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ami\Documents\"/>
    </mc:Choice>
  </mc:AlternateContent>
  <xr:revisionPtr revIDLastSave="0" documentId="13_ncr:1_{4D8BCAD8-7E2B-4D98-B427-6A866AEAF416}" xr6:coauthVersionLast="47" xr6:coauthVersionMax="47" xr10:uidLastSave="{00000000-0000-0000-0000-000000000000}"/>
  <bookViews>
    <workbookView xWindow="1536" yWindow="1536" windowWidth="17280" windowHeight="8880" firstSheet="4" activeTab="4" xr2:uid="{00000000-000D-0000-FFFF-FFFF00000000}"/>
  </bookViews>
  <sheets>
    <sheet name="Kickstarter" sheetId="1" r:id="rId1"/>
    <sheet name="Outcomes Based on Goals" sheetId="18" r:id="rId2"/>
    <sheet name="Theater Outcomes by Launch Date" sheetId="15" r:id="rId3"/>
    <sheet name="Edinburgh Research" sheetId="7" r:id="rId4"/>
    <sheet name="Descriptive Statistics" sheetId="10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Kickstarter!$F$1:$F$4115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8" l="1"/>
  <c r="B9" i="18"/>
  <c r="C9" i="18"/>
  <c r="B8" i="18"/>
  <c r="H3" i="18"/>
  <c r="H4" i="18"/>
  <c r="H6" i="18"/>
  <c r="H7" i="18"/>
  <c r="H10" i="18"/>
  <c r="H11" i="18"/>
  <c r="H12" i="18"/>
  <c r="H13" i="18"/>
  <c r="H2" i="18"/>
  <c r="G3" i="18"/>
  <c r="G4" i="18"/>
  <c r="G6" i="18"/>
  <c r="G7" i="18"/>
  <c r="G10" i="18"/>
  <c r="G11" i="18"/>
  <c r="G12" i="18"/>
  <c r="G13" i="18"/>
  <c r="G2" i="18"/>
  <c r="F3" i="18"/>
  <c r="F4" i="18"/>
  <c r="F6" i="18"/>
  <c r="F7" i="18"/>
  <c r="F10" i="18"/>
  <c r="F11" i="18"/>
  <c r="F12" i="18"/>
  <c r="F13" i="18"/>
  <c r="F2" i="18"/>
  <c r="E3" i="18"/>
  <c r="E4" i="18"/>
  <c r="E6" i="18"/>
  <c r="E7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1" i="18"/>
  <c r="C10" i="18"/>
  <c r="C12" i="18"/>
  <c r="C13" i="18"/>
  <c r="C8" i="18"/>
  <c r="C7" i="18"/>
  <c r="C6" i="18"/>
  <c r="C4" i="18"/>
  <c r="C3" i="18"/>
  <c r="C2" i="18"/>
  <c r="B13" i="18"/>
  <c r="B12" i="18"/>
  <c r="B11" i="18"/>
  <c r="B10" i="18"/>
  <c r="B7" i="18"/>
  <c r="B6" i="18"/>
  <c r="B5" i="18"/>
  <c r="B4" i="18"/>
  <c r="B3" i="18"/>
  <c r="B2" i="18"/>
  <c r="E5" i="18" l="1"/>
  <c r="E9" i="18"/>
  <c r="E8" i="18"/>
  <c r="H5" i="18" l="1"/>
  <c r="F5" i="18"/>
  <c r="G5" i="18"/>
  <c r="H9" i="18"/>
  <c r="G9" i="18"/>
  <c r="F9" i="18"/>
  <c r="H8" i="18"/>
  <c r="G8" i="18"/>
  <c r="F8" i="18"/>
  <c r="C3" i="10" l="1"/>
  <c r="C4" i="10"/>
  <c r="C5" i="10"/>
  <c r="C6" i="10"/>
  <c r="C9" i="10"/>
  <c r="C10" i="10"/>
  <c r="C11" i="10"/>
  <c r="C12" i="10"/>
  <c r="C13" i="10"/>
  <c r="B13" i="10"/>
  <c r="B12" i="10"/>
  <c r="B11" i="10"/>
  <c r="B6" i="10"/>
  <c r="B5" i="10"/>
  <c r="B7" i="10" s="1"/>
  <c r="B4" i="10"/>
  <c r="B10" i="10"/>
  <c r="B9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2701" i="1"/>
  <c r="T1549" i="1"/>
  <c r="T1594" i="1"/>
  <c r="T1043" i="1"/>
  <c r="T1879" i="1"/>
  <c r="T1073" i="1"/>
  <c r="T2366" i="1"/>
  <c r="T3140" i="1"/>
  <c r="T2363" i="1"/>
  <c r="T227" i="1"/>
  <c r="T4080" i="1"/>
  <c r="T609" i="1"/>
  <c r="T4102" i="1"/>
  <c r="T1878" i="1"/>
  <c r="T4045" i="1"/>
  <c r="T3056" i="1"/>
  <c r="T620" i="1"/>
  <c r="T583" i="1"/>
  <c r="T443" i="1"/>
  <c r="T441" i="1"/>
  <c r="T4111" i="1"/>
  <c r="T4053" i="1"/>
  <c r="T3206" i="1"/>
  <c r="T1601" i="1"/>
  <c r="T1143" i="1"/>
  <c r="T1053" i="1"/>
  <c r="T931" i="1"/>
  <c r="T617" i="1"/>
  <c r="T1590" i="1"/>
  <c r="T4063" i="1"/>
  <c r="T1086" i="1"/>
  <c r="T463" i="1"/>
  <c r="T4014" i="1"/>
  <c r="T4103" i="1"/>
  <c r="T132" i="1"/>
  <c r="T3876" i="1"/>
  <c r="T3977" i="1"/>
  <c r="T4078" i="1"/>
  <c r="T3145" i="1"/>
  <c r="T1557" i="1"/>
  <c r="T560" i="1"/>
  <c r="T949" i="1"/>
  <c r="T1448" i="1"/>
  <c r="T3894" i="1"/>
  <c r="T2860" i="1"/>
  <c r="T2419" i="1"/>
  <c r="T2367" i="1"/>
  <c r="T2355" i="1"/>
  <c r="T1733" i="1"/>
  <c r="T1546" i="1"/>
  <c r="T1428" i="1"/>
  <c r="T1065" i="1"/>
  <c r="T889" i="1"/>
  <c r="T492" i="1"/>
  <c r="T438" i="1"/>
  <c r="T195" i="1"/>
  <c r="T184" i="1"/>
  <c r="T1089" i="1"/>
  <c r="T1061" i="1"/>
  <c r="T175" i="1"/>
  <c r="T2514" i="1"/>
  <c r="T3944" i="1"/>
  <c r="T3746" i="1"/>
  <c r="T2845" i="1"/>
  <c r="T1591" i="1"/>
  <c r="T1586" i="1"/>
  <c r="T712" i="1"/>
  <c r="T133" i="1"/>
  <c r="T938" i="1"/>
  <c r="T3905" i="1"/>
  <c r="T3793" i="1"/>
  <c r="T3735" i="1"/>
  <c r="T2844" i="1"/>
  <c r="T2360" i="1"/>
  <c r="T1768" i="1"/>
  <c r="T1588" i="1"/>
  <c r="T1498" i="1"/>
  <c r="T1444" i="1"/>
  <c r="T916" i="1"/>
  <c r="T606" i="1"/>
  <c r="T479" i="1"/>
  <c r="T190" i="1"/>
  <c r="T178" i="1"/>
  <c r="T1342" i="1"/>
  <c r="T1582" i="1"/>
  <c r="T2752" i="1"/>
  <c r="T3918" i="1"/>
  <c r="T2849" i="1"/>
  <c r="T2373" i="1"/>
  <c r="T2354" i="1"/>
  <c r="T2151" i="1"/>
  <c r="T1995" i="1"/>
  <c r="T1707" i="1"/>
  <c r="T1497" i="1"/>
  <c r="T1486" i="1"/>
  <c r="T1229" i="1"/>
  <c r="T477" i="1"/>
  <c r="T3745" i="1"/>
  <c r="T762" i="1"/>
  <c r="T1495" i="1"/>
  <c r="T2379" i="1"/>
  <c r="T1335" i="1"/>
  <c r="T1241" i="1"/>
  <c r="T1238" i="1"/>
  <c r="T1056" i="1"/>
  <c r="T1052" i="1"/>
  <c r="T910" i="1"/>
  <c r="T770" i="1"/>
  <c r="T574" i="1"/>
  <c r="T2867" i="1"/>
  <c r="T909" i="1"/>
  <c r="T4082" i="1"/>
  <c r="T3999" i="1"/>
  <c r="T3991" i="1"/>
  <c r="T3923" i="1"/>
  <c r="T3804" i="1"/>
  <c r="T3643" i="1"/>
  <c r="T2945" i="1"/>
  <c r="T2874" i="1"/>
  <c r="T2592" i="1"/>
  <c r="T2421" i="1"/>
  <c r="T2347" i="1"/>
  <c r="T1817" i="1"/>
  <c r="T1742" i="1"/>
  <c r="T1732" i="1"/>
  <c r="T1127" i="1"/>
  <c r="T1048" i="1"/>
  <c r="T899" i="1"/>
  <c r="T435" i="1"/>
  <c r="T231" i="1"/>
  <c r="T138" i="1"/>
  <c r="T1996" i="1"/>
  <c r="T1124" i="1"/>
  <c r="T2753" i="1"/>
  <c r="T918" i="1"/>
  <c r="T1553" i="1"/>
  <c r="T1057" i="1"/>
  <c r="T764" i="1"/>
  <c r="T4028" i="1"/>
  <c r="T3192" i="1"/>
  <c r="T2767" i="1"/>
  <c r="T2400" i="1"/>
  <c r="T1734" i="1"/>
  <c r="T1564" i="1"/>
  <c r="T1411" i="1"/>
  <c r="T1144" i="1"/>
  <c r="T1063" i="1"/>
  <c r="T768" i="1"/>
  <c r="T126" i="1"/>
  <c r="T2394" i="1"/>
  <c r="T1054" i="1"/>
  <c r="T2853" i="1"/>
  <c r="T1446" i="1"/>
  <c r="T4033" i="1"/>
  <c r="T3946" i="1"/>
  <c r="T3208" i="1"/>
  <c r="T2762" i="1"/>
  <c r="T2520" i="1"/>
  <c r="T2343" i="1"/>
  <c r="T1723" i="1"/>
  <c r="T1714" i="1"/>
  <c r="T1491" i="1"/>
  <c r="T1460" i="1"/>
  <c r="T1233" i="1"/>
  <c r="T1142" i="1"/>
  <c r="T990" i="1"/>
  <c r="T877" i="1"/>
  <c r="T766" i="1"/>
  <c r="T630" i="1"/>
  <c r="T626" i="1"/>
  <c r="T618" i="1"/>
  <c r="T518" i="1"/>
  <c r="T431" i="1"/>
  <c r="T188" i="1"/>
  <c r="T162" i="1"/>
  <c r="T160" i="1"/>
  <c r="T136" i="1"/>
  <c r="T1165" i="1"/>
  <c r="T3958" i="1"/>
  <c r="T3875" i="1"/>
  <c r="T2883" i="1"/>
  <c r="T2344" i="1"/>
  <c r="T1708" i="1"/>
  <c r="T922" i="1"/>
  <c r="T145" i="1"/>
  <c r="T2745" i="1"/>
  <c r="T3865" i="1"/>
  <c r="T2580" i="1"/>
  <c r="T1684" i="1"/>
  <c r="T1555" i="1"/>
  <c r="T1459" i="1"/>
  <c r="T1179" i="1"/>
  <c r="T471" i="1"/>
  <c r="T204" i="1"/>
  <c r="T176" i="1"/>
  <c r="T1999" i="1"/>
  <c r="T1158" i="1"/>
  <c r="T903" i="1"/>
  <c r="T429" i="1"/>
  <c r="T1161" i="1"/>
  <c r="T4025" i="1"/>
  <c r="T2507" i="1"/>
  <c r="T1710" i="1"/>
  <c r="T928" i="1"/>
  <c r="T497" i="1"/>
  <c r="T439" i="1"/>
  <c r="T149" i="1"/>
  <c r="T520" i="1"/>
  <c r="T557" i="1"/>
  <c r="T549" i="1"/>
  <c r="T470" i="1"/>
  <c r="T3933" i="1"/>
  <c r="T3806" i="1"/>
  <c r="T2848" i="1"/>
  <c r="T2774" i="1"/>
  <c r="T2575" i="1"/>
  <c r="T2439" i="1"/>
  <c r="T2414" i="1"/>
  <c r="T1880" i="1"/>
  <c r="T230" i="1"/>
  <c r="T1815" i="1"/>
  <c r="T4056" i="1"/>
  <c r="T1451" i="1"/>
  <c r="T4016" i="1"/>
  <c r="T3084" i="1"/>
  <c r="T1174" i="1"/>
  <c r="T587" i="1"/>
  <c r="T1146" i="1"/>
  <c r="T2855" i="1"/>
  <c r="T4089" i="1"/>
  <c r="T4099" i="1"/>
  <c r="T3965" i="1"/>
  <c r="T3932" i="1"/>
  <c r="T3888" i="1"/>
  <c r="T3886" i="1"/>
  <c r="T2961" i="1"/>
  <c r="T2901" i="1"/>
  <c r="T2756" i="1"/>
  <c r="T2595" i="1"/>
  <c r="T2586" i="1"/>
  <c r="T2578" i="1"/>
  <c r="T2576" i="1"/>
  <c r="T2505" i="1"/>
  <c r="T2441" i="1"/>
  <c r="T2435" i="1"/>
  <c r="T2377" i="1"/>
  <c r="T2358" i="1"/>
  <c r="T1871" i="1"/>
  <c r="T1735" i="1"/>
  <c r="T1731" i="1"/>
  <c r="T1489" i="1"/>
  <c r="T1431" i="1"/>
  <c r="T1166" i="1"/>
  <c r="T1109" i="1"/>
  <c r="T1059" i="1"/>
  <c r="T1058" i="1"/>
  <c r="T616" i="1"/>
  <c r="T614" i="1"/>
  <c r="T569" i="1"/>
  <c r="T503" i="1"/>
  <c r="T493" i="1"/>
  <c r="T480" i="1"/>
  <c r="T237" i="1"/>
  <c r="T201" i="1"/>
  <c r="T1334" i="1"/>
  <c r="T3196" i="1"/>
  <c r="T1051" i="1"/>
  <c r="T490" i="1"/>
  <c r="T208" i="1"/>
  <c r="T2401" i="1"/>
  <c r="T1445" i="1"/>
  <c r="T1427" i="1"/>
  <c r="T612" i="1"/>
  <c r="T1454" i="1"/>
  <c r="T512" i="1"/>
  <c r="T3885" i="1"/>
  <c r="T3881" i="1"/>
  <c r="T3874" i="1"/>
  <c r="T3792" i="1"/>
  <c r="T2956" i="1"/>
  <c r="T2689" i="1"/>
  <c r="T2579" i="1"/>
  <c r="T2412" i="1"/>
  <c r="T2406" i="1"/>
  <c r="T2143" i="1"/>
  <c r="T1820" i="1"/>
  <c r="T1599" i="1"/>
  <c r="T908" i="1"/>
  <c r="T167" i="1"/>
  <c r="T772" i="1"/>
  <c r="T3955" i="1"/>
  <c r="T1163" i="1"/>
  <c r="T2773" i="1"/>
  <c r="T4073" i="1"/>
  <c r="T4031" i="1"/>
  <c r="T3938" i="1"/>
  <c r="T3743" i="1"/>
  <c r="T2565" i="1"/>
  <c r="T2510" i="1"/>
  <c r="T2428" i="1"/>
  <c r="T1556" i="1"/>
  <c r="T929" i="1"/>
  <c r="T634" i="1"/>
  <c r="T459" i="1"/>
  <c r="T453" i="1"/>
  <c r="T131" i="1"/>
  <c r="T2518" i="1"/>
  <c r="T3956" i="1"/>
  <c r="T3645" i="1"/>
  <c r="T3147" i="1"/>
  <c r="T3058" i="1"/>
  <c r="T2371" i="1"/>
  <c r="T1455" i="1"/>
  <c r="T1239" i="1"/>
  <c r="T1153" i="1"/>
  <c r="T1149" i="1"/>
  <c r="T1122" i="1"/>
  <c r="T627" i="1"/>
  <c r="T567" i="1"/>
  <c r="T211" i="1"/>
  <c r="T240" i="1"/>
  <c r="T2359" i="1"/>
  <c r="T229" i="1"/>
  <c r="T3950" i="1"/>
  <c r="T3884" i="1"/>
  <c r="T3877" i="1"/>
  <c r="T2890" i="1"/>
  <c r="T2688" i="1"/>
  <c r="T2574" i="1"/>
  <c r="T2388" i="1"/>
  <c r="T2381" i="1"/>
  <c r="T1571" i="1"/>
  <c r="T495" i="1"/>
  <c r="T2397" i="1"/>
  <c r="T2568" i="1"/>
  <c r="T2506" i="1"/>
  <c r="T1461" i="1"/>
  <c r="T2566" i="1"/>
  <c r="T1434" i="1"/>
  <c r="T1133" i="1"/>
  <c r="T1060" i="1"/>
  <c r="T2509" i="1"/>
  <c r="T554" i="1"/>
  <c r="T3059" i="1"/>
  <c r="T2947" i="1"/>
  <c r="T2896" i="1"/>
  <c r="T2402" i="1"/>
  <c r="T2352" i="1"/>
  <c r="T1418" i="1"/>
  <c r="T1236" i="1"/>
  <c r="T564" i="1"/>
  <c r="T489" i="1"/>
  <c r="T223" i="1"/>
  <c r="T210" i="1"/>
  <c r="T139" i="1"/>
  <c r="T604" i="1"/>
  <c r="T135" i="1"/>
  <c r="T4100" i="1"/>
  <c r="T3116" i="1"/>
  <c r="T625" i="1"/>
  <c r="T2960" i="1"/>
  <c r="T613" i="1"/>
  <c r="T2577" i="1"/>
  <c r="T174" i="1"/>
  <c r="T3630" i="1"/>
  <c r="T3129" i="1"/>
  <c r="T2782" i="1"/>
  <c r="T2563" i="1"/>
  <c r="T2522" i="1"/>
  <c r="T2513" i="1"/>
  <c r="T913" i="1"/>
  <c r="T708" i="1"/>
  <c r="T639" i="1"/>
  <c r="T584" i="1"/>
  <c r="T464" i="1"/>
  <c r="T2380" i="1"/>
  <c r="T2399" i="1"/>
  <c r="T1700" i="1"/>
  <c r="T1447" i="1"/>
  <c r="T1998" i="1"/>
  <c r="T3638" i="1"/>
  <c r="T2878" i="1"/>
  <c r="T238" i="1"/>
  <c r="T2365" i="1"/>
  <c r="T2515" i="1"/>
  <c r="T1984" i="1"/>
  <c r="T1450" i="1"/>
  <c r="T142" i="1"/>
  <c r="T1863" i="1"/>
  <c r="T1698" i="1"/>
  <c r="T235" i="1"/>
  <c r="T3887" i="1"/>
  <c r="T2351" i="1"/>
  <c r="T2644" i="1"/>
  <c r="T1232" i="1"/>
  <c r="T688" i="1"/>
  <c r="T180" i="1"/>
  <c r="T2392" i="1"/>
  <c r="T3063" i="1"/>
  <c r="T3127" i="1"/>
  <c r="T233" i="1"/>
  <c r="T225" i="1"/>
  <c r="T197" i="1"/>
  <c r="T165" i="1"/>
  <c r="T2952" i="1"/>
  <c r="T226" i="1"/>
  <c r="T494" i="1"/>
  <c r="T1462" i="1"/>
  <c r="T2962" i="1"/>
  <c r="T124" i="1"/>
  <c r="T4006" i="1"/>
  <c r="T2424" i="1"/>
  <c r="T1416" i="1"/>
  <c r="T2775" i="1"/>
  <c r="T1600" i="1"/>
  <c r="T3647" i="1"/>
  <c r="T3119" i="1"/>
  <c r="T2346" i="1"/>
  <c r="T1741" i="1"/>
  <c r="T1130" i="1"/>
  <c r="T466" i="1"/>
  <c r="T4052" i="1"/>
  <c r="T1988" i="1"/>
  <c r="T1049" i="1"/>
  <c r="T4114" i="1"/>
  <c r="T3861" i="1"/>
  <c r="T1113" i="1"/>
  <c r="T683" i="1"/>
  <c r="T1724" i="1"/>
  <c r="T3632" i="1"/>
  <c r="T1729" i="1"/>
  <c r="T1547" i="1"/>
  <c r="T582" i="1"/>
  <c r="T123" i="1"/>
  <c r="T476" i="1"/>
  <c r="T2427" i="1"/>
  <c r="T1736" i="1"/>
  <c r="T4047" i="1"/>
  <c r="T3858" i="1"/>
  <c r="T2148" i="1"/>
  <c r="T636" i="1"/>
  <c r="T568" i="1"/>
  <c r="T2423" i="1"/>
  <c r="T1412" i="1"/>
  <c r="T214" i="1"/>
  <c r="T4017" i="1"/>
  <c r="T3864" i="1"/>
  <c r="T1589" i="1"/>
  <c r="T591" i="1"/>
  <c r="T585" i="1"/>
  <c r="T3934" i="1"/>
  <c r="T216" i="1"/>
  <c r="T1442" i="1"/>
  <c r="T3914" i="1"/>
  <c r="T1499" i="1"/>
  <c r="T542" i="1"/>
  <c r="T1704" i="1"/>
  <c r="T566" i="1"/>
  <c r="T3057" i="1"/>
  <c r="T3798" i="1"/>
  <c r="T3641" i="1"/>
  <c r="T2943" i="1"/>
  <c r="T2916" i="1"/>
  <c r="T1136" i="1"/>
  <c r="T2912" i="1"/>
  <c r="T2696" i="1"/>
  <c r="T2691" i="1"/>
  <c r="T2430" i="1"/>
  <c r="T3202" i="1"/>
  <c r="T2429" i="1"/>
  <c r="T173" i="1"/>
  <c r="T498" i="1"/>
  <c r="T1318" i="1"/>
  <c r="T2596" i="1"/>
  <c r="T578" i="1"/>
  <c r="T2584" i="1"/>
  <c r="T1452" i="1"/>
  <c r="T698" i="1"/>
  <c r="T3953" i="1"/>
  <c r="T544" i="1"/>
  <c r="T641" i="1"/>
  <c r="T621" i="1"/>
  <c r="T2150" i="1"/>
  <c r="T2156" i="1"/>
  <c r="T780" i="1"/>
  <c r="T2771" i="1"/>
  <c r="T1994" i="1"/>
  <c r="T2948" i="1"/>
  <c r="T2909" i="1"/>
  <c r="T2362" i="1"/>
  <c r="T2915" i="1"/>
  <c r="T3074" i="1"/>
  <c r="T2434" i="1"/>
  <c r="T1453" i="1"/>
  <c r="T637" i="1"/>
  <c r="T4008" i="1"/>
  <c r="T447" i="1"/>
  <c r="T2433" i="1"/>
  <c r="T3631" i="1"/>
  <c r="T1422" i="1"/>
  <c r="T4084" i="1"/>
  <c r="T4115" i="1"/>
  <c r="T196" i="1"/>
  <c r="T2396" i="1"/>
  <c r="T3906" i="1"/>
  <c r="T984" i="1"/>
  <c r="T3060" i="1"/>
  <c r="T1595" i="1"/>
  <c r="T3995" i="1"/>
  <c r="T437" i="1"/>
  <c r="T3807" i="1"/>
  <c r="T4074" i="1"/>
  <c r="T638" i="1"/>
  <c r="T1183" i="1"/>
  <c r="T1867" i="1"/>
  <c r="T2851" i="1"/>
  <c r="T611" i="1"/>
  <c r="T1244" i="1"/>
  <c r="T2585" i="1"/>
  <c r="T1583" i="1"/>
  <c r="T1115" i="1"/>
  <c r="T3917" i="1"/>
  <c r="T4009" i="1"/>
  <c r="T3996" i="1"/>
  <c r="T3947" i="1"/>
  <c r="T1501" i="1"/>
  <c r="T1121" i="1"/>
  <c r="T4081" i="1"/>
  <c r="T2889" i="1"/>
  <c r="T2588" i="1"/>
  <c r="T765" i="1"/>
  <c r="T3941" i="1"/>
  <c r="T1484" i="1"/>
  <c r="T442" i="1"/>
  <c r="T3808" i="1"/>
  <c r="T1141" i="1"/>
  <c r="T3121" i="1"/>
  <c r="T1696" i="1"/>
  <c r="T1092" i="1"/>
  <c r="T2418" i="1"/>
  <c r="T2420" i="1"/>
  <c r="T449" i="1"/>
  <c r="T2591" i="1"/>
  <c r="T163" i="1"/>
  <c r="T1180" i="1"/>
  <c r="T546" i="1"/>
  <c r="T2903" i="1"/>
  <c r="T1420" i="1"/>
  <c r="T1881" i="1"/>
  <c r="T1046" i="1"/>
  <c r="T1543" i="1"/>
  <c r="T598" i="1"/>
  <c r="T427" i="1"/>
  <c r="T1413" i="1"/>
  <c r="T2877" i="1"/>
  <c r="T3959" i="1"/>
  <c r="T1917" i="1"/>
  <c r="T2386" i="1"/>
  <c r="T159" i="1"/>
  <c r="T2425" i="1"/>
  <c r="T668" i="1"/>
  <c r="T550" i="1"/>
  <c r="T2215" i="1"/>
  <c r="T849" i="1"/>
  <c r="T3747" i="1"/>
  <c r="T2888" i="1"/>
  <c r="T3860" i="1"/>
  <c r="T3797" i="1"/>
  <c r="T1044" i="1"/>
  <c r="T1075" i="1"/>
  <c r="T4026" i="1"/>
  <c r="T2843" i="1"/>
  <c r="T586" i="1"/>
  <c r="T3131" i="1"/>
  <c r="T3738" i="1"/>
  <c r="T3123" i="1"/>
  <c r="T2759" i="1"/>
  <c r="T1128" i="1"/>
  <c r="T1545" i="1"/>
  <c r="T1865" i="1"/>
  <c r="T4086" i="1"/>
  <c r="T2779" i="1"/>
  <c r="T144" i="1"/>
  <c r="T4087" i="1"/>
  <c r="T3919" i="1"/>
  <c r="T217" i="1"/>
  <c r="T3870" i="1"/>
  <c r="T2442" i="1"/>
  <c r="T2398" i="1"/>
  <c r="T608" i="1"/>
  <c r="T579" i="1"/>
  <c r="T511" i="1"/>
  <c r="T1703" i="1"/>
  <c r="T1116" i="1"/>
  <c r="T4002" i="1"/>
  <c r="T1566" i="1"/>
  <c r="T484" i="1"/>
  <c r="T445" i="1"/>
  <c r="T632" i="1"/>
  <c r="T3880" i="1"/>
  <c r="T2128" i="1"/>
  <c r="T1869" i="1"/>
  <c r="T2376" i="1"/>
  <c r="T3112" i="1"/>
  <c r="T3067" i="1"/>
  <c r="T3134" i="1"/>
  <c r="T773" i="1"/>
  <c r="T1913" i="1"/>
  <c r="T2687" i="1"/>
  <c r="T122" i="1"/>
  <c r="T1178" i="1"/>
  <c r="T161" i="1"/>
  <c r="T3868" i="1"/>
  <c r="T3105" i="1"/>
  <c r="T3942" i="1"/>
  <c r="T1717" i="1"/>
  <c r="T1132" i="1"/>
  <c r="T1125" i="1"/>
  <c r="T514" i="1"/>
  <c r="T3972" i="1"/>
  <c r="T983" i="1"/>
  <c r="T169" i="1"/>
  <c r="T1904" i="1"/>
  <c r="T1083" i="1"/>
  <c r="T562" i="1"/>
  <c r="T3602" i="1"/>
  <c r="T33" i="1"/>
  <c r="T580" i="1"/>
  <c r="T422" i="1"/>
  <c r="T3927" i="1"/>
  <c r="T1812" i="1"/>
  <c r="T3644" i="1"/>
  <c r="T2349" i="1"/>
  <c r="T2643" i="1"/>
  <c r="T1055" i="1"/>
  <c r="T1456" i="1"/>
  <c r="T1409" i="1"/>
  <c r="T3928" i="1"/>
  <c r="T1408" i="1"/>
  <c r="T1437" i="1"/>
  <c r="T1088" i="1"/>
  <c r="T1585" i="1"/>
  <c r="T676" i="1"/>
  <c r="T2135" i="1"/>
  <c r="T4051" i="1"/>
  <c r="T1171" i="1"/>
  <c r="T194" i="1"/>
  <c r="T1688" i="1"/>
  <c r="T640" i="1"/>
  <c r="T4013" i="1"/>
  <c r="T2662" i="1"/>
  <c r="T3737" i="1"/>
  <c r="T1544" i="1"/>
  <c r="T886" i="1"/>
  <c r="T571" i="1"/>
  <c r="T1135" i="1"/>
  <c r="T1740" i="1"/>
  <c r="T599" i="1"/>
  <c r="T3854" i="1"/>
  <c r="T2865" i="1"/>
  <c r="T215" i="1"/>
  <c r="T4094" i="1"/>
  <c r="T2911" i="1"/>
  <c r="T2892" i="1"/>
  <c r="T1094" i="1"/>
  <c r="T2432" i="1"/>
  <c r="T779" i="1"/>
  <c r="T4043" i="1"/>
  <c r="T3963" i="1"/>
  <c r="T902" i="1"/>
  <c r="T4044" i="1"/>
  <c r="T1131" i="1"/>
  <c r="T1738" i="1"/>
  <c r="T3076" i="1"/>
  <c r="T2897" i="1"/>
  <c r="T4004" i="1"/>
  <c r="T432" i="1"/>
  <c r="T2950" i="1"/>
  <c r="T1093" i="1"/>
  <c r="T3883" i="1"/>
  <c r="T2133" i="1"/>
  <c r="T3857" i="1"/>
  <c r="T2951" i="1"/>
  <c r="T1821" i="1"/>
  <c r="T3203" i="1"/>
  <c r="T3929" i="1"/>
  <c r="T3749" i="1"/>
  <c r="T1231" i="1"/>
  <c r="T3903" i="1"/>
  <c r="T2415" i="1"/>
  <c r="T2764" i="1"/>
  <c r="T2694" i="1"/>
  <c r="T3952" i="1"/>
  <c r="T543" i="1"/>
  <c r="T2895" i="1"/>
  <c r="T1101" i="1"/>
  <c r="T1990" i="1"/>
  <c r="T940" i="1"/>
  <c r="T462" i="1"/>
  <c r="T4068" i="1"/>
  <c r="T2130" i="1"/>
  <c r="T2393" i="1"/>
  <c r="T1173" i="1"/>
  <c r="T3954" i="1"/>
  <c r="T2356" i="1"/>
  <c r="T461" i="1"/>
  <c r="T3096" i="1"/>
  <c r="T2904" i="1"/>
  <c r="T2593" i="1"/>
  <c r="T4015" i="1"/>
  <c r="T2161" i="1"/>
  <c r="T2436" i="1"/>
  <c r="T1424" i="1"/>
  <c r="T992" i="1"/>
  <c r="T596" i="1"/>
  <c r="T3110" i="1"/>
  <c r="T455" i="1"/>
  <c r="T3855" i="1"/>
  <c r="T1876" i="1"/>
  <c r="T3126" i="1"/>
  <c r="T2700" i="1"/>
  <c r="T4067" i="1"/>
  <c r="T1581" i="1"/>
  <c r="T1314" i="1"/>
  <c r="T2538" i="1"/>
  <c r="T4021" i="1"/>
  <c r="T2881" i="1"/>
  <c r="T1123" i="1"/>
  <c r="T1757" i="1"/>
  <c r="T3649" i="1"/>
  <c r="T2846" i="1"/>
  <c r="T914" i="1"/>
  <c r="T883" i="1"/>
  <c r="T1494" i="1"/>
  <c r="T499" i="1"/>
  <c r="T2508" i="1"/>
  <c r="T919" i="1"/>
  <c r="T2410" i="1"/>
  <c r="T2391" i="1"/>
  <c r="T1175" i="1"/>
  <c r="T154" i="1"/>
  <c r="T496" i="1"/>
  <c r="T601" i="1"/>
  <c r="T4092" i="1"/>
  <c r="T3990" i="1"/>
  <c r="T775" i="1"/>
  <c r="T2769" i="1"/>
  <c r="T1712" i="1"/>
  <c r="T2155" i="1"/>
  <c r="T4070" i="1"/>
  <c r="T1560" i="1"/>
  <c r="T3889" i="1"/>
  <c r="T2861" i="1"/>
  <c r="T1721" i="1"/>
  <c r="T552" i="1"/>
  <c r="T1726" i="1"/>
  <c r="T1160" i="1"/>
  <c r="T2743" i="1"/>
  <c r="T3794" i="1"/>
  <c r="T1164" i="1"/>
  <c r="T2693" i="1"/>
  <c r="T2649" i="1"/>
  <c r="T2763" i="1"/>
  <c r="T1875" i="1"/>
  <c r="T2685" i="1"/>
  <c r="T4075" i="1"/>
  <c r="T3852" i="1"/>
  <c r="T2905" i="1"/>
  <c r="T2348" i="1"/>
  <c r="T3873" i="1"/>
  <c r="T156" i="1"/>
  <c r="T2866" i="1"/>
  <c r="T941" i="1"/>
  <c r="T4007" i="1"/>
  <c r="T1795" i="1"/>
  <c r="T939" i="1"/>
  <c r="T2695" i="1"/>
  <c r="T1234" i="1"/>
  <c r="T1791" i="1"/>
  <c r="T3055" i="1"/>
  <c r="T150" i="1"/>
  <c r="T1813" i="1"/>
  <c r="T3108" i="1"/>
  <c r="T4109" i="1"/>
  <c r="T1103" i="1"/>
  <c r="T1184" i="1"/>
  <c r="T1907" i="1"/>
  <c r="T1095" i="1"/>
  <c r="T1080" i="1"/>
  <c r="T1430" i="1"/>
  <c r="T1077" i="1"/>
  <c r="T3964" i="1"/>
  <c r="T451" i="1"/>
  <c r="T867" i="1"/>
  <c r="T3144" i="1"/>
  <c r="T3962" i="1"/>
  <c r="T875" i="1"/>
  <c r="T2766" i="1"/>
  <c r="T2868" i="1"/>
  <c r="T3968" i="1"/>
  <c r="T1111" i="1"/>
  <c r="T1070" i="1"/>
  <c r="T457" i="1"/>
  <c r="T2438" i="1"/>
  <c r="T4088" i="1"/>
  <c r="T1099" i="1"/>
  <c r="T2138" i="1"/>
  <c r="T1488" i="1"/>
  <c r="T2125" i="1"/>
  <c r="T3897" i="1"/>
  <c r="T1137" i="1"/>
  <c r="T446" i="1"/>
  <c r="T3139" i="1"/>
  <c r="T774" i="1"/>
  <c r="T516" i="1"/>
  <c r="T1715" i="1"/>
  <c r="T937" i="1"/>
  <c r="T4101" i="1"/>
  <c r="T3796" i="1"/>
  <c r="T1991" i="1"/>
  <c r="T1062" i="1"/>
  <c r="T3943" i="1"/>
  <c r="T1485" i="1"/>
  <c r="T1155" i="1"/>
  <c r="T2570" i="1"/>
  <c r="T192" i="1"/>
  <c r="T3097" i="1"/>
  <c r="T2440" i="1"/>
  <c r="T1561" i="1"/>
  <c r="T239" i="1"/>
  <c r="T3088" i="1"/>
  <c r="T2594" i="1"/>
  <c r="T2587" i="1"/>
  <c r="T2154" i="1"/>
  <c r="T870" i="1"/>
  <c r="T1906" i="1"/>
  <c r="T2395" i="1"/>
  <c r="T561" i="1"/>
  <c r="T488" i="1"/>
  <c r="T2375" i="1"/>
  <c r="T2921" i="1"/>
  <c r="T186" i="1"/>
  <c r="T1987" i="1"/>
  <c r="T1705" i="1"/>
  <c r="T472" i="1"/>
  <c r="T2582" i="1"/>
  <c r="T1877" i="1"/>
  <c r="T1074" i="1"/>
  <c r="T2656" i="1"/>
  <c r="T2404" i="1"/>
  <c r="T507" i="1"/>
  <c r="T548" i="1"/>
  <c r="T2781" i="1"/>
  <c r="T2750" i="1"/>
  <c r="T1117" i="1"/>
  <c r="T684" i="1"/>
  <c r="T3642" i="1"/>
  <c r="T1419" i="1"/>
  <c r="T2683" i="1"/>
  <c r="T2357" i="1"/>
  <c r="T1579" i="1"/>
  <c r="T2864" i="1"/>
  <c r="T2382" i="1"/>
  <c r="T563" i="1"/>
  <c r="T1084" i="1"/>
  <c r="T588" i="1"/>
  <c r="T3085" i="1"/>
  <c r="T1500" i="1"/>
  <c r="T4110" i="1"/>
  <c r="T2572" i="1"/>
  <c r="T1916" i="1"/>
  <c r="T1550" i="1"/>
  <c r="T4010" i="1"/>
  <c r="T619" i="1"/>
  <c r="T4095" i="1"/>
  <c r="T3866" i="1"/>
  <c r="T232" i="1"/>
  <c r="T3924" i="1"/>
  <c r="T458" i="1"/>
  <c r="T711" i="1"/>
  <c r="T593" i="1"/>
  <c r="T872" i="1"/>
  <c r="T2880" i="1"/>
  <c r="T734" i="1"/>
  <c r="T3842" i="1"/>
  <c r="T3910" i="1"/>
  <c r="T998" i="1"/>
  <c r="T999" i="1"/>
  <c r="T880" i="1"/>
  <c r="T874" i="1"/>
  <c r="T2521" i="1"/>
  <c r="T1563" i="1"/>
  <c r="T551" i="1"/>
  <c r="T565" i="1"/>
  <c r="T3992" i="1"/>
  <c r="T1801" i="1"/>
  <c r="T3677" i="1"/>
  <c r="T3997" i="1"/>
  <c r="T4018" i="1"/>
  <c r="T127" i="1"/>
  <c r="T900" i="1"/>
  <c r="T2702" i="1"/>
  <c r="T1072" i="1"/>
  <c r="T545" i="1"/>
  <c r="T2850" i="1"/>
  <c r="T2697" i="1"/>
  <c r="T3080" i="1"/>
  <c r="T1410" i="1"/>
  <c r="T890" i="1"/>
  <c r="T1150" i="1"/>
  <c r="T2690" i="1"/>
  <c r="T2796" i="1"/>
  <c r="T2906" i="1"/>
  <c r="T4011" i="1"/>
  <c r="T2384" i="1"/>
  <c r="T1598" i="1"/>
  <c r="T2564" i="1"/>
  <c r="T1013" i="1"/>
  <c r="T1720" i="1"/>
  <c r="T3054" i="1"/>
  <c r="T2512" i="1"/>
  <c r="T1151" i="1"/>
  <c r="T1449" i="1"/>
  <c r="T1790" i="1"/>
  <c r="T468" i="1"/>
  <c r="T1438" i="1"/>
  <c r="T1997" i="1"/>
  <c r="T2863" i="1"/>
  <c r="T4039" i="1"/>
  <c r="T2327" i="1"/>
  <c r="T576" i="1"/>
  <c r="T1573" i="1"/>
  <c r="T1067" i="1"/>
  <c r="T157" i="1"/>
  <c r="T456" i="1"/>
  <c r="T2372" i="1"/>
  <c r="T450" i="1"/>
  <c r="T1119" i="1"/>
  <c r="T2599" i="1"/>
  <c r="T1711" i="1"/>
  <c r="T2324" i="1"/>
  <c r="T1565" i="1"/>
  <c r="T2162" i="1"/>
  <c r="T1909" i="1"/>
  <c r="T2132" i="1"/>
  <c r="T4112" i="1"/>
  <c r="T2504" i="1"/>
  <c r="T865" i="1"/>
  <c r="T3921" i="1"/>
  <c r="T2601" i="1"/>
  <c r="T720" i="1"/>
  <c r="T904" i="1"/>
  <c r="T2765" i="1"/>
  <c r="T629" i="1"/>
  <c r="T2660" i="1"/>
  <c r="T151" i="1"/>
  <c r="T1584" i="1"/>
  <c r="T1562" i="1"/>
  <c r="T4113" i="1"/>
  <c r="T3986" i="1"/>
  <c r="T4060" i="1"/>
  <c r="T2854" i="1"/>
  <c r="T663" i="1"/>
  <c r="T3142" i="1"/>
  <c r="T3578" i="1"/>
  <c r="T3993" i="1"/>
  <c r="T3634" i="1"/>
  <c r="T4022" i="1"/>
  <c r="T4105" i="1"/>
  <c r="T3732" i="1"/>
  <c r="T1493" i="1"/>
  <c r="T3863" i="1"/>
  <c r="T1415" i="1"/>
  <c r="T1559" i="1"/>
  <c r="T1185" i="1"/>
  <c r="T1567" i="1"/>
  <c r="T1102" i="1"/>
  <c r="T3744" i="1"/>
  <c r="T2768" i="1"/>
  <c r="T602" i="1"/>
  <c r="T220" i="1"/>
  <c r="T2946" i="1"/>
  <c r="T2567" i="1"/>
  <c r="T921" i="1"/>
  <c r="T1172" i="1"/>
  <c r="T1425" i="1"/>
  <c r="T2370" i="1"/>
  <c r="T1344" i="1"/>
  <c r="T1147" i="1"/>
  <c r="T642" i="1"/>
  <c r="T1552" i="1"/>
  <c r="T3949" i="1"/>
  <c r="T863" i="1"/>
  <c r="T3194" i="1"/>
  <c r="T1918" i="1"/>
  <c r="T2136" i="1"/>
  <c r="T2761" i="1"/>
  <c r="T1483" i="1"/>
  <c r="T4019" i="1"/>
  <c r="T3079" i="1"/>
  <c r="T1407" i="1"/>
  <c r="T714" i="1"/>
  <c r="T1382" i="1"/>
  <c r="T970" i="1"/>
  <c r="T986" i="1"/>
  <c r="T2650" i="1"/>
  <c r="T573" i="1"/>
  <c r="T1324" i="1"/>
  <c r="T1793" i="1"/>
  <c r="T2328" i="1"/>
  <c r="T2353" i="1"/>
  <c r="T1120" i="1"/>
  <c r="T4055" i="1"/>
  <c r="T1737" i="1"/>
  <c r="T234" i="1"/>
  <c r="T4049" i="1"/>
  <c r="T3981" i="1"/>
  <c r="T2751" i="1"/>
  <c r="T3200" i="1"/>
  <c r="T882" i="1"/>
  <c r="T505" i="1"/>
  <c r="T595" i="1"/>
  <c r="T2126" i="1"/>
  <c r="T2157" i="1"/>
  <c r="T148" i="1"/>
  <c r="T3124" i="1"/>
  <c r="T1235" i="1"/>
  <c r="T3791" i="1"/>
  <c r="T3891" i="1"/>
  <c r="T2153" i="1"/>
  <c r="T2978" i="1"/>
  <c r="T2325" i="1"/>
  <c r="T2364" i="1"/>
  <c r="T935" i="1"/>
  <c r="T2569" i="1"/>
  <c r="T3920" i="1"/>
  <c r="T912" i="1"/>
  <c r="T555" i="1"/>
  <c r="T2825" i="1"/>
  <c r="T2651" i="1"/>
  <c r="T1574" i="1"/>
  <c r="T436" i="1"/>
  <c r="T892" i="1"/>
  <c r="T3901" i="1"/>
  <c r="T4023" i="1"/>
  <c r="T3089" i="1"/>
  <c r="T1868" i="1"/>
  <c r="T1140" i="1"/>
  <c r="T3966" i="1"/>
  <c r="T955" i="1"/>
  <c r="T3090" i="1"/>
  <c r="T2140" i="1"/>
  <c r="T3122" i="1"/>
  <c r="T2923" i="1"/>
  <c r="T3190" i="1"/>
  <c r="T2887" i="1"/>
  <c r="T1069" i="1"/>
  <c r="T224" i="1"/>
  <c r="T4020" i="1"/>
  <c r="T3734" i="1"/>
  <c r="T933" i="1"/>
  <c r="T607" i="1"/>
  <c r="T1227" i="1"/>
  <c r="T2681" i="1"/>
  <c r="T428" i="1"/>
  <c r="T3922" i="1"/>
  <c r="T3902" i="1"/>
  <c r="T4065" i="1"/>
  <c r="T3911" i="1"/>
  <c r="T3973" i="1"/>
  <c r="T4104" i="1"/>
  <c r="T467" i="1"/>
  <c r="T2749" i="1"/>
  <c r="T1993" i="1"/>
  <c r="T603" i="1"/>
  <c r="T153" i="1"/>
  <c r="T474" i="1"/>
  <c r="T3071" i="1"/>
  <c r="T572" i="1"/>
  <c r="T2918" i="1"/>
  <c r="T1458" i="1"/>
  <c r="T2571" i="1"/>
  <c r="T2858" i="1"/>
  <c r="T486" i="1"/>
  <c r="T3739" i="1"/>
  <c r="T1718" i="1"/>
  <c r="T2777" i="1"/>
  <c r="T513" i="1"/>
  <c r="T1487" i="1"/>
  <c r="T3989" i="1"/>
  <c r="T3193" i="1"/>
  <c r="T1159" i="1"/>
  <c r="T2413" i="1"/>
  <c r="T906" i="1"/>
  <c r="T125" i="1"/>
  <c r="T2171" i="1"/>
  <c r="T3909" i="1"/>
  <c r="T425" i="1"/>
  <c r="T1763" i="1"/>
  <c r="T664" i="1"/>
  <c r="T905" i="1"/>
  <c r="T927" i="1"/>
  <c r="T3137" i="1"/>
  <c r="T1108" i="1"/>
  <c r="T4072" i="1"/>
  <c r="T1551" i="1"/>
  <c r="T3984" i="1"/>
  <c r="T3898" i="1"/>
  <c r="T777" i="1"/>
  <c r="T864" i="1"/>
  <c r="T3907" i="1"/>
  <c r="T581" i="1"/>
  <c r="T3070" i="1"/>
  <c r="T769" i="1"/>
  <c r="T2871" i="1"/>
  <c r="T1240" i="1"/>
  <c r="T1118" i="1"/>
  <c r="T3510" i="1"/>
  <c r="T2169" i="1"/>
  <c r="T179" i="1"/>
  <c r="T1441" i="1"/>
  <c r="T2374" i="1"/>
  <c r="T3912" i="1"/>
  <c r="T2886" i="1"/>
  <c r="T1145" i="1"/>
  <c r="T1770" i="1"/>
  <c r="T1157" i="1"/>
  <c r="T3848" i="1"/>
  <c r="T1064" i="1"/>
  <c r="T129" i="1"/>
  <c r="T721" i="1"/>
  <c r="T3431" i="1"/>
  <c r="T3948" i="1"/>
  <c r="T897" i="1"/>
  <c r="T920" i="1"/>
  <c r="T907" i="1"/>
  <c r="T715" i="1"/>
  <c r="T3417" i="1"/>
  <c r="T1365" i="1"/>
  <c r="T181" i="1"/>
  <c r="T895" i="1"/>
  <c r="T3069" i="1"/>
  <c r="T558" i="1"/>
  <c r="T4036" i="1"/>
  <c r="T1423" i="1"/>
  <c r="T3590" i="1"/>
  <c r="T4005" i="1"/>
  <c r="T2403" i="1"/>
  <c r="T2405" i="1"/>
  <c r="T3748" i="1"/>
  <c r="T426" i="1"/>
  <c r="T4093" i="1"/>
  <c r="T85" i="1"/>
  <c r="T888" i="1"/>
  <c r="T1596" i="1"/>
  <c r="T1580" i="1"/>
  <c r="T519" i="1"/>
  <c r="T675" i="1"/>
  <c r="T1237" i="1"/>
  <c r="T2516" i="1"/>
  <c r="T3974" i="1"/>
  <c r="T3971" i="1"/>
  <c r="T993" i="1"/>
  <c r="T1050" i="1"/>
  <c r="T1874" i="1"/>
  <c r="T3980" i="1"/>
  <c r="T4029" i="1"/>
  <c r="T502" i="1"/>
  <c r="T491" i="1"/>
  <c r="T4090" i="1"/>
  <c r="T3640" i="1"/>
  <c r="T1701" i="1"/>
  <c r="T1012" i="1"/>
  <c r="T592" i="1"/>
  <c r="T1575" i="1"/>
  <c r="T3832" i="1"/>
  <c r="T4046" i="1"/>
  <c r="T3136" i="1"/>
  <c r="T2145" i="1"/>
  <c r="T1722" i="1"/>
  <c r="T973" i="1"/>
  <c r="T3538" i="1"/>
  <c r="T504" i="1"/>
  <c r="T2590" i="1"/>
  <c r="T959" i="1"/>
  <c r="T3665" i="1"/>
  <c r="T2760" i="1"/>
  <c r="T1008" i="1"/>
  <c r="T763" i="1"/>
  <c r="T2131" i="1"/>
  <c r="T2001" i="1"/>
  <c r="T1921" i="1"/>
  <c r="T4091" i="1"/>
  <c r="T1017" i="1"/>
  <c r="T3672" i="1"/>
  <c r="T1242" i="1"/>
  <c r="T1406" i="1"/>
  <c r="T1105" i="1"/>
  <c r="T570" i="1"/>
  <c r="T3662" i="1"/>
  <c r="T3444" i="1"/>
  <c r="T3338" i="1"/>
  <c r="T3205" i="1"/>
  <c r="T241" i="1"/>
  <c r="T4027" i="1"/>
  <c r="T193" i="1"/>
  <c r="T594" i="1"/>
  <c r="T4061" i="1"/>
  <c r="T228" i="1"/>
  <c r="T1042" i="1"/>
  <c r="T1010" i="1"/>
  <c r="T2573" i="1"/>
  <c r="T508" i="1"/>
  <c r="T3547" i="1"/>
  <c r="T3869" i="1"/>
  <c r="T2884" i="1"/>
  <c r="T1152" i="1"/>
  <c r="T1112" i="1"/>
  <c r="T3143" i="1"/>
  <c r="T577" i="1"/>
  <c r="T96" i="1"/>
  <c r="T2757" i="1"/>
  <c r="T3893" i="1"/>
  <c r="T3859" i="1"/>
  <c r="T893" i="1"/>
  <c r="T1920" i="1"/>
  <c r="T693" i="1"/>
  <c r="T623" i="1"/>
  <c r="T199" i="1"/>
  <c r="T2910" i="1"/>
  <c r="T2862" i="1"/>
  <c r="T1047" i="1"/>
  <c r="T3826" i="1"/>
  <c r="T3740" i="1"/>
  <c r="T1138" i="1"/>
  <c r="T2350" i="1"/>
  <c r="T2876" i="1"/>
  <c r="T2822" i="1"/>
  <c r="T3207" i="1"/>
  <c r="T2893" i="1"/>
  <c r="T951" i="1"/>
  <c r="T2682" i="1"/>
  <c r="T3373" i="1"/>
  <c r="T2581" i="1"/>
  <c r="T3101" i="1"/>
  <c r="T200" i="1"/>
  <c r="T3399" i="1"/>
  <c r="T901" i="1"/>
  <c r="T1695" i="1"/>
  <c r="T2959" i="1"/>
  <c r="T976" i="1"/>
  <c r="T1597" i="1"/>
  <c r="T2503" i="1"/>
  <c r="T2123" i="1"/>
  <c r="T3967" i="1"/>
  <c r="T4062" i="1"/>
  <c r="T948" i="1"/>
  <c r="T3294" i="1"/>
  <c r="T1548" i="1"/>
  <c r="T945" i="1"/>
  <c r="T1194" i="1"/>
  <c r="T3961" i="1"/>
  <c r="T967" i="1"/>
  <c r="T685" i="1"/>
  <c r="T2925" i="1"/>
  <c r="T2114" i="1"/>
  <c r="T1824" i="1"/>
  <c r="T855" i="1"/>
  <c r="T850" i="1"/>
  <c r="T4041" i="1"/>
  <c r="T2857" i="1"/>
  <c r="T3103" i="1"/>
  <c r="T3117" i="1"/>
  <c r="T2345" i="1"/>
  <c r="T622" i="1"/>
  <c r="T1925" i="1"/>
  <c r="T1851" i="1"/>
  <c r="T4040" i="1"/>
  <c r="T590" i="1"/>
  <c r="T423" i="1"/>
  <c r="T884" i="1"/>
  <c r="T719" i="1"/>
  <c r="T2742" i="1"/>
  <c r="T829" i="1"/>
  <c r="T2426" i="1"/>
  <c r="T2124" i="1"/>
  <c r="T2852" i="1"/>
  <c r="T3478" i="1"/>
  <c r="T2900" i="1"/>
  <c r="T2218" i="1"/>
  <c r="T3837" i="1"/>
  <c r="T3976" i="1"/>
  <c r="T1414" i="1"/>
  <c r="T1156" i="1"/>
  <c r="T873" i="1"/>
  <c r="T170" i="1"/>
  <c r="T172" i="1"/>
  <c r="T2378" i="1"/>
  <c r="T926" i="1"/>
  <c r="T925" i="1"/>
  <c r="T3072" i="1"/>
  <c r="T1778" i="1"/>
  <c r="T506" i="1"/>
  <c r="T2417" i="1"/>
  <c r="T3062" i="1"/>
  <c r="T147" i="1"/>
  <c r="T3477" i="1"/>
  <c r="T624" i="1"/>
  <c r="T932" i="1"/>
  <c r="T191" i="1"/>
  <c r="T575" i="1"/>
  <c r="T3425" i="1"/>
  <c r="T4083" i="1"/>
  <c r="T1569" i="1"/>
  <c r="T631" i="1"/>
  <c r="T3789" i="1"/>
  <c r="T776" i="1"/>
  <c r="T2640" i="1"/>
  <c r="T3688" i="1"/>
  <c r="T3742" i="1"/>
  <c r="T2652" i="1"/>
  <c r="T155" i="1"/>
  <c r="T1687" i="1"/>
  <c r="T1490" i="1"/>
  <c r="T222" i="1"/>
  <c r="T1872" i="1"/>
  <c r="T3731" i="1"/>
  <c r="T1602" i="1"/>
  <c r="T3542" i="1"/>
  <c r="T3013" i="1"/>
  <c r="T3472" i="1"/>
  <c r="T1347" i="1"/>
  <c r="T917" i="1"/>
  <c r="T3132" i="1"/>
  <c r="T374" i="1"/>
  <c r="T3082" i="1"/>
  <c r="T965" i="1"/>
  <c r="T203" i="1"/>
  <c r="T2755" i="1"/>
  <c r="T1811" i="1"/>
  <c r="T3727" i="1"/>
  <c r="T1983" i="1"/>
  <c r="T3455" i="1"/>
  <c r="T4066" i="1"/>
  <c r="T2545" i="1"/>
  <c r="T452" i="1"/>
  <c r="T3940" i="1"/>
  <c r="T3496" i="1"/>
  <c r="T4032" i="1"/>
  <c r="T4098" i="1"/>
  <c r="T781" i="1"/>
  <c r="T510" i="1"/>
  <c r="T2481" i="1"/>
  <c r="T236" i="1"/>
  <c r="T182" i="1"/>
  <c r="T3801" i="1"/>
  <c r="T137" i="1"/>
  <c r="T1432" i="1"/>
  <c r="T702" i="1"/>
  <c r="T2152" i="1"/>
  <c r="T1331" i="1"/>
  <c r="T3706" i="1"/>
  <c r="T24" i="1"/>
  <c r="T3969" i="1"/>
  <c r="T1085" i="1"/>
  <c r="T975" i="1"/>
  <c r="T4034" i="1"/>
  <c r="T433" i="1"/>
  <c r="T2319" i="1"/>
  <c r="T2856" i="1"/>
  <c r="T1429" i="1"/>
  <c r="T3721" i="1"/>
  <c r="T2203" i="1"/>
  <c r="T99" i="1"/>
  <c r="T2219" i="1"/>
  <c r="T3957" i="1"/>
  <c r="T1104" i="1"/>
  <c r="T1126" i="1"/>
  <c r="T3803" i="1"/>
  <c r="T597" i="1"/>
  <c r="T3736" i="1"/>
  <c r="T3822" i="1"/>
  <c r="T3695" i="1"/>
  <c r="T2450" i="1"/>
  <c r="T3118" i="1"/>
  <c r="T4071" i="1"/>
  <c r="T424" i="1"/>
  <c r="T1910" i="1"/>
  <c r="T821" i="1"/>
  <c r="T164" i="1"/>
  <c r="T2385" i="1"/>
  <c r="T2919" i="1"/>
  <c r="T2807" i="1"/>
  <c r="T3899" i="1"/>
  <c r="T1496" i="1"/>
  <c r="T1421" i="1"/>
  <c r="T3327" i="1"/>
  <c r="T3982" i="1"/>
  <c r="T3061" i="1"/>
  <c r="T3871" i="1"/>
  <c r="T4003" i="1"/>
  <c r="T3931" i="1"/>
  <c r="T3809" i="1"/>
  <c r="T3607" i="1"/>
  <c r="T78" i="1"/>
  <c r="T97" i="1"/>
  <c r="T4048" i="1"/>
  <c r="T2416" i="1"/>
  <c r="T2411" i="1"/>
  <c r="T2163" i="1"/>
  <c r="T2390" i="1"/>
  <c r="T2873" i="1"/>
  <c r="T994" i="1"/>
  <c r="T3564" i="1"/>
  <c r="T3086" i="1"/>
  <c r="T2137" i="1"/>
  <c r="T454" i="1"/>
  <c r="T950" i="1"/>
  <c r="T3648" i="1"/>
  <c r="T706" i="1"/>
  <c r="T3407" i="1"/>
  <c r="T2838" i="1"/>
  <c r="T1327" i="1"/>
  <c r="T1709" i="1"/>
  <c r="T3988" i="1"/>
  <c r="T4064" i="1"/>
  <c r="T2641" i="1"/>
  <c r="T3998" i="1"/>
  <c r="T1834" i="1"/>
  <c r="T3763" i="1"/>
  <c r="T3652" i="1"/>
  <c r="T3581" i="1"/>
  <c r="T3574" i="1"/>
  <c r="T3394" i="1"/>
  <c r="T3002" i="1"/>
  <c r="T2924" i="1"/>
  <c r="T141" i="1"/>
  <c r="T86" i="1"/>
  <c r="T2894" i="1"/>
  <c r="T3790" i="1"/>
  <c r="T3831" i="1"/>
  <c r="T92" i="1"/>
  <c r="T1322" i="1"/>
  <c r="T541" i="1"/>
  <c r="T3560" i="1"/>
  <c r="T2869" i="1"/>
  <c r="T3464" i="1"/>
  <c r="T1576" i="1"/>
  <c r="T1992" i="1"/>
  <c r="T1818" i="1"/>
  <c r="T2493" i="1"/>
  <c r="T1639" i="1"/>
  <c r="T3653" i="1"/>
  <c r="T1837" i="1"/>
  <c r="T831" i="1"/>
  <c r="T3896" i="1"/>
  <c r="T911" i="1"/>
  <c r="T3114" i="1"/>
  <c r="T3257" i="1"/>
  <c r="T3751" i="1"/>
  <c r="T4" i="1"/>
  <c r="T3970" i="1"/>
  <c r="T3565" i="1"/>
  <c r="T3527" i="1"/>
  <c r="T2583" i="1"/>
  <c r="T1148" i="1"/>
  <c r="T3833" i="1"/>
  <c r="T3323" i="1"/>
  <c r="T3321" i="1"/>
  <c r="T3135" i="1"/>
  <c r="T3994" i="1"/>
  <c r="T3890" i="1"/>
  <c r="T858" i="1"/>
  <c r="T820" i="1"/>
  <c r="T3183" i="1"/>
  <c r="T2457" i="1"/>
  <c r="T3516" i="1"/>
  <c r="T1614" i="1"/>
  <c r="T2754" i="1"/>
  <c r="T3936" i="1"/>
  <c r="T2899" i="1"/>
  <c r="T1393" i="1"/>
  <c r="T687" i="1"/>
  <c r="T1809" i="1"/>
  <c r="T2283" i="1"/>
  <c r="T3311" i="1"/>
  <c r="T1898" i="1"/>
  <c r="T171" i="1"/>
  <c r="T1727" i="1"/>
  <c r="T2142" i="1"/>
  <c r="T4030" i="1"/>
  <c r="T1661" i="1"/>
  <c r="T76" i="1"/>
  <c r="T3754" i="1"/>
  <c r="T2908" i="1"/>
  <c r="T3820" i="1"/>
  <c r="T3713" i="1"/>
  <c r="T3293" i="1"/>
  <c r="T2776" i="1"/>
  <c r="T434" i="1"/>
  <c r="T4077" i="1"/>
  <c r="T3609" i="1"/>
  <c r="T1177" i="1"/>
  <c r="T1129" i="1"/>
  <c r="T1402" i="1"/>
  <c r="T3065" i="1"/>
  <c r="T3195" i="1"/>
  <c r="T696" i="1"/>
  <c r="T605" i="1"/>
  <c r="T1808" i="1"/>
  <c r="T3380" i="1"/>
  <c r="T3523" i="1"/>
  <c r="T759" i="1"/>
  <c r="T2267" i="1"/>
  <c r="T377" i="1"/>
  <c r="T106" i="1"/>
  <c r="T52" i="1"/>
  <c r="T1440" i="1"/>
  <c r="T388" i="1"/>
  <c r="T2144" i="1"/>
  <c r="T2817" i="1"/>
  <c r="T1289" i="1"/>
  <c r="T2955" i="1"/>
  <c r="T3702" i="1"/>
  <c r="T2492" i="1"/>
  <c r="T2146" i="1"/>
  <c r="T3406" i="1"/>
  <c r="T1296" i="1"/>
  <c r="T2098" i="1"/>
  <c r="T3087" i="1"/>
  <c r="T2917" i="1"/>
  <c r="T2076" i="1"/>
  <c r="T3411" i="1"/>
  <c r="T1374" i="1"/>
  <c r="T1929" i="1"/>
  <c r="T3978" i="1"/>
  <c r="T3733" i="1"/>
  <c r="T1020" i="1"/>
  <c r="T2907" i="1"/>
  <c r="T2898" i="1"/>
  <c r="T2002" i="1"/>
  <c r="T2069" i="1"/>
  <c r="T11" i="1"/>
  <c r="T3535" i="1"/>
  <c r="T3461" i="1"/>
  <c r="T117" i="1"/>
  <c r="T2172" i="1"/>
  <c r="T3589" i="1"/>
  <c r="T1692" i="1"/>
  <c r="T72" i="1"/>
  <c r="T3052" i="1"/>
  <c r="T697" i="1"/>
  <c r="T1915" i="1"/>
  <c r="T3138" i="1"/>
  <c r="T2473" i="1"/>
  <c r="T868" i="1"/>
  <c r="T509" i="1"/>
  <c r="T166" i="1"/>
  <c r="T1041" i="1"/>
  <c r="T3987" i="1"/>
  <c r="T3960" i="1"/>
  <c r="T4106" i="1"/>
  <c r="T881" i="1"/>
  <c r="T3133" i="1"/>
  <c r="T3075" i="1"/>
  <c r="T3415" i="1"/>
  <c r="T3347" i="1"/>
  <c r="T3867" i="1"/>
  <c r="T1578" i="1"/>
  <c r="T2879" i="1"/>
  <c r="T1725" i="1"/>
  <c r="T1779" i="1"/>
  <c r="T3930" i="1"/>
  <c r="T2000" i="1"/>
  <c r="T2913" i="1"/>
  <c r="T3453" i="1"/>
  <c r="T3531" i="1"/>
  <c r="T3291" i="1"/>
  <c r="T2803" i="1"/>
  <c r="T944" i="1"/>
  <c r="T2369" i="1"/>
  <c r="T2922" i="1"/>
  <c r="T1192" i="1"/>
  <c r="T430" i="1"/>
  <c r="T1558" i="1"/>
  <c r="T1081" i="1"/>
  <c r="T1642" i="1"/>
  <c r="T2502" i="1"/>
  <c r="T1894" i="1"/>
  <c r="T411" i="1"/>
  <c r="T670" i="1"/>
  <c r="T633" i="1"/>
  <c r="T3463" i="1"/>
  <c r="T784" i="1"/>
  <c r="T665" i="1"/>
  <c r="T1502" i="1"/>
  <c r="T3456" i="1"/>
  <c r="T3296" i="1"/>
  <c r="T964" i="1"/>
  <c r="T3757" i="1"/>
  <c r="T3667" i="1"/>
  <c r="T3828" i="1"/>
  <c r="T2957" i="1"/>
  <c r="T4000" i="1"/>
  <c r="T718" i="1"/>
  <c r="T3541" i="1"/>
  <c r="T3297" i="1"/>
  <c r="T3025" i="1"/>
  <c r="T183" i="1"/>
  <c r="T2544" i="1"/>
  <c r="T997" i="1"/>
  <c r="T1391" i="1"/>
  <c r="T2797" i="1"/>
  <c r="T4096" i="1"/>
  <c r="T876" i="1"/>
  <c r="T2744" i="1"/>
  <c r="T1110" i="1"/>
  <c r="T4076" i="1"/>
  <c r="T3049" i="1"/>
  <c r="T205" i="1"/>
  <c r="T2494" i="1"/>
  <c r="T887" i="1"/>
  <c r="T2872" i="1"/>
  <c r="T3654" i="1"/>
  <c r="T2211" i="1"/>
  <c r="T1625" i="1"/>
  <c r="T4085" i="1"/>
  <c r="T3452" i="1"/>
  <c r="T2826" i="1"/>
  <c r="T1685" i="1"/>
  <c r="T70" i="1"/>
  <c r="T1361" i="1"/>
  <c r="T448" i="1"/>
  <c r="T3554" i="1"/>
  <c r="T4059" i="1"/>
  <c r="T3579" i="1"/>
  <c r="T2819" i="1"/>
  <c r="T3651" i="1"/>
  <c r="T3396" i="1"/>
  <c r="T2558" i="1"/>
  <c r="T2387" i="1"/>
  <c r="T3493" i="1"/>
  <c r="T2933" i="1"/>
  <c r="T4058" i="1"/>
  <c r="T3098" i="1"/>
  <c r="T3093" i="1"/>
  <c r="T2488" i="1"/>
  <c r="T27" i="1"/>
  <c r="T3610" i="1"/>
  <c r="T1417" i="1"/>
  <c r="T189" i="1"/>
  <c r="T4097" i="1"/>
  <c r="T2686" i="1"/>
  <c r="T2454" i="1"/>
  <c r="T2748" i="1"/>
  <c r="T3741" i="1"/>
  <c r="T1435" i="1"/>
  <c r="T1949" i="1"/>
  <c r="T1439" i="1"/>
  <c r="T3329" i="1"/>
  <c r="T2302" i="1"/>
  <c r="T1825" i="1"/>
  <c r="T2224" i="1"/>
  <c r="T745" i="1"/>
  <c r="T3900" i="1"/>
  <c r="T1855" i="1"/>
  <c r="T2102" i="1"/>
  <c r="T3646" i="1"/>
  <c r="T460" i="1"/>
  <c r="T758" i="1"/>
  <c r="T3813" i="1"/>
  <c r="T3053" i="1"/>
  <c r="T2639" i="1"/>
  <c r="T2746" i="1"/>
  <c r="T705" i="1"/>
  <c r="T3285" i="1"/>
  <c r="T3847" i="1"/>
  <c r="T2085" i="1"/>
  <c r="T2839" i="1"/>
  <c r="T1071" i="1"/>
  <c r="T600" i="1"/>
  <c r="T1739" i="1"/>
  <c r="T3853" i="1"/>
  <c r="T2127" i="1"/>
  <c r="T1730" i="1"/>
  <c r="T1774" i="1"/>
  <c r="T2217" i="1"/>
  <c r="T475" i="1"/>
  <c r="T958" i="1"/>
  <c r="T1814" i="1"/>
  <c r="T3446" i="1"/>
  <c r="T3843" i="1"/>
  <c r="T1388" i="1"/>
  <c r="T3666" i="1"/>
  <c r="T1321" i="1"/>
  <c r="T966" i="1"/>
  <c r="T3619" i="1"/>
  <c r="T4057" i="1"/>
  <c r="T960" i="1"/>
  <c r="T3802" i="1"/>
  <c r="T1764" i="1"/>
  <c r="T2654" i="1"/>
  <c r="T1465" i="1"/>
  <c r="T1176" i="1"/>
  <c r="T3369" i="1"/>
  <c r="T2561" i="1"/>
  <c r="T677" i="1"/>
  <c r="T1492" i="1"/>
  <c r="T1773" i="1"/>
  <c r="T2193" i="1"/>
  <c r="T3838" i="1"/>
  <c r="T75" i="1"/>
  <c r="T787" i="1"/>
  <c r="T666" i="1"/>
  <c r="T3512" i="1"/>
  <c r="T1788" i="1"/>
  <c r="T3916" i="1"/>
  <c r="T979" i="1"/>
  <c r="T3095" i="1"/>
  <c r="T814" i="1"/>
  <c r="T1154" i="1"/>
  <c r="T1396" i="1"/>
  <c r="T3397" i="1"/>
  <c r="T2295" i="1"/>
  <c r="T2798" i="1"/>
  <c r="T2630" i="1"/>
  <c r="T3639" i="1"/>
  <c r="T2517" i="1"/>
  <c r="T3462" i="1"/>
  <c r="T2875" i="1"/>
  <c r="T3422" i="1"/>
  <c r="T2629" i="1"/>
  <c r="T2980" i="1"/>
  <c r="T707" i="1"/>
  <c r="T1169" i="1"/>
  <c r="T1842" i="1"/>
  <c r="T3882" i="1"/>
  <c r="T2636" i="1"/>
  <c r="T1340" i="1"/>
  <c r="T1780" i="1"/>
  <c r="T1796" i="1"/>
  <c r="T3810" i="1"/>
  <c r="T3514" i="1"/>
  <c r="T3506" i="1"/>
  <c r="T3187" i="1"/>
  <c r="T2990" i="1"/>
  <c r="T2930" i="1"/>
  <c r="T2823" i="1"/>
  <c r="T2174" i="1"/>
  <c r="T1847" i="1"/>
  <c r="T392" i="1"/>
  <c r="T3915" i="1"/>
  <c r="T2511" i="1"/>
  <c r="T3817" i="1"/>
  <c r="T3624" i="1"/>
  <c r="T1862" i="1"/>
  <c r="T2671" i="1"/>
  <c r="T1613" i="1"/>
  <c r="T2484" i="1"/>
  <c r="T2290" i="1"/>
  <c r="T1840" i="1"/>
  <c r="T2770" i="1"/>
  <c r="T1662" i="1"/>
  <c r="T2995" i="1"/>
  <c r="T1882" i="1"/>
  <c r="T3566" i="1"/>
  <c r="T3040" i="1"/>
  <c r="T2299" i="1"/>
  <c r="T3601" i="1"/>
  <c r="T3908" i="1"/>
  <c r="T1213" i="1"/>
  <c r="T2221" i="1"/>
  <c r="T1615" i="1"/>
  <c r="T2210" i="1"/>
  <c r="T3551" i="1"/>
  <c r="T1170" i="1"/>
  <c r="T1592" i="1"/>
  <c r="T1039" i="1"/>
  <c r="T3582" i="1"/>
  <c r="T786" i="1"/>
  <c r="T3800" i="1"/>
  <c r="T1672" i="1"/>
  <c r="T1087" i="1"/>
  <c r="T2389" i="1"/>
  <c r="T3678" i="1"/>
  <c r="T1833" i="1"/>
  <c r="T2472" i="1"/>
  <c r="T1208" i="1"/>
  <c r="T3670" i="1"/>
  <c r="T3561" i="1"/>
  <c r="T3374" i="1"/>
  <c r="T2106" i="1"/>
  <c r="T813" i="1"/>
  <c r="T782" i="1"/>
  <c r="T871" i="1"/>
  <c r="T3128" i="1"/>
  <c r="T312" i="1"/>
  <c r="T3686" i="1"/>
  <c r="T3370" i="1"/>
  <c r="T1885" i="1"/>
  <c r="T2758" i="1"/>
  <c r="T1835" i="1"/>
  <c r="T1640" i="1"/>
  <c r="T1713" i="1"/>
  <c r="T2301" i="1"/>
  <c r="T3410" i="1"/>
  <c r="T648" i="1"/>
  <c r="T2500" i="1"/>
  <c r="T2678" i="1"/>
  <c r="T3862" i="1"/>
  <c r="T1226" i="1"/>
  <c r="T3502" i="1"/>
  <c r="T3821" i="1"/>
  <c r="T3845" i="1"/>
  <c r="T783" i="1"/>
  <c r="T3039" i="1"/>
  <c r="T2559" i="1"/>
  <c r="T3309" i="1"/>
  <c r="T2258" i="1"/>
  <c r="T2949" i="1"/>
  <c r="T3473" i="1"/>
  <c r="T3449" i="1"/>
  <c r="T3009" i="1"/>
  <c r="T1665" i="1"/>
  <c r="T1771" i="1"/>
  <c r="T1266" i="1"/>
  <c r="T3448" i="1"/>
  <c r="T3711" i="1"/>
  <c r="T3569" i="1"/>
  <c r="T3364" i="1"/>
  <c r="T1364" i="1"/>
  <c r="T2953" i="1"/>
  <c r="T3844" i="1"/>
  <c r="T2539" i="1"/>
  <c r="T3771" i="1"/>
  <c r="T2680" i="1"/>
  <c r="T3600" i="1"/>
  <c r="T2361" i="1"/>
  <c r="T3935" i="1"/>
  <c r="T3368" i="1"/>
  <c r="T95" i="1"/>
  <c r="T680" i="1"/>
  <c r="T3570" i="1"/>
  <c r="T1942" i="1"/>
  <c r="T3393" i="1"/>
  <c r="T3319" i="1"/>
  <c r="T3683" i="1"/>
  <c r="T3437" i="1"/>
  <c r="T1939" i="1"/>
  <c r="T3548" i="1"/>
  <c r="T4054" i="1"/>
  <c r="T2407" i="1"/>
  <c r="T3621" i="1"/>
  <c r="T1622" i="1"/>
  <c r="T2208" i="1"/>
  <c r="T1328" i="1"/>
  <c r="T1310" i="1"/>
  <c r="T2207" i="1"/>
  <c r="T3534" i="1"/>
  <c r="T2891" i="1"/>
  <c r="T2785" i="1"/>
  <c r="T1896" i="1"/>
  <c r="T3199" i="1"/>
  <c r="T2706" i="1"/>
  <c r="T1760" i="1"/>
  <c r="T1776" i="1"/>
  <c r="T3786" i="1"/>
  <c r="T2806" i="1"/>
  <c r="T1162" i="1"/>
  <c r="T4001" i="1"/>
  <c r="T943" i="1"/>
  <c r="T2236" i="1"/>
  <c r="T3331" i="1"/>
  <c r="T2600" i="1"/>
  <c r="T1091" i="1"/>
  <c r="T3567" i="1"/>
  <c r="T1682" i="1"/>
  <c r="T1626" i="1"/>
  <c r="T3094" i="1"/>
  <c r="T2469" i="1"/>
  <c r="T3598" i="1"/>
  <c r="T3106" i="1"/>
  <c r="T3720" i="1"/>
  <c r="T2789" i="1"/>
  <c r="T3345" i="1"/>
  <c r="T1298" i="1"/>
  <c r="T1901" i="1"/>
  <c r="T2784" i="1"/>
  <c r="T3668" i="1"/>
  <c r="T1644" i="1"/>
  <c r="T859" i="1"/>
  <c r="T869" i="1"/>
  <c r="T418" i="1"/>
  <c r="T1610" i="1"/>
  <c r="T3460" i="1"/>
  <c r="T1870" i="1"/>
  <c r="T2589" i="1"/>
  <c r="T3539" i="1"/>
  <c r="T2964" i="1"/>
  <c r="T3167" i="1"/>
  <c r="T2437" i="1"/>
  <c r="T3593" i="1"/>
  <c r="T1888" i="1"/>
  <c r="T3983" i="1"/>
  <c r="T21" i="1"/>
  <c r="T3879" i="1"/>
  <c r="T3401" i="1"/>
  <c r="T635" i="1"/>
  <c r="T3718" i="1"/>
  <c r="T3228" i="1"/>
  <c r="T3615" i="1"/>
  <c r="T465" i="1"/>
  <c r="T2485" i="1"/>
  <c r="T3834" i="1"/>
  <c r="T3325" i="1"/>
  <c r="T3694" i="1"/>
  <c r="T3543" i="1"/>
  <c r="T2467" i="1"/>
  <c r="T1932" i="1"/>
  <c r="T3034" i="1"/>
  <c r="T2335" i="1"/>
  <c r="T816" i="1"/>
  <c r="T3492" i="1"/>
  <c r="T3637" i="1"/>
  <c r="T3533" i="1"/>
  <c r="T2938" i="1"/>
  <c r="T412" i="1"/>
  <c r="T2479" i="1"/>
  <c r="T878" i="1"/>
  <c r="T3028" i="1"/>
  <c r="T143" i="1"/>
  <c r="T3705" i="1"/>
  <c r="T3077" i="1"/>
  <c r="T177" i="1"/>
  <c r="T3151" i="1"/>
  <c r="T207" i="1"/>
  <c r="T1853" i="1"/>
  <c r="T1706" i="1"/>
  <c r="T3979" i="1"/>
  <c r="T694" i="1"/>
  <c r="T3234" i="1"/>
  <c r="T3937" i="1"/>
  <c r="T2783" i="1"/>
  <c r="T1656" i="1"/>
  <c r="T2958" i="1"/>
  <c r="T3753" i="1"/>
  <c r="T3764" i="1"/>
  <c r="T2802" i="1"/>
  <c r="T530" i="1"/>
  <c r="T1743" i="1"/>
  <c r="T1325" i="1"/>
  <c r="T2661" i="1"/>
  <c r="T4079" i="1"/>
  <c r="T1355" i="1"/>
  <c r="T848" i="1"/>
  <c r="T2408" i="1"/>
  <c r="T2120" i="1"/>
  <c r="T80" i="1"/>
  <c r="T1886" i="1"/>
  <c r="T879" i="1"/>
  <c r="T2836" i="1"/>
  <c r="T2104" i="1"/>
  <c r="T2560" i="1"/>
  <c r="T2920" i="1"/>
  <c r="T2471" i="1"/>
  <c r="T3451" i="1"/>
  <c r="T1035" i="1"/>
  <c r="T559" i="1"/>
  <c r="T105" i="1"/>
  <c r="T789" i="1"/>
  <c r="T2996" i="1"/>
  <c r="T1677" i="1"/>
  <c r="T934" i="1"/>
  <c r="T3671" i="1"/>
  <c r="T3925" i="1"/>
  <c r="T128" i="1"/>
  <c r="T717" i="1"/>
  <c r="T2284" i="1"/>
  <c r="T830" i="1"/>
  <c r="T3524" i="1"/>
  <c r="T1719" i="1"/>
  <c r="T1905" i="1"/>
  <c r="T3835" i="1"/>
  <c r="T952" i="1"/>
  <c r="T2780" i="1"/>
  <c r="T1697" i="1"/>
  <c r="T2525" i="1"/>
  <c r="T556" i="1"/>
  <c r="T1783" i="1"/>
  <c r="T1985" i="1"/>
  <c r="T417" i="1"/>
  <c r="T1107" i="1"/>
  <c r="T2627" i="1"/>
  <c r="T825" i="1"/>
  <c r="T3182" i="1"/>
  <c r="T1134" i="1"/>
  <c r="T1900" i="1"/>
  <c r="T268" i="1"/>
  <c r="T1864" i="1"/>
  <c r="T3773" i="1"/>
  <c r="T610" i="1"/>
  <c r="T3904" i="1"/>
  <c r="T198" i="1"/>
  <c r="T1230" i="1"/>
  <c r="T2634" i="1"/>
  <c r="T678" i="1"/>
  <c r="T83" i="1"/>
  <c r="T982" i="1"/>
  <c r="T2158" i="1"/>
  <c r="T3229" i="1"/>
  <c r="T857" i="1"/>
  <c r="T3766" i="1"/>
  <c r="T3583" i="1"/>
  <c r="T3495" i="1"/>
  <c r="T3429" i="1"/>
  <c r="T3033" i="1"/>
  <c r="T3872" i="1"/>
  <c r="T3580" i="1"/>
  <c r="T2489" i="1"/>
  <c r="T2288" i="1"/>
  <c r="T1604" i="1"/>
  <c r="T2297" i="1"/>
  <c r="T3703" i="1"/>
  <c r="T87" i="1"/>
  <c r="T3078" i="1"/>
  <c r="T1379" i="1"/>
  <c r="T3660" i="1"/>
  <c r="T3503" i="1"/>
  <c r="T19" i="1"/>
  <c r="T255" i="1"/>
  <c r="T2496" i="1"/>
  <c r="T3513" i="1"/>
  <c r="T936" i="1"/>
  <c r="T3358" i="1"/>
  <c r="T1846" i="1"/>
  <c r="T3326" i="1"/>
  <c r="T1426" i="1"/>
  <c r="T3553" i="1"/>
  <c r="T662" i="1"/>
  <c r="T3454" i="1"/>
  <c r="T1789" i="1"/>
  <c r="T3351" i="1"/>
  <c r="T384" i="1"/>
  <c r="T3760" i="1"/>
  <c r="T3392" i="1"/>
  <c r="T2095" i="1"/>
  <c r="T2281" i="1"/>
  <c r="T942" i="1"/>
  <c r="T3785" i="1"/>
  <c r="T744" i="1"/>
  <c r="T3120" i="1"/>
  <c r="T2089" i="1"/>
  <c r="T1372" i="1"/>
  <c r="T2326" i="1"/>
  <c r="T3390" i="1"/>
  <c r="T2005" i="1"/>
  <c r="T2292" i="1"/>
  <c r="T1356" i="1"/>
  <c r="T531" i="1"/>
  <c r="T3398" i="1"/>
  <c r="T79" i="1"/>
  <c r="T3545" i="1"/>
  <c r="T2703" i="1"/>
  <c r="T2383" i="1"/>
  <c r="T202" i="1"/>
  <c r="T3355" i="1"/>
  <c r="T812" i="1"/>
  <c r="T930" i="1"/>
  <c r="T1457" i="1"/>
  <c r="T1620" i="1"/>
  <c r="T3951" i="1"/>
  <c r="T1587" i="1"/>
  <c r="T3395" i="1"/>
  <c r="T101" i="1"/>
  <c r="T3332" i="1"/>
  <c r="T740" i="1"/>
  <c r="T3001" i="1"/>
  <c r="T2954" i="1"/>
  <c r="T3233" i="1"/>
  <c r="T2291" i="1"/>
  <c r="T2181" i="1"/>
  <c r="T2551" i="1"/>
  <c r="T2816" i="1"/>
  <c r="T3441" i="1"/>
  <c r="T3612" i="1"/>
  <c r="T2971" i="1"/>
  <c r="T1288" i="1"/>
  <c r="T2141" i="1"/>
  <c r="T2967" i="1"/>
  <c r="T1792" i="1"/>
  <c r="T3246" i="1"/>
  <c r="T3348" i="1"/>
  <c r="T3520" i="1"/>
  <c r="T81" i="1"/>
  <c r="T1927" i="1"/>
  <c r="T2778" i="1"/>
  <c r="T771" i="1"/>
  <c r="T2669" i="1"/>
  <c r="T3487" i="1"/>
  <c r="T3253" i="1"/>
  <c r="T2084" i="1"/>
  <c r="T37" i="1"/>
  <c r="T3724" i="1"/>
  <c r="T3530" i="1"/>
  <c r="T1508" i="1"/>
  <c r="T991" i="1"/>
  <c r="T3316" i="1"/>
  <c r="T652" i="1"/>
  <c r="T3499" i="1"/>
  <c r="T3500" i="1"/>
  <c r="T1245" i="1"/>
  <c r="T1804" i="1"/>
  <c r="T3849" i="1"/>
  <c r="T2684" i="1"/>
  <c r="T112" i="1"/>
  <c r="T3419" i="1"/>
  <c r="T1329" i="1"/>
  <c r="T2670" i="1"/>
  <c r="T1822" i="1"/>
  <c r="T528" i="1"/>
  <c r="T3099" i="1"/>
  <c r="T98" i="1"/>
  <c r="T860" i="1"/>
  <c r="T2707" i="1"/>
  <c r="T4012" i="1"/>
  <c r="T1330" i="1"/>
  <c r="T2177" i="1"/>
  <c r="T2747" i="1"/>
  <c r="T2216" i="1"/>
  <c r="T3100" i="1"/>
  <c r="T3635" i="1"/>
  <c r="T3372" i="1"/>
  <c r="T2519" i="1"/>
  <c r="T1690" i="1"/>
  <c r="T2119" i="1"/>
  <c r="T1611" i="1"/>
  <c r="T1680" i="1"/>
  <c r="T2605" i="1"/>
  <c r="T968" i="1"/>
  <c r="T3945" i="1"/>
  <c r="T1265" i="1"/>
  <c r="T158" i="1"/>
  <c r="T3856" i="1"/>
  <c r="T3818" i="1"/>
  <c r="T3692" i="1"/>
  <c r="T1641" i="1"/>
  <c r="T3198" i="1"/>
  <c r="T1100" i="1"/>
  <c r="T3277" i="1"/>
  <c r="T1475" i="1"/>
  <c r="T3708" i="1"/>
  <c r="T1082" i="1"/>
  <c r="T2597" i="1"/>
  <c r="T3812" i="1"/>
  <c r="T3102" i="1"/>
  <c r="T3272" i="1"/>
  <c r="T483" i="1"/>
  <c r="T3573" i="1"/>
  <c r="T3712" i="1"/>
  <c r="T2010" i="1"/>
  <c r="T1839" i="1"/>
  <c r="T3445" i="1"/>
  <c r="T3709" i="1"/>
  <c r="T791" i="1"/>
  <c r="T3730" i="1"/>
  <c r="T667" i="1"/>
  <c r="T3032" i="1"/>
  <c r="T130" i="1"/>
  <c r="T1294" i="1"/>
  <c r="T2837" i="1"/>
  <c r="T2638" i="1"/>
  <c r="T1291" i="1"/>
  <c r="T440" i="1"/>
  <c r="T1472" i="1"/>
  <c r="T1775" i="1"/>
  <c r="T2316" i="1"/>
  <c r="T2621" i="1"/>
  <c r="T987" i="1"/>
  <c r="T2677" i="1"/>
  <c r="T2885" i="1"/>
  <c r="T501" i="1"/>
  <c r="T2497" i="1"/>
  <c r="T3481" i="1"/>
  <c r="T3044" i="1"/>
  <c r="T1674" i="1"/>
  <c r="T1228" i="1"/>
  <c r="T28" i="1"/>
  <c r="T832" i="1"/>
  <c r="T3273" i="1"/>
  <c r="T3385" i="1"/>
  <c r="T1716" i="1"/>
  <c r="T2624" i="1"/>
  <c r="T915" i="1"/>
  <c r="T1786" i="1"/>
  <c r="T2206" i="1"/>
  <c r="T2939" i="1"/>
  <c r="T1621" i="1"/>
  <c r="T3772" i="1"/>
  <c r="T3629" i="1"/>
  <c r="T3447" i="1"/>
  <c r="T3433" i="1"/>
  <c r="T3405" i="1"/>
  <c r="T3387" i="1"/>
  <c r="T2482" i="1"/>
  <c r="T2475" i="1"/>
  <c r="T2209" i="1"/>
  <c r="T46" i="1"/>
  <c r="T43" i="1"/>
  <c r="T1605" i="1"/>
  <c r="T3218" i="1"/>
  <c r="T885" i="1"/>
  <c r="T3161" i="1"/>
  <c r="T535" i="1"/>
  <c r="T22" i="1"/>
  <c r="T3777" i="1"/>
  <c r="T3375" i="1"/>
  <c r="T750" i="1"/>
  <c r="T2431" i="1"/>
  <c r="T2112" i="1"/>
  <c r="T3655" i="1"/>
  <c r="T1636" i="1"/>
  <c r="T1673" i="1"/>
  <c r="T3596" i="1"/>
  <c r="T3729" i="1"/>
  <c r="T3522" i="1"/>
  <c r="T2121" i="1"/>
  <c r="T1653" i="1"/>
  <c r="T3620" i="1"/>
  <c r="T3476" i="1"/>
  <c r="T3359" i="1"/>
  <c r="T1828" i="1"/>
  <c r="T1286" i="1"/>
  <c r="T1443" i="1"/>
  <c r="T3841" i="1"/>
  <c r="T3811" i="1"/>
  <c r="T1858" i="1"/>
  <c r="T1263" i="1"/>
  <c r="T3521" i="1"/>
  <c r="T42" i="1"/>
  <c r="T1316" i="1"/>
  <c r="T3715" i="1"/>
  <c r="T2914" i="1"/>
  <c r="T409" i="1"/>
  <c r="T1287" i="1"/>
  <c r="T3784" i="1"/>
  <c r="T1843" i="1"/>
  <c r="T790" i="1"/>
  <c r="T3474" i="1"/>
  <c r="T3839" i="1"/>
  <c r="T3227" i="1"/>
  <c r="T3680" i="1"/>
  <c r="T2793" i="1"/>
  <c r="T2790" i="1"/>
  <c r="T537" i="1"/>
  <c r="T1923" i="1"/>
  <c r="T1841" i="1"/>
  <c r="T2646" i="1"/>
  <c r="T3430" i="1"/>
  <c r="T1303" i="1"/>
  <c r="T819" i="1"/>
  <c r="T3878" i="1"/>
  <c r="T3467" i="1"/>
  <c r="T3282" i="1"/>
  <c r="T3537" i="1"/>
  <c r="T385" i="1"/>
  <c r="T2487" i="1"/>
  <c r="T3197" i="1"/>
  <c r="T146" i="1"/>
  <c r="T1167" i="1"/>
  <c r="T3381" i="1"/>
  <c r="T756" i="1"/>
  <c r="T3479" i="1"/>
  <c r="T1246" i="1"/>
  <c r="T66" i="1"/>
  <c r="T2772" i="1"/>
  <c r="T3305" i="1"/>
  <c r="T3603" i="1"/>
  <c r="T1300" i="1"/>
  <c r="T3568" i="1"/>
  <c r="T2309" i="1"/>
  <c r="T3710" i="1"/>
  <c r="T3388" i="1"/>
  <c r="T2536" i="1"/>
  <c r="T2647" i="1"/>
  <c r="T1827" i="1"/>
  <c r="T3816" i="1"/>
  <c r="T3163" i="1"/>
  <c r="T3083" i="1"/>
  <c r="T2974" i="1"/>
  <c r="T3501" i="1"/>
  <c r="T1285" i="1"/>
  <c r="T2134" i="1"/>
  <c r="T3851" i="1"/>
  <c r="T1554" i="1"/>
  <c r="T3815" i="1"/>
  <c r="T3259" i="1"/>
  <c r="T3850" i="1"/>
  <c r="T2113" i="1"/>
  <c r="T209" i="1"/>
  <c r="T1891" i="1"/>
  <c r="T17" i="1"/>
  <c r="T3482" i="1"/>
  <c r="T3550" i="1"/>
  <c r="T649" i="1"/>
  <c r="T3409" i="1"/>
  <c r="T1657" i="1"/>
  <c r="T2470" i="1"/>
  <c r="T3819" i="1"/>
  <c r="T2294" i="1"/>
  <c r="T2557" i="1"/>
  <c r="T826" i="1"/>
  <c r="T2794" i="1"/>
  <c r="T1098" i="1"/>
  <c r="T2109" i="1"/>
  <c r="T2828" i="1"/>
  <c r="T1766" i="1"/>
  <c r="T50" i="1"/>
  <c r="T3699" i="1"/>
  <c r="T3298" i="1"/>
  <c r="T3432" i="1"/>
  <c r="T1744" i="1"/>
  <c r="T1040" i="1"/>
  <c r="T3178" i="1"/>
  <c r="T1800" i="1"/>
  <c r="T3814" i="1"/>
  <c r="T2205" i="1"/>
  <c r="T3434" i="1"/>
  <c r="T111" i="1"/>
  <c r="T1728" i="1"/>
  <c r="T1481" i="1"/>
  <c r="T187" i="1"/>
  <c r="T3681" i="1"/>
  <c r="T1648" i="1"/>
  <c r="T3357" i="1"/>
  <c r="T3558" i="1"/>
  <c r="T3659" i="1"/>
  <c r="T785" i="1"/>
  <c r="T2466" i="1"/>
  <c r="T213" i="1"/>
  <c r="T803" i="1"/>
  <c r="T73" i="1"/>
  <c r="T3172" i="1"/>
  <c r="T716" i="1"/>
  <c r="T3480" i="1"/>
  <c r="T2103" i="1"/>
  <c r="T65" i="1"/>
  <c r="T2625" i="1"/>
  <c r="T802" i="1"/>
  <c r="T1769" i="1"/>
  <c r="T3572" i="1"/>
  <c r="T3926" i="1"/>
  <c r="T1577" i="1"/>
  <c r="T972" i="1"/>
  <c r="T1024" i="1"/>
  <c r="T2256" i="1"/>
  <c r="T3174" i="1"/>
  <c r="T4107" i="1"/>
  <c r="T3450" i="1"/>
  <c r="T1924" i="1"/>
  <c r="T699" i="1"/>
  <c r="T3315" i="1"/>
  <c r="T2465" i="1"/>
  <c r="T69" i="1"/>
  <c r="T3154" i="1"/>
  <c r="T2555" i="1"/>
  <c r="T3769" i="1"/>
  <c r="T1989" i="1"/>
  <c r="T1629" i="1"/>
  <c r="T1248" i="1"/>
  <c r="T837" i="1"/>
  <c r="T2929" i="1"/>
  <c r="T2108" i="1"/>
  <c r="T1803" i="1"/>
  <c r="T3805" i="1"/>
  <c r="T891" i="1"/>
  <c r="T3150" i="1"/>
  <c r="T107" i="1"/>
  <c r="T2847" i="1"/>
  <c r="T3012" i="1"/>
  <c r="T25" i="1"/>
  <c r="T68" i="1"/>
  <c r="T74" i="1"/>
  <c r="T3349" i="1"/>
  <c r="T1694" i="1"/>
  <c r="T815" i="1"/>
  <c r="T3557" i="1"/>
  <c r="T1691" i="1"/>
  <c r="T2840" i="1"/>
  <c r="T2829" i="1"/>
  <c r="T1247" i="1"/>
  <c r="T539" i="1"/>
  <c r="T1933" i="1"/>
  <c r="T3292" i="1"/>
  <c r="T894" i="1"/>
  <c r="T1223" i="1"/>
  <c r="T2220" i="1"/>
  <c r="T692" i="1"/>
  <c r="T3107" i="1"/>
  <c r="T1572" i="1"/>
  <c r="T947" i="1"/>
  <c r="T3939" i="1"/>
  <c r="T2672" i="1"/>
  <c r="T3776" i="1"/>
  <c r="T3546" i="1"/>
  <c r="T3518" i="1"/>
  <c r="T3289" i="1"/>
  <c r="T2468" i="1"/>
  <c r="T2097" i="1"/>
  <c r="T1304" i="1"/>
  <c r="T4042" i="1"/>
  <c r="T1831" i="1"/>
  <c r="T3314" i="1"/>
  <c r="T2422" i="1"/>
  <c r="T2248" i="1"/>
  <c r="T2179" i="1"/>
  <c r="T1844" i="1"/>
  <c r="T1637" i="1"/>
  <c r="T1359" i="1"/>
  <c r="T794" i="1"/>
  <c r="T3320" i="1"/>
  <c r="T3701" i="1"/>
  <c r="T3616" i="1"/>
  <c r="T3780" i="1"/>
  <c r="T767" i="1"/>
  <c r="T3892" i="1"/>
  <c r="T3322" i="1"/>
  <c r="T1699" i="1"/>
  <c r="T2988" i="1"/>
  <c r="T1643" i="1"/>
  <c r="T728" i="1"/>
  <c r="T1243" i="1"/>
  <c r="T862" i="1"/>
  <c r="T3594" i="1"/>
  <c r="T757" i="1"/>
  <c r="T1297" i="1"/>
  <c r="T760" i="1"/>
  <c r="T3209" i="1"/>
  <c r="T988" i="1"/>
  <c r="T3489" i="1"/>
  <c r="T1349" i="1"/>
  <c r="T3605" i="1"/>
  <c r="T3270" i="1"/>
  <c r="T3563" i="1"/>
  <c r="T2811" i="1"/>
  <c r="T3599" i="1"/>
  <c r="T3443" i="1"/>
  <c r="T2317" i="1"/>
  <c r="T3540" i="1"/>
  <c r="T2935" i="1"/>
  <c r="T3266" i="1"/>
  <c r="T3180" i="1"/>
  <c r="T1509" i="1"/>
  <c r="T3280" i="1"/>
  <c r="T2542" i="1"/>
  <c r="T3507" i="1"/>
  <c r="T378" i="1"/>
  <c r="T1362" i="1"/>
  <c r="T3367" i="1"/>
  <c r="T2842" i="1"/>
  <c r="T1895" i="1"/>
  <c r="T3440" i="1"/>
  <c r="T1261" i="1"/>
  <c r="T977" i="1"/>
  <c r="T844" i="1"/>
  <c r="T3201" i="1"/>
  <c r="T853" i="1"/>
  <c r="T89" i="1"/>
  <c r="T3656" i="1"/>
  <c r="T2477" i="1"/>
  <c r="T3552" i="1"/>
  <c r="T3308" i="1"/>
  <c r="T1930" i="1"/>
  <c r="T2368" i="1"/>
  <c r="T3330" i="1"/>
  <c r="T1216" i="1"/>
  <c r="T3249" i="1"/>
  <c r="T3825" i="1"/>
  <c r="T2277" i="1"/>
  <c r="T2831" i="1"/>
  <c r="T3166" i="1"/>
  <c r="T3617" i="1"/>
  <c r="T1903" i="1"/>
  <c r="T822" i="1"/>
  <c r="T2942" i="1"/>
  <c r="T3505" i="1"/>
  <c r="T1675" i="1"/>
  <c r="T1201" i="1"/>
  <c r="T2936" i="1"/>
  <c r="T866" i="1"/>
  <c r="T3141" i="1"/>
  <c r="T2812" i="1"/>
  <c r="T1603" i="1"/>
  <c r="T1937" i="1"/>
  <c r="T2458" i="1"/>
  <c r="T2149" i="1"/>
  <c r="T3185" i="1"/>
  <c r="T589" i="1"/>
  <c r="T3204" i="1"/>
  <c r="T1404" i="1"/>
  <c r="T1902" i="1"/>
  <c r="T722" i="1"/>
  <c r="T3313" i="1"/>
  <c r="T521" i="1"/>
  <c r="T3532" i="1"/>
  <c r="T40" i="1"/>
  <c r="T3339" i="1"/>
  <c r="T1866" i="1"/>
  <c r="T1671" i="1"/>
  <c r="T2628" i="1"/>
  <c r="T2882" i="1"/>
  <c r="T3459" i="1"/>
  <c r="T3265" i="1"/>
  <c r="T4038" i="1"/>
  <c r="T795" i="1"/>
  <c r="T1652" i="1"/>
  <c r="T404" i="1"/>
  <c r="T805" i="1"/>
  <c r="T2673" i="1"/>
  <c r="T1394" i="1"/>
  <c r="T1376" i="1"/>
  <c r="T1018" i="1"/>
  <c r="T3486" i="1"/>
  <c r="T3232" i="1"/>
  <c r="T3779" i="1"/>
  <c r="T2834" i="1"/>
  <c r="T3584" i="1"/>
  <c r="T1168" i="1"/>
  <c r="T3254" i="1"/>
  <c r="T3728" i="1"/>
  <c r="T1650" i="1"/>
  <c r="T2022" i="1"/>
  <c r="T978" i="1"/>
  <c r="T840" i="1"/>
  <c r="T2835" i="1"/>
  <c r="T3707" i="1"/>
  <c r="T308" i="1"/>
  <c r="T3421" i="1"/>
  <c r="T1928" i="1"/>
  <c r="T2168" i="1"/>
  <c r="T3179" i="1"/>
  <c r="T1193" i="1"/>
  <c r="T2788" i="1"/>
  <c r="T3403" i="1"/>
  <c r="T1004" i="1"/>
  <c r="T1914" i="1"/>
  <c r="T1106" i="1"/>
  <c r="T2276" i="1"/>
  <c r="T3913" i="1"/>
  <c r="T500" i="1"/>
  <c r="T3782" i="1"/>
  <c r="T3756" i="1"/>
  <c r="T3625" i="1"/>
  <c r="T3414" i="1"/>
  <c r="T3377" i="1"/>
  <c r="T2832" i="1"/>
  <c r="T2099" i="1"/>
  <c r="T1859" i="1"/>
  <c r="T168" i="1"/>
  <c r="T4050" i="1"/>
  <c r="T1826" i="1"/>
  <c r="T2562" i="1"/>
  <c r="T3611" i="1"/>
  <c r="T2091" i="1"/>
  <c r="T735" i="1"/>
  <c r="T654" i="1"/>
  <c r="T3787" i="1"/>
  <c r="T12" i="1"/>
  <c r="T408" i="1"/>
  <c r="T3242" i="1"/>
  <c r="T661" i="1"/>
  <c r="T1849" i="1"/>
  <c r="T2285" i="1"/>
  <c r="T3469" i="1"/>
  <c r="T3439" i="1"/>
  <c r="T212" i="1"/>
  <c r="T3176" i="1"/>
  <c r="T3010" i="1"/>
  <c r="T3005" i="1"/>
  <c r="T2791" i="1"/>
  <c r="T339" i="1"/>
  <c r="T407" i="1"/>
  <c r="T839" i="1"/>
  <c r="T3508" i="1"/>
  <c r="T4069" i="1"/>
  <c r="T3674" i="1"/>
  <c r="T3286" i="1"/>
  <c r="T1392" i="1"/>
  <c r="T2804" i="1"/>
  <c r="T3356" i="1"/>
  <c r="T1016" i="1"/>
  <c r="T1666" i="1"/>
  <c r="T3661" i="1"/>
  <c r="T2183" i="1"/>
  <c r="T1357" i="1"/>
  <c r="T3627" i="1"/>
  <c r="T3517" i="1"/>
  <c r="T3597" i="1"/>
  <c r="T3575" i="1"/>
  <c r="T3669" i="1"/>
  <c r="T3698" i="1"/>
  <c r="T2827" i="1"/>
  <c r="T116" i="1"/>
  <c r="T1312" i="1"/>
  <c r="T3170" i="1"/>
  <c r="T3416" i="1"/>
  <c r="T3618" i="1"/>
  <c r="T3224" i="1"/>
  <c r="T1754" i="1"/>
  <c r="T1689" i="1"/>
  <c r="T1278" i="1"/>
  <c r="T3382" i="1"/>
  <c r="T2994" i="1"/>
  <c r="T3240" i="1"/>
  <c r="T3626" i="1"/>
  <c r="T807" i="1"/>
  <c r="T2657" i="1"/>
  <c r="T2632" i="1"/>
  <c r="T2792" i="1"/>
  <c r="T2642" i="1"/>
  <c r="T414" i="1"/>
  <c r="T1986" i="1"/>
  <c r="T3471" i="1"/>
  <c r="T3366" i="1"/>
  <c r="T3636" i="1"/>
  <c r="T1022" i="1"/>
  <c r="T3511" i="1"/>
  <c r="T2554" i="1"/>
  <c r="T898" i="1"/>
  <c r="T1181" i="1"/>
  <c r="T2490" i="1"/>
  <c r="T2973" i="1"/>
  <c r="T1931" i="1"/>
  <c r="T1190" i="1"/>
  <c r="T1005" i="1"/>
  <c r="T1850" i="1"/>
  <c r="T742" i="1"/>
  <c r="T2260" i="1"/>
  <c r="T3042" i="1"/>
  <c r="T1214" i="1"/>
  <c r="T799" i="1"/>
  <c r="T2321" i="1"/>
  <c r="T2314" i="1"/>
  <c r="T2086" i="1"/>
  <c r="T3585" i="1"/>
  <c r="T3412" i="1"/>
  <c r="T2446" i="1"/>
  <c r="T2934" i="1"/>
  <c r="T3188" i="1"/>
  <c r="T3836" i="1"/>
  <c r="T3424" i="1"/>
  <c r="T3704" i="1"/>
  <c r="T3690" i="1"/>
  <c r="T2982" i="1"/>
  <c r="T55" i="1"/>
  <c r="T3623" i="1"/>
  <c r="T1096" i="1"/>
  <c r="T2165" i="1"/>
  <c r="T2603" i="1"/>
  <c r="T3515" i="1"/>
  <c r="T3263" i="1"/>
  <c r="T1341" i="1"/>
  <c r="T748" i="1"/>
  <c r="T3595" i="1"/>
  <c r="T2674" i="1"/>
  <c r="T2833" i="1"/>
  <c r="T2464" i="1"/>
  <c r="T3663" i="1"/>
  <c r="T1889" i="1"/>
  <c r="T1360" i="1"/>
  <c r="T3324" i="1"/>
  <c r="T3343" i="1"/>
  <c r="T380" i="1"/>
  <c r="T2478" i="1"/>
  <c r="T2808" i="1"/>
  <c r="T3528" i="1"/>
  <c r="T1476" i="1"/>
  <c r="T1823" i="1"/>
  <c r="T1884" i="1"/>
  <c r="T3682" i="1"/>
  <c r="T2117" i="1"/>
  <c r="T3606" i="1"/>
  <c r="T2698" i="1"/>
  <c r="T36" i="1"/>
  <c r="T3225" i="1"/>
  <c r="T2617" i="1"/>
  <c r="T121" i="1"/>
  <c r="T3613" i="1"/>
  <c r="T100" i="1"/>
  <c r="T2902" i="1"/>
  <c r="T2979" i="1"/>
  <c r="T1076" i="1"/>
  <c r="T1570" i="1"/>
  <c r="T2679" i="1"/>
  <c r="T1333" i="1"/>
  <c r="T1606" i="1"/>
  <c r="T1926" i="1"/>
  <c r="T524" i="1"/>
  <c r="T2704" i="1"/>
  <c r="T3722" i="1"/>
  <c r="T1883" i="1"/>
  <c r="T1678" i="1"/>
  <c r="T3586" i="1"/>
  <c r="T2090" i="1"/>
  <c r="T2167" i="1"/>
  <c r="T2602" i="1"/>
  <c r="T3562" i="1"/>
  <c r="T3169" i="1"/>
  <c r="T3301" i="1"/>
  <c r="T651" i="1"/>
  <c r="T833" i="1"/>
  <c r="T1681" i="1"/>
  <c r="T103" i="1"/>
  <c r="T10" i="1"/>
  <c r="T3389" i="1"/>
  <c r="T3017" i="1"/>
  <c r="T272" i="1"/>
  <c r="T3153" i="1"/>
  <c r="T3384" i="1"/>
  <c r="T3673" i="1"/>
  <c r="T4108" i="1"/>
  <c r="T2937" i="1"/>
  <c r="T3152" i="1"/>
  <c r="T2222" i="1"/>
  <c r="T3691" i="1"/>
  <c r="T689" i="1"/>
  <c r="T753" i="1"/>
  <c r="T969" i="1"/>
  <c r="T2815" i="1"/>
  <c r="T824" i="1"/>
  <c r="T3717" i="1"/>
  <c r="T778" i="1"/>
  <c r="T93" i="1"/>
  <c r="T90" i="1"/>
  <c r="T3490" i="1"/>
  <c r="T356" i="1"/>
  <c r="T2287" i="1"/>
  <c r="T3352" i="1"/>
  <c r="T3823" i="1"/>
  <c r="T3335" i="1"/>
  <c r="T532" i="1"/>
  <c r="T854" i="1"/>
  <c r="T2556" i="1"/>
  <c r="T4037" i="1"/>
  <c r="T110" i="1"/>
  <c r="T31" i="1"/>
  <c r="T2970" i="1"/>
  <c r="T3376" i="1"/>
  <c r="T3498" i="1"/>
  <c r="T343" i="1"/>
  <c r="T2308" i="1"/>
  <c r="T2543" i="1"/>
  <c r="T2928" i="1"/>
  <c r="T1262" i="1"/>
  <c r="T3696" i="1"/>
  <c r="T3212" i="1"/>
  <c r="T2553" i="1"/>
  <c r="T553" i="1"/>
  <c r="T2030" i="1"/>
  <c r="T1250" i="1"/>
  <c r="T3759" i="1"/>
  <c r="T1292" i="1"/>
  <c r="T526" i="1"/>
  <c r="T1651" i="1"/>
  <c r="T316" i="1"/>
  <c r="T1529" i="1"/>
  <c r="T3985" i="1"/>
  <c r="T3685" i="1"/>
  <c r="T2841" i="1"/>
  <c r="T538" i="1"/>
  <c r="T3975" i="1"/>
  <c r="T2547" i="1"/>
  <c r="T3608" i="1"/>
  <c r="T2548" i="1"/>
  <c r="T1397" i="1"/>
  <c r="T2304" i="1"/>
  <c r="T2713" i="1"/>
  <c r="T1861" i="1"/>
  <c r="T2101" i="1"/>
  <c r="T747" i="1"/>
  <c r="T118" i="1"/>
  <c r="T246" i="1"/>
  <c r="T1781" i="1"/>
  <c r="T3051" i="1"/>
  <c r="T3519" i="1"/>
  <c r="T533" i="1"/>
  <c r="T3494" i="1"/>
  <c r="T84" i="1"/>
  <c r="T3604" i="1"/>
  <c r="T3303" i="1"/>
  <c r="T3697" i="1"/>
  <c r="T2083" i="1"/>
  <c r="T3236" i="1"/>
  <c r="T1290" i="1"/>
  <c r="T800" i="1"/>
  <c r="T1668" i="1"/>
  <c r="T2088" i="1"/>
  <c r="T3719" i="1"/>
  <c r="T3420" i="1"/>
  <c r="T1630" i="1"/>
  <c r="T77" i="1"/>
  <c r="T3159" i="1"/>
  <c r="T1505" i="1"/>
  <c r="T1302" i="1"/>
  <c r="T3587" i="1"/>
  <c r="T32" i="1"/>
  <c r="T3428" i="1"/>
  <c r="T2940" i="1"/>
  <c r="T1634" i="1"/>
  <c r="T3846" i="1"/>
  <c r="T1380" i="1"/>
  <c r="T3628" i="1"/>
  <c r="T2336" i="1"/>
  <c r="T3307" i="1"/>
  <c r="T3302" i="1"/>
  <c r="T2529" i="1"/>
  <c r="T3383" i="1"/>
  <c r="T1593" i="1"/>
  <c r="T1405" i="1"/>
  <c r="T2176" i="1"/>
  <c r="T305" i="1"/>
  <c r="T2323" i="1"/>
  <c r="T1533" i="1"/>
  <c r="T3223" i="1"/>
  <c r="T1275" i="1"/>
  <c r="T3342" i="1"/>
  <c r="T3484" i="1"/>
  <c r="T811" i="1"/>
  <c r="T1890" i="1"/>
  <c r="T1267" i="1"/>
  <c r="T3684" i="1"/>
  <c r="T3795" i="1"/>
  <c r="T2486" i="1"/>
  <c r="T1667" i="1"/>
  <c r="T861" i="1"/>
  <c r="T1798" i="1"/>
  <c r="T809" i="1"/>
  <c r="T3504" i="1"/>
  <c r="T2096" i="1"/>
  <c r="T2741" i="1"/>
  <c r="T3020" i="1"/>
  <c r="T2173" i="1"/>
  <c r="T2818" i="1"/>
  <c r="T3361" i="1"/>
  <c r="T2111" i="1"/>
  <c r="T1249" i="1"/>
  <c r="T3310" i="1"/>
  <c r="T817" i="1"/>
  <c r="T2530" i="1"/>
  <c r="T3275" i="1"/>
  <c r="T1922" i="1"/>
  <c r="T3770" i="1"/>
  <c r="T2060" i="1"/>
  <c r="T2667" i="1"/>
  <c r="T1669" i="1"/>
  <c r="T469" i="1"/>
  <c r="T2293" i="1"/>
  <c r="T1301" i="1"/>
  <c r="T1464" i="1"/>
  <c r="T1386" i="1"/>
  <c r="T628" i="1"/>
  <c r="T1293" i="1"/>
  <c r="T2068" i="1"/>
  <c r="T2619" i="1"/>
  <c r="T7" i="1"/>
  <c r="T253" i="1"/>
  <c r="T3035" i="1"/>
  <c r="T3317" i="1"/>
  <c r="T3726" i="1"/>
  <c r="T3761" i="1"/>
  <c r="T3267" i="1"/>
  <c r="T3400" i="1"/>
  <c r="T3468" i="1"/>
  <c r="T2212" i="1"/>
  <c r="T185" i="1"/>
  <c r="T3676" i="1"/>
  <c r="T810" i="1"/>
  <c r="T2499" i="1"/>
  <c r="T2810" i="1"/>
  <c r="T2483" i="1"/>
  <c r="T2528" i="1"/>
  <c r="T2533" i="1"/>
  <c r="T119" i="1"/>
  <c r="T1527" i="1"/>
  <c r="T1654" i="1"/>
  <c r="T3675" i="1"/>
  <c r="T3525" i="1"/>
  <c r="T3758" i="1"/>
  <c r="T752" i="1"/>
  <c r="T1305" i="1"/>
  <c r="T3346" i="1"/>
  <c r="T2147" i="1"/>
  <c r="T3162" i="1"/>
  <c r="T3829" i="1"/>
  <c r="T3725" i="1"/>
  <c r="T3186" i="1"/>
  <c r="T704" i="1"/>
  <c r="T923" i="1"/>
  <c r="T3115" i="1"/>
  <c r="T2455" i="1"/>
  <c r="T64" i="1"/>
  <c r="T62" i="1"/>
  <c r="T3488" i="1"/>
  <c r="T1638" i="1"/>
  <c r="T1873" i="1"/>
  <c r="T996" i="1"/>
  <c r="T1385" i="1"/>
  <c r="T2491" i="1"/>
  <c r="T3014" i="1"/>
  <c r="T140" i="1"/>
  <c r="T1025" i="1"/>
  <c r="T3418" i="1"/>
  <c r="T3181" i="1"/>
  <c r="T851" i="1"/>
  <c r="T292" i="1"/>
  <c r="T2268" i="1"/>
  <c r="T1254" i="1"/>
  <c r="T1400" i="1"/>
  <c r="T1787" i="1"/>
  <c r="T2278" i="1"/>
  <c r="T481" i="1"/>
  <c r="T2213" i="1"/>
  <c r="T3475" i="1"/>
  <c r="T478" i="1"/>
  <c r="T1326" i="1"/>
  <c r="T3783" i="1"/>
  <c r="T1911" i="1"/>
  <c r="T1337" i="1"/>
  <c r="T1037" i="1"/>
  <c r="T3830" i="1"/>
  <c r="T3765" i="1"/>
  <c r="T2524" i="1"/>
  <c r="T296" i="1"/>
  <c r="T102" i="1"/>
  <c r="T2476" i="1"/>
  <c r="T801" i="1"/>
  <c r="T3592" i="1"/>
  <c r="T669" i="1"/>
  <c r="T3689" i="1"/>
  <c r="T3337" i="1"/>
  <c r="T3571" i="1"/>
  <c r="T108" i="1"/>
  <c r="T2966" i="1"/>
  <c r="T3723" i="1"/>
  <c r="T2546" i="1"/>
  <c r="T2534" i="1"/>
  <c r="T838" i="1"/>
  <c r="T3214" i="1"/>
  <c r="T3762" i="1"/>
  <c r="T2055" i="1"/>
  <c r="T1068" i="1"/>
  <c r="T2164" i="1"/>
  <c r="T3353" i="1"/>
  <c r="T1038" i="1"/>
  <c r="T843" i="1"/>
  <c r="T2981" i="1"/>
  <c r="T2800" i="1"/>
  <c r="T2082" i="1"/>
  <c r="T2107" i="1"/>
  <c r="T3164" i="1"/>
  <c r="T2264" i="1"/>
  <c r="T761" i="1"/>
  <c r="T3591" i="1"/>
  <c r="T2976" i="1"/>
  <c r="T2984" i="1"/>
  <c r="T522" i="1"/>
  <c r="T746" i="1"/>
  <c r="T3466" i="1"/>
  <c r="T1616" i="1"/>
  <c r="T2663" i="1"/>
  <c r="T2983" i="1"/>
  <c r="T3755" i="1"/>
  <c r="T3210" i="1"/>
  <c r="T3750" i="1"/>
  <c r="T247" i="1"/>
  <c r="T3371" i="1"/>
  <c r="T1003" i="1"/>
  <c r="T114" i="1"/>
  <c r="T1352" i="1"/>
  <c r="T1702" i="1"/>
  <c r="T3219" i="1"/>
  <c r="T3023" i="1"/>
  <c r="T1251" i="1"/>
  <c r="T731" i="1"/>
  <c r="T3333" i="1"/>
  <c r="T523" i="1"/>
  <c r="T2653" i="1"/>
  <c r="T2787" i="1"/>
  <c r="T2116" i="1"/>
  <c r="T1649" i="1"/>
  <c r="T2821" i="1"/>
  <c r="T3148" i="1"/>
  <c r="T3278" i="1"/>
  <c r="T396" i="1"/>
  <c r="T94" i="1"/>
  <c r="T3442" i="1"/>
  <c r="T405" i="1"/>
  <c r="T3827" i="1"/>
  <c r="T3687" i="1"/>
  <c r="T3658" i="1"/>
  <c r="T3438" i="1"/>
  <c r="T1537" i="1"/>
  <c r="T1274" i="1"/>
  <c r="T3047" i="1"/>
  <c r="T1887" i="1"/>
  <c r="T274" i="1"/>
  <c r="T3113" i="1"/>
  <c r="T1761" i="1"/>
  <c r="T2175" i="1"/>
  <c r="T3497" i="1"/>
  <c r="T1383" i="1"/>
  <c r="T3485" i="1"/>
  <c r="T2182" i="1"/>
  <c r="T35" i="1"/>
  <c r="T3336" i="1"/>
  <c r="T3354" i="1"/>
  <c r="T3799" i="1"/>
  <c r="T49" i="1"/>
  <c r="T275" i="1"/>
  <c r="T1805" i="1"/>
  <c r="T2063" i="1"/>
  <c r="T2289" i="1"/>
  <c r="T113" i="1"/>
  <c r="T3775" i="1"/>
  <c r="T2280" i="1"/>
  <c r="T1784" i="1"/>
  <c r="T3279" i="1"/>
  <c r="T1433" i="1"/>
  <c r="T2322" i="1"/>
  <c r="T1612" i="1"/>
  <c r="T729" i="1"/>
  <c r="T1806" i="1"/>
  <c r="T329" i="1"/>
  <c r="T3262" i="1"/>
  <c r="T1389" i="1"/>
  <c r="T725" i="1"/>
  <c r="T3177" i="1"/>
  <c r="T2963" i="1"/>
  <c r="T2240" i="1"/>
  <c r="T806" i="1"/>
  <c r="T3824" i="1"/>
  <c r="T3299" i="1"/>
  <c r="T2275" i="1"/>
  <c r="T2460" i="1"/>
  <c r="T3774" i="1"/>
  <c r="T3350" i="1"/>
  <c r="T3700" i="1"/>
  <c r="T2197" i="1"/>
  <c r="T1370" i="1"/>
  <c r="T1647" i="1"/>
  <c r="T267" i="1"/>
  <c r="T2409" i="1"/>
  <c r="T270" i="1"/>
  <c r="T647" i="1"/>
  <c r="T828" i="1"/>
  <c r="T754" i="1"/>
  <c r="T15" i="1"/>
  <c r="T3158" i="1"/>
  <c r="T3287" i="1"/>
  <c r="T1934" i="1"/>
  <c r="T2659" i="1"/>
  <c r="T3544" i="1"/>
  <c r="T321" i="1"/>
  <c r="T3491" i="1"/>
  <c r="T2166" i="1"/>
  <c r="T120" i="1"/>
  <c r="T1758" i="1"/>
  <c r="T382" i="1"/>
  <c r="T2814" i="1"/>
  <c r="T1346" i="1"/>
  <c r="T3556" i="1"/>
  <c r="T3363" i="1"/>
  <c r="T924" i="1"/>
  <c r="T2969" i="1"/>
  <c r="T3160" i="1"/>
  <c r="T1369" i="1"/>
  <c r="T3458" i="1"/>
  <c r="T1309" i="1"/>
  <c r="T3251" i="1"/>
  <c r="T1759" i="1"/>
  <c r="T3657" i="1"/>
  <c r="T846" i="1"/>
  <c r="T841" i="1"/>
  <c r="T2801" i="1"/>
  <c r="T3555" i="1"/>
  <c r="T3091" i="1"/>
  <c r="T1034" i="1"/>
  <c r="T1182" i="1"/>
  <c r="T2655" i="1"/>
  <c r="T1816" i="1"/>
  <c r="T278" i="1"/>
  <c r="T2251" i="1"/>
  <c r="T266" i="1"/>
  <c r="T2065" i="1"/>
  <c r="T3235" i="1"/>
  <c r="T1350" i="1"/>
  <c r="T264" i="1"/>
  <c r="T47" i="1"/>
  <c r="T3334" i="1"/>
  <c r="T2824" i="1"/>
  <c r="T2498" i="1"/>
  <c r="T3386" i="1"/>
  <c r="T293" i="1"/>
  <c r="T3215" i="1"/>
  <c r="T1323" i="1"/>
  <c r="T847" i="1"/>
  <c r="T2100" i="1"/>
  <c r="T13" i="1"/>
  <c r="T1745" i="1"/>
  <c r="T3752" i="1"/>
  <c r="T1202" i="1"/>
  <c r="T525" i="1"/>
  <c r="T2191" i="1"/>
  <c r="T1860" i="1"/>
  <c r="T1607" i="1"/>
  <c r="T2306" i="1"/>
  <c r="T2320" i="1"/>
  <c r="T16" i="1"/>
  <c r="T1623" i="1"/>
  <c r="T2699" i="1"/>
  <c r="T1257" i="1"/>
  <c r="T2094" i="1"/>
  <c r="T3283" i="1"/>
  <c r="T804" i="1"/>
  <c r="T410" i="1"/>
  <c r="T3344" i="1"/>
  <c r="T835" i="1"/>
  <c r="T1253" i="1"/>
  <c r="T2550" i="1"/>
  <c r="T703" i="1"/>
  <c r="T739" i="1"/>
  <c r="T1320" i="1"/>
  <c r="T4035" i="1"/>
  <c r="T1203" i="1"/>
  <c r="T3576" i="1"/>
  <c r="T1936" i="1"/>
  <c r="T852" i="1"/>
  <c r="T3241" i="1"/>
  <c r="T1526" i="1"/>
  <c r="T3426" i="1"/>
  <c r="T1358" i="1"/>
  <c r="T1631" i="1"/>
  <c r="T1645" i="1"/>
  <c r="T276" i="1"/>
  <c r="T2531" i="1"/>
  <c r="T3104" i="1"/>
  <c r="T2809" i="1"/>
  <c r="T733" i="1"/>
  <c r="T2178" i="1"/>
  <c r="T2870" i="1"/>
  <c r="T390" i="1"/>
  <c r="T2972" i="1"/>
  <c r="T1211" i="1"/>
  <c r="T2286" i="1"/>
  <c r="T1568" i="1"/>
  <c r="T1090" i="1"/>
  <c r="T2631" i="1"/>
  <c r="T88" i="1"/>
  <c r="T2311" i="1"/>
  <c r="T1398" i="1"/>
  <c r="T341" i="1"/>
  <c r="T2532" i="1"/>
  <c r="T1036" i="1"/>
  <c r="T3312" i="1"/>
  <c r="T1899" i="1"/>
  <c r="T956" i="1"/>
  <c r="T1746" i="1"/>
  <c r="T2721" i="1"/>
  <c r="T473" i="1"/>
  <c r="T2552" i="1"/>
  <c r="T1011" i="1"/>
  <c r="T2549" i="1"/>
  <c r="T989" i="1"/>
  <c r="T3281" i="1"/>
  <c r="T283" i="1"/>
  <c r="T3111" i="1"/>
  <c r="T1215" i="1"/>
  <c r="T325" i="1"/>
  <c r="T3788" i="1"/>
  <c r="T946" i="1"/>
  <c r="T2303" i="1"/>
  <c r="T3064" i="1"/>
  <c r="T444" i="1"/>
  <c r="T1679" i="1"/>
  <c r="T249" i="1"/>
  <c r="T1390" i="1"/>
  <c r="T1799" i="1"/>
  <c r="T3191" i="1"/>
  <c r="T1032" i="1"/>
  <c r="T1377" i="1"/>
  <c r="T2214" i="1"/>
  <c r="T91" i="1"/>
  <c r="T974" i="1"/>
  <c r="T515" i="1"/>
  <c r="T1028" i="1"/>
  <c r="T749" i="1"/>
  <c r="T2045" i="1"/>
  <c r="T3529" i="1"/>
  <c r="T1624" i="1"/>
  <c r="T3022" i="1"/>
  <c r="T115" i="1"/>
  <c r="T2305" i="1"/>
  <c r="T3184" i="1"/>
  <c r="T788" i="1"/>
  <c r="T2786" i="1"/>
  <c r="T371" i="1"/>
  <c r="T3230" i="1"/>
  <c r="T3073" i="1"/>
  <c r="T1540" i="1"/>
  <c r="T836" i="1"/>
  <c r="T1348" i="1"/>
  <c r="T3614" i="1"/>
  <c r="T2714" i="1"/>
  <c r="T2296" i="1"/>
  <c r="T2726" i="1"/>
  <c r="T2737" i="1"/>
  <c r="T2115" i="1"/>
  <c r="T1079" i="1"/>
  <c r="T3260" i="1"/>
  <c r="T726" i="1"/>
  <c r="T2740" i="1"/>
  <c r="T2087" i="1"/>
  <c r="T63" i="1"/>
  <c r="T1767" i="1"/>
  <c r="T2042" i="1"/>
  <c r="T1373" i="1"/>
  <c r="T2859" i="1"/>
  <c r="T2250" i="1"/>
  <c r="T1367" i="1"/>
  <c r="T1658" i="1"/>
  <c r="T67" i="1"/>
  <c r="T485" i="1"/>
  <c r="T3146" i="1"/>
  <c r="T3027" i="1"/>
  <c r="T1363" i="1"/>
  <c r="T2615" i="1"/>
  <c r="T3004" i="1"/>
  <c r="T3173" i="1"/>
  <c r="T2526" i="1"/>
  <c r="T1273" i="1"/>
  <c r="T134" i="1"/>
  <c r="T104" i="1"/>
  <c r="T3295" i="1"/>
  <c r="T109" i="1"/>
  <c r="T358" i="1"/>
  <c r="T366" i="1"/>
  <c r="T1029" i="1"/>
  <c r="T1283" i="1"/>
  <c r="T482" i="1"/>
  <c r="T2463" i="1"/>
  <c r="T793" i="1"/>
  <c r="T1307" i="1"/>
  <c r="T2263" i="1"/>
  <c r="T3536" i="1"/>
  <c r="T2731" i="1"/>
  <c r="T896" i="1"/>
  <c r="T376" i="1"/>
  <c r="T3365" i="1"/>
  <c r="T1332" i="1"/>
  <c r="T306" i="1"/>
  <c r="T3268" i="1"/>
  <c r="T3156" i="1"/>
  <c r="T3109" i="1"/>
  <c r="T730" i="1"/>
  <c r="T1660" i="1"/>
  <c r="T3767" i="1"/>
  <c r="T1747" i="1"/>
  <c r="T375" i="1"/>
  <c r="T3378" i="1"/>
  <c r="T1188" i="1"/>
  <c r="T2977" i="1"/>
  <c r="T845" i="1"/>
  <c r="T2527" i="1"/>
  <c r="T421" i="1"/>
  <c r="T1829" i="1"/>
  <c r="T818" i="1"/>
  <c r="T2243" i="1"/>
  <c r="T2122" i="1"/>
  <c r="T2129" i="1"/>
  <c r="T1066" i="1"/>
  <c r="T1608" i="1"/>
  <c r="T3379" i="1"/>
  <c r="T2443" i="1"/>
  <c r="T1628" i="1"/>
  <c r="T1663" i="1"/>
  <c r="T2501" i="1"/>
  <c r="T2223" i="1"/>
  <c r="T3328" i="1"/>
  <c r="T3664" i="1"/>
  <c r="T3271" i="1"/>
  <c r="T2017" i="1"/>
  <c r="T1264" i="1"/>
  <c r="T1466" i="1"/>
  <c r="T2931" i="1"/>
  <c r="T2262" i="1"/>
  <c r="T1436" i="1"/>
  <c r="T1807" i="1"/>
  <c r="T3588" i="1"/>
  <c r="T1670" i="1"/>
  <c r="T1664" i="1"/>
  <c r="T2799" i="1"/>
  <c r="T3245" i="1"/>
  <c r="T2941" i="1"/>
  <c r="T3171" i="1"/>
  <c r="T2598" i="1"/>
  <c r="T1762" i="1"/>
  <c r="T2535" i="1"/>
  <c r="T2235" i="1"/>
  <c r="T1944" i="1"/>
  <c r="T487" i="1"/>
  <c r="T3050" i="1"/>
  <c r="T3341" i="1"/>
  <c r="T1384" i="1"/>
  <c r="T808" i="1"/>
  <c r="T2448" i="1"/>
  <c r="T3030" i="1"/>
  <c r="T796" i="1"/>
  <c r="T1530" i="1"/>
  <c r="T3066" i="1"/>
  <c r="T8" i="1"/>
  <c r="T38" i="1"/>
  <c r="T3778" i="1"/>
  <c r="T1045" i="1"/>
  <c r="T257" i="1"/>
  <c r="T2462" i="1"/>
  <c r="T58" i="1"/>
  <c r="T2692" i="1"/>
  <c r="T3008" i="1"/>
  <c r="T1015" i="1"/>
  <c r="T326" i="1"/>
  <c r="T2447" i="1"/>
  <c r="T2265" i="1"/>
  <c r="T3304" i="1"/>
  <c r="T1655" i="1"/>
  <c r="T3018" i="1"/>
  <c r="T3633" i="1"/>
  <c r="T1686" i="1"/>
  <c r="T337" i="1"/>
  <c r="T1938" i="1"/>
  <c r="T2975" i="1"/>
  <c r="T48" i="1"/>
  <c r="T2993" i="1"/>
  <c r="T2315" i="1"/>
  <c r="T2185" i="1"/>
  <c r="T221" i="1"/>
  <c r="T681" i="1"/>
  <c r="T1387" i="1"/>
  <c r="T710" i="1"/>
  <c r="T314" i="1"/>
  <c r="T2255" i="1"/>
  <c r="T2031" i="1"/>
  <c r="T365" i="1"/>
  <c r="T9" i="1"/>
  <c r="T1189" i="1"/>
  <c r="T1200" i="1"/>
  <c r="T3362" i="1"/>
  <c r="T1617" i="1"/>
  <c r="T1852" i="1"/>
  <c r="T3043" i="1"/>
  <c r="T2092" i="1"/>
  <c r="T254" i="1"/>
  <c r="T1897" i="1"/>
  <c r="T2245" i="1"/>
  <c r="T1521" i="1"/>
  <c r="T1378" i="1"/>
  <c r="T2313" i="1"/>
  <c r="T400" i="1"/>
  <c r="T1756" i="1"/>
  <c r="T1819" i="1"/>
  <c r="T3157" i="1"/>
  <c r="T1749" i="1"/>
  <c r="T1802" i="1"/>
  <c r="T1785" i="1"/>
  <c r="T1368" i="1"/>
  <c r="T741" i="1"/>
  <c r="T3435" i="1"/>
  <c r="T2830" i="1"/>
  <c r="T1268" i="1"/>
  <c r="T1191" i="1"/>
  <c r="T1470" i="1"/>
  <c r="T307" i="1"/>
  <c r="T3243" i="1"/>
  <c r="T2738" i="1"/>
  <c r="T1139" i="1"/>
  <c r="T2992" i="1"/>
  <c r="T1635" i="1"/>
  <c r="T723" i="1"/>
  <c r="T1838" i="1"/>
  <c r="T2541" i="1"/>
  <c r="T3290" i="1"/>
  <c r="T2813" i="1"/>
  <c r="T3408" i="1"/>
  <c r="T3402" i="1"/>
  <c r="T1693" i="1"/>
  <c r="T2057" i="1"/>
  <c r="T304" i="1"/>
  <c r="T3457" i="1"/>
  <c r="T3155" i="1"/>
  <c r="T1280" i="1"/>
  <c r="T1752" i="1"/>
  <c r="T1676" i="1"/>
  <c r="T529" i="1"/>
  <c r="T3024" i="1"/>
  <c r="T2932" i="1"/>
  <c r="T56" i="1"/>
  <c r="T3423" i="1"/>
  <c r="T336" i="1"/>
  <c r="T3577" i="1"/>
  <c r="T798" i="1"/>
  <c r="T3526" i="1"/>
  <c r="T3300" i="1"/>
  <c r="T2474" i="1"/>
  <c r="T2480" i="1"/>
  <c r="T1351" i="1"/>
  <c r="T1619" i="1"/>
  <c r="T3716" i="1"/>
  <c r="T1395" i="1"/>
  <c r="T3768" i="1"/>
  <c r="T1753" i="1"/>
  <c r="T60" i="1"/>
  <c r="T3360" i="1"/>
  <c r="T3175" i="1"/>
  <c r="T350" i="1"/>
  <c r="T369" i="1"/>
  <c r="T3465" i="1"/>
  <c r="T1935" i="1"/>
  <c r="T2999" i="1"/>
  <c r="T5" i="1"/>
  <c r="T1618" i="1"/>
  <c r="T2053" i="1"/>
  <c r="T2298" i="1"/>
  <c r="T3509" i="1"/>
  <c r="T1375" i="1"/>
  <c r="T419" i="1"/>
  <c r="T331" i="1"/>
  <c r="T1023" i="1"/>
  <c r="T3436" i="1"/>
  <c r="T1893" i="1"/>
  <c r="T751" i="1"/>
  <c r="T2820" i="1"/>
  <c r="T1632" i="1"/>
  <c r="T262" i="1"/>
  <c r="T736" i="1"/>
  <c r="T658" i="1"/>
  <c r="T2449" i="1"/>
  <c r="T2965" i="1"/>
  <c r="T2232" i="1"/>
  <c r="T2616" i="1"/>
  <c r="T1033" i="1"/>
  <c r="T3895" i="1"/>
  <c r="T2451" i="1"/>
  <c r="T2266" i="1"/>
  <c r="T397" i="1"/>
  <c r="T674" i="1"/>
  <c r="T2202" i="1"/>
  <c r="T1797" i="1"/>
  <c r="T1646" i="1"/>
  <c r="T2723" i="1"/>
  <c r="T2675" i="1"/>
  <c r="T3622" i="1"/>
  <c r="T2795" i="1"/>
  <c r="T1941" i="1"/>
  <c r="T57" i="1"/>
  <c r="T71" i="1"/>
  <c r="T3248" i="1"/>
  <c r="T1381" i="1"/>
  <c r="T1031" i="1"/>
  <c r="T1224" i="1"/>
  <c r="T3081" i="1"/>
  <c r="T402" i="1"/>
  <c r="T1948" i="1"/>
  <c r="T251" i="1"/>
  <c r="T2257" i="1"/>
  <c r="T3211" i="1"/>
  <c r="T738" i="1"/>
  <c r="T1401" i="1"/>
  <c r="T2968" i="1"/>
  <c r="T2105" i="1"/>
  <c r="T1399" i="1"/>
  <c r="T2253" i="1"/>
  <c r="T3092" i="1"/>
  <c r="T3391" i="1"/>
  <c r="T1319" i="1"/>
  <c r="T1272" i="1"/>
  <c r="T2637" i="1"/>
  <c r="T3714" i="1"/>
  <c r="T2453" i="1"/>
  <c r="T2333" i="1"/>
  <c r="T2009" i="1"/>
  <c r="T1810" i="1"/>
  <c r="T54" i="1"/>
  <c r="T2" i="1"/>
  <c r="T1627" i="1"/>
  <c r="T354" i="1"/>
  <c r="T1001" i="1"/>
  <c r="T1030" i="1"/>
  <c r="T2230" i="1"/>
  <c r="T2014" i="1"/>
  <c r="T3318" i="1"/>
  <c r="T657" i="1"/>
  <c r="T1836" i="1"/>
  <c r="T673" i="1"/>
  <c r="T3483" i="1"/>
  <c r="T1782" i="1"/>
  <c r="T219" i="1"/>
  <c r="T2279" i="1"/>
  <c r="T2718" i="1"/>
  <c r="T364" i="1"/>
  <c r="T527" i="1"/>
  <c r="T51" i="1"/>
  <c r="T1515" i="1"/>
  <c r="T351" i="1"/>
  <c r="T18" i="1"/>
  <c r="T842" i="1"/>
  <c r="T30" i="1"/>
  <c r="T3250" i="1"/>
  <c r="T2608" i="1"/>
  <c r="T2048" i="1"/>
  <c r="T2987" i="1"/>
  <c r="T362" i="1"/>
  <c r="T3470" i="1"/>
  <c r="T1765" i="1"/>
  <c r="T3220" i="1"/>
  <c r="T3216" i="1"/>
  <c r="T3026" i="1"/>
  <c r="T534" i="1"/>
  <c r="T3679" i="1"/>
  <c r="T2044" i="1"/>
  <c r="T1845" i="1"/>
  <c r="T1751" i="1"/>
  <c r="T1403" i="1"/>
  <c r="T1315" i="1"/>
  <c r="T4024" i="1"/>
  <c r="T827" i="1"/>
  <c r="T3264" i="1"/>
  <c r="T2724" i="1"/>
  <c r="T310" i="1"/>
  <c r="T3244" i="1"/>
  <c r="T3007" i="1"/>
  <c r="T679" i="1"/>
  <c r="T2805" i="1"/>
  <c r="T755" i="1"/>
  <c r="T3258" i="1"/>
  <c r="T615" i="1"/>
  <c r="T82" i="1"/>
  <c r="T1311" i="1"/>
  <c r="T399" i="1"/>
  <c r="T269" i="1"/>
  <c r="T370" i="1"/>
  <c r="T1207" i="1"/>
  <c r="T1967" i="1"/>
  <c r="T3046" i="1"/>
  <c r="T3256" i="1"/>
  <c r="T1187" i="1"/>
  <c r="T2201" i="1"/>
  <c r="T2339" i="1"/>
  <c r="T743" i="1"/>
  <c r="T1009" i="1"/>
  <c r="T1256" i="1"/>
  <c r="T1206" i="1"/>
  <c r="T415" i="1"/>
  <c r="T1857" i="1"/>
  <c r="T1197" i="1"/>
  <c r="T2242" i="1"/>
  <c r="T2274" i="1"/>
  <c r="T1354" i="1"/>
  <c r="T2523" i="1"/>
  <c r="T547" i="1"/>
  <c r="T2231" i="1"/>
  <c r="T379" i="1"/>
  <c r="T1772" i="1"/>
  <c r="T1978" i="1"/>
  <c r="T1281" i="1"/>
  <c r="T1270" i="1"/>
  <c r="T971" i="1"/>
  <c r="T2023" i="1"/>
  <c r="T53" i="1"/>
  <c r="T320" i="1"/>
  <c r="T2734" i="1"/>
  <c r="T2139" i="1"/>
  <c r="T1336" i="1"/>
  <c r="T792" i="1"/>
  <c r="T3165" i="1"/>
  <c r="T1609" i="1"/>
  <c r="T690" i="1"/>
  <c r="T3" i="1"/>
  <c r="T244" i="1"/>
  <c r="T2238" i="1"/>
  <c r="T3048" i="1"/>
  <c r="T834" i="1"/>
  <c r="T540" i="1"/>
  <c r="T3222" i="1"/>
  <c r="T2340" i="1"/>
  <c r="T1463" i="1"/>
  <c r="T1832" i="1"/>
  <c r="T2452" i="1"/>
  <c r="T3288" i="1"/>
  <c r="T248" i="1"/>
  <c r="T1794" i="1"/>
  <c r="T59" i="1"/>
  <c r="T3269" i="1"/>
  <c r="T1856" i="1"/>
  <c r="T3340" i="1"/>
  <c r="T1295" i="1"/>
  <c r="T700" i="1"/>
  <c r="T303" i="1"/>
  <c r="T3274" i="1"/>
  <c r="T3237" i="1"/>
  <c r="T1220" i="1"/>
  <c r="T1210" i="1"/>
  <c r="T3413" i="1"/>
  <c r="T1222" i="1"/>
  <c r="T1633" i="1"/>
  <c r="T367" i="1"/>
  <c r="T3781" i="1"/>
  <c r="T2318" i="1"/>
  <c r="T797" i="1"/>
  <c r="T1513" i="1"/>
  <c r="T1961" i="1"/>
  <c r="T3306" i="1"/>
  <c r="T3015" i="1"/>
  <c r="T536" i="1"/>
  <c r="T3276" i="1"/>
  <c r="T291" i="1"/>
  <c r="T2184" i="1"/>
  <c r="T2997" i="1"/>
  <c r="T2620" i="1"/>
  <c r="T1306" i="1"/>
  <c r="T2259" i="1"/>
  <c r="T1279" i="1"/>
  <c r="T2668" i="1"/>
  <c r="T2198" i="1"/>
  <c r="T398" i="1"/>
  <c r="T242" i="1"/>
  <c r="T1512" i="1"/>
  <c r="T1755" i="1"/>
  <c r="T1259" i="1"/>
  <c r="T2046" i="1"/>
  <c r="T3130" i="1"/>
  <c r="T288" i="1"/>
  <c r="T3404" i="1"/>
  <c r="T3045" i="1"/>
  <c r="T340" i="1"/>
  <c r="T1507" i="1"/>
  <c r="T1282" i="1"/>
  <c r="T1205" i="1"/>
  <c r="T2725" i="1"/>
  <c r="T1974" i="1"/>
  <c r="T957" i="1"/>
  <c r="T348" i="1"/>
  <c r="T318" i="1"/>
  <c r="T2658" i="1"/>
  <c r="T2110" i="1"/>
  <c r="T2614" i="1"/>
  <c r="T1468" i="1"/>
  <c r="T2043" i="1"/>
  <c r="T1892" i="1"/>
  <c r="T1940" i="1"/>
  <c r="T1209" i="1"/>
  <c r="T381" i="1"/>
  <c r="T3189" i="1"/>
  <c r="T823" i="1"/>
  <c r="T1854" i="1"/>
  <c r="T995" i="1"/>
  <c r="T1343" i="1"/>
  <c r="T1542" i="1"/>
  <c r="T2635" i="1"/>
  <c r="T315" i="1"/>
  <c r="T347" i="1"/>
  <c r="T301" i="1"/>
  <c r="T2610" i="1"/>
  <c r="T1506" i="1"/>
  <c r="T258" i="1"/>
  <c r="T2666" i="1"/>
  <c r="T3021" i="1"/>
  <c r="T2307" i="1"/>
  <c r="T1518" i="1"/>
  <c r="T1284" i="1"/>
  <c r="T1522" i="1"/>
  <c r="T2720" i="1"/>
  <c r="T394" i="1"/>
  <c r="T2261" i="1"/>
  <c r="T2246" i="1"/>
  <c r="T659" i="1"/>
  <c r="T416" i="1"/>
  <c r="T1531" i="1"/>
  <c r="T953" i="1"/>
  <c r="T1964" i="1"/>
  <c r="T2249" i="1"/>
  <c r="T961" i="1"/>
  <c r="T682" i="1"/>
  <c r="T2228" i="1"/>
  <c r="T1514" i="1"/>
  <c r="T954" i="1"/>
  <c r="T2160" i="1"/>
  <c r="T1002" i="1"/>
  <c r="T44" i="1"/>
  <c r="T2237" i="1"/>
  <c r="T3221" i="1"/>
  <c r="T61" i="1"/>
  <c r="T1830" i="1"/>
  <c r="T727" i="1"/>
  <c r="T3238" i="1"/>
  <c r="T393" i="1"/>
  <c r="T299" i="1"/>
  <c r="T23" i="1"/>
  <c r="T1353" i="1"/>
  <c r="T2540" i="1"/>
  <c r="T3255" i="1"/>
  <c r="T1218" i="1"/>
  <c r="T1271" i="1"/>
  <c r="T2229" i="1"/>
  <c r="T1510" i="1"/>
  <c r="T1006" i="1"/>
  <c r="T285" i="1"/>
  <c r="T2225" i="1"/>
  <c r="T1848" i="1"/>
  <c r="T2537" i="1"/>
  <c r="T313" i="1"/>
  <c r="T2606" i="1"/>
  <c r="T2665" i="1"/>
  <c r="T2159" i="1"/>
  <c r="T1777" i="1"/>
  <c r="T1021" i="1"/>
  <c r="T322" i="1"/>
  <c r="T2664" i="1"/>
  <c r="T401" i="1"/>
  <c r="T1908" i="1"/>
  <c r="T311" i="1"/>
  <c r="T263" i="1"/>
  <c r="T3231" i="1"/>
  <c r="T1539" i="1"/>
  <c r="T1511" i="1"/>
  <c r="T277" i="1"/>
  <c r="T2093" i="1"/>
  <c r="T3041" i="1"/>
  <c r="T1195" i="1"/>
  <c r="T2623" i="1"/>
  <c r="T2170" i="1"/>
  <c r="T3247" i="1"/>
  <c r="T1299" i="1"/>
  <c r="T2188" i="1"/>
  <c r="T2676" i="1"/>
  <c r="T1225" i="1"/>
  <c r="T1748" i="1"/>
  <c r="T1504" i="1"/>
  <c r="T29" i="1"/>
  <c r="T1269" i="1"/>
  <c r="T386" i="1"/>
  <c r="T420" i="1"/>
  <c r="T2736" i="1"/>
  <c r="T2190" i="1"/>
  <c r="T2633" i="1"/>
  <c r="T3003" i="1"/>
  <c r="T1186" i="1"/>
  <c r="T1525" i="1"/>
  <c r="T3019" i="1"/>
  <c r="T2026" i="1"/>
  <c r="T3149" i="1"/>
  <c r="T2459" i="1"/>
  <c r="T1026" i="1"/>
  <c r="T686" i="1"/>
  <c r="T1965" i="1"/>
  <c r="T1534" i="1"/>
  <c r="T1519" i="1"/>
  <c r="T2226" i="1"/>
  <c r="T1277" i="1"/>
  <c r="T3261" i="1"/>
  <c r="T309" i="1"/>
  <c r="T2254" i="1"/>
  <c r="T517" i="1"/>
  <c r="T1339" i="1"/>
  <c r="T2234" i="1"/>
  <c r="T2986" i="1"/>
  <c r="T653" i="1"/>
  <c r="T1097" i="1"/>
  <c r="T317" i="1"/>
  <c r="T361" i="1"/>
  <c r="T3252" i="1"/>
  <c r="T302" i="1"/>
  <c r="T2330" i="1"/>
  <c r="T2337" i="1"/>
  <c r="T1260" i="1"/>
  <c r="T245" i="1"/>
  <c r="T962" i="1"/>
  <c r="T2495" i="1"/>
  <c r="T2926" i="1"/>
  <c r="T1221" i="1"/>
  <c r="T359" i="1"/>
  <c r="T383" i="1"/>
  <c r="T1659" i="1"/>
  <c r="T2080" i="1"/>
  <c r="T2070" i="1"/>
  <c r="T672" i="1"/>
  <c r="T295" i="1"/>
  <c r="T732" i="1"/>
  <c r="T289" i="1"/>
  <c r="T645" i="1"/>
  <c r="T2331" i="1"/>
  <c r="T387" i="1"/>
  <c r="T2334" i="1"/>
  <c r="T1516" i="1"/>
  <c r="T281" i="1"/>
  <c r="T324" i="1"/>
  <c r="T1219" i="1"/>
  <c r="T3037" i="1"/>
  <c r="T1541" i="1"/>
  <c r="T3213" i="1"/>
  <c r="T2989" i="1"/>
  <c r="T1528" i="1"/>
  <c r="T218" i="1"/>
  <c r="T256" i="1"/>
  <c r="T2709" i="1"/>
  <c r="T2204" i="1"/>
  <c r="T3016" i="1"/>
  <c r="T1477" i="1"/>
  <c r="T2186" i="1"/>
  <c r="T34" i="1"/>
  <c r="T2618" i="1"/>
  <c r="T352" i="1"/>
  <c r="T2270" i="1"/>
  <c r="T2081" i="1"/>
  <c r="T981" i="1"/>
  <c r="T2716" i="1"/>
  <c r="T338" i="1"/>
  <c r="T265" i="1"/>
  <c r="T2722" i="1"/>
  <c r="T298" i="1"/>
  <c r="T3011" i="1"/>
  <c r="T2719" i="1"/>
  <c r="T1538" i="1"/>
  <c r="T2039" i="1"/>
  <c r="T152" i="1"/>
  <c r="T660" i="1"/>
  <c r="T2444" i="1"/>
  <c r="T319" i="1"/>
  <c r="T2730" i="1"/>
  <c r="T2233" i="1"/>
  <c r="T413" i="1"/>
  <c r="T2059" i="1"/>
  <c r="T1255" i="1"/>
  <c r="T372" i="1"/>
  <c r="T345" i="1"/>
  <c r="T3226" i="1"/>
  <c r="T2461" i="1"/>
  <c r="T985" i="1"/>
  <c r="T1520" i="1"/>
  <c r="T45" i="1"/>
  <c r="T3427" i="1"/>
  <c r="T1114" i="1"/>
  <c r="T2019" i="1"/>
  <c r="T2733" i="1"/>
  <c r="T1536" i="1"/>
  <c r="T273" i="1"/>
  <c r="T2300" i="1"/>
  <c r="T252" i="1"/>
  <c r="T3038" i="1"/>
  <c r="T2717" i="1"/>
  <c r="T3284" i="1"/>
  <c r="T20" i="1"/>
  <c r="T2241" i="1"/>
  <c r="T287" i="1"/>
  <c r="T656" i="1"/>
  <c r="T2612" i="1"/>
  <c r="T2609" i="1"/>
  <c r="T41" i="1"/>
  <c r="T856" i="1"/>
  <c r="T3031" i="1"/>
  <c r="T724" i="1"/>
  <c r="T1473" i="1"/>
  <c r="T2028" i="1"/>
  <c r="T1479" i="1"/>
  <c r="T1977" i="1"/>
  <c r="T1912" i="1"/>
  <c r="T2040" i="1"/>
  <c r="T713" i="1"/>
  <c r="T1955" i="1"/>
  <c r="T1371" i="1"/>
  <c r="T346" i="1"/>
  <c r="T2180" i="1"/>
  <c r="T1474" i="1"/>
  <c r="T2192" i="1"/>
  <c r="T3217" i="1"/>
  <c r="T1000" i="1"/>
  <c r="T3239" i="1"/>
  <c r="T2456" i="1"/>
  <c r="T2991" i="1"/>
  <c r="T695" i="1"/>
  <c r="T1258" i="1"/>
  <c r="T332" i="1"/>
  <c r="T2332" i="1"/>
  <c r="T323" i="1"/>
  <c r="T406" i="1"/>
  <c r="T2007" i="1"/>
  <c r="T259" i="1"/>
  <c r="T1199" i="1"/>
  <c r="T26" i="1"/>
  <c r="T368" i="1"/>
  <c r="T1276" i="1"/>
  <c r="T363" i="1"/>
  <c r="T2604" i="1"/>
  <c r="T1198" i="1"/>
  <c r="T2708" i="1"/>
  <c r="T1217" i="1"/>
  <c r="T2038" i="1"/>
  <c r="T2282" i="1"/>
  <c r="T1478" i="1"/>
  <c r="T2056" i="1"/>
  <c r="T3549" i="1"/>
  <c r="T1523" i="1"/>
  <c r="T963" i="1"/>
  <c r="T2047" i="1"/>
  <c r="T3650" i="1"/>
  <c r="T1196" i="1"/>
  <c r="T39" i="1"/>
  <c r="T1317" i="1"/>
  <c r="T2445" i="1"/>
  <c r="T280" i="1"/>
  <c r="T357" i="1"/>
  <c r="T2944" i="1"/>
  <c r="T243" i="1"/>
  <c r="T2705" i="1"/>
  <c r="T286" i="1"/>
  <c r="T3068" i="1"/>
  <c r="T2648" i="1"/>
  <c r="T2342" i="1"/>
  <c r="T333" i="1"/>
  <c r="T671" i="1"/>
  <c r="T2061" i="1"/>
  <c r="T353" i="1"/>
  <c r="T342" i="1"/>
  <c r="T650" i="1"/>
  <c r="T349" i="1"/>
  <c r="T2035" i="1"/>
  <c r="T2271" i="1"/>
  <c r="T3006" i="1"/>
  <c r="T284" i="1"/>
  <c r="T2732" i="1"/>
  <c r="T1469" i="1"/>
  <c r="T2927" i="1"/>
  <c r="T2710" i="1"/>
  <c r="T1078" i="1"/>
  <c r="T1532" i="1"/>
  <c r="T2052" i="1"/>
  <c r="T643" i="1"/>
  <c r="T1471" i="1"/>
  <c r="T2118" i="1"/>
  <c r="T2062" i="1"/>
  <c r="T2729" i="1"/>
  <c r="T14" i="1"/>
  <c r="T1204" i="1"/>
  <c r="T1366" i="1"/>
  <c r="T335" i="1"/>
  <c r="T1959" i="1"/>
  <c r="T2310" i="1"/>
  <c r="T2711" i="1"/>
  <c r="T1212" i="1"/>
  <c r="T1345" i="1"/>
  <c r="T3693" i="1"/>
  <c r="T3000" i="1"/>
  <c r="T360" i="1"/>
  <c r="T290" i="1"/>
  <c r="T403" i="1"/>
  <c r="T327" i="1"/>
  <c r="T3029" i="1"/>
  <c r="T1951" i="1"/>
  <c r="T2200" i="1"/>
  <c r="T709" i="1"/>
  <c r="T2196" i="1"/>
  <c r="T2735" i="1"/>
  <c r="T737" i="1"/>
  <c r="T6" i="1"/>
  <c r="T344" i="1"/>
  <c r="T395" i="1"/>
  <c r="T3168" i="1"/>
  <c r="T2073" i="1"/>
  <c r="T1972" i="1"/>
  <c r="T2273" i="1"/>
  <c r="T1019" i="1"/>
  <c r="T260" i="1"/>
  <c r="T2079" i="1"/>
  <c r="T2727" i="1"/>
  <c r="T1482" i="1"/>
  <c r="T1252" i="1"/>
  <c r="T2051" i="1"/>
  <c r="T2033" i="1"/>
  <c r="T2998" i="1"/>
  <c r="T1524" i="1"/>
  <c r="T355" i="1"/>
  <c r="T2239" i="1"/>
  <c r="T2071" i="1"/>
  <c r="T1750" i="1"/>
  <c r="T1535" i="1"/>
  <c r="T1683" i="1"/>
  <c r="T2020" i="1"/>
  <c r="T297" i="1"/>
  <c r="T2195" i="1"/>
  <c r="T1954" i="1"/>
  <c r="T279" i="1"/>
  <c r="T1308" i="1"/>
  <c r="T2341" i="1"/>
  <c r="T2739" i="1"/>
  <c r="T1969" i="1"/>
  <c r="T2032" i="1"/>
  <c r="T646" i="1"/>
  <c r="T1976" i="1"/>
  <c r="T2034" i="1"/>
  <c r="T2269" i="1"/>
  <c r="T294" i="1"/>
  <c r="T2058" i="1"/>
  <c r="T1027" i="1"/>
  <c r="T330" i="1"/>
  <c r="T2074" i="1"/>
  <c r="T2312" i="1"/>
  <c r="T2067" i="1"/>
  <c r="T1313" i="1"/>
  <c r="T389" i="1"/>
  <c r="T1962" i="1"/>
  <c r="T1338" i="1"/>
  <c r="T3125" i="1"/>
  <c r="T250" i="1"/>
  <c r="T1503" i="1"/>
  <c r="T2018" i="1"/>
  <c r="T2712" i="1"/>
  <c r="T2187" i="1"/>
  <c r="T2622" i="1"/>
  <c r="T2012" i="1"/>
  <c r="T1952" i="1"/>
  <c r="T980" i="1"/>
  <c r="T261" i="1"/>
  <c r="T3559" i="1"/>
  <c r="T1960" i="1"/>
  <c r="T3840" i="1"/>
  <c r="T2049" i="1"/>
  <c r="T2338" i="1"/>
  <c r="T2728" i="1"/>
  <c r="T2247" i="1"/>
  <c r="T655" i="1"/>
  <c r="T1953" i="1"/>
  <c r="T2611" i="1"/>
  <c r="T701" i="1"/>
  <c r="T2607" i="1"/>
  <c r="T2004" i="1"/>
  <c r="T2626" i="1"/>
  <c r="T1963" i="1"/>
  <c r="T3036" i="1"/>
  <c r="T334" i="1"/>
  <c r="T2064" i="1"/>
  <c r="T691" i="1"/>
  <c r="T1971" i="1"/>
  <c r="T282" i="1"/>
  <c r="T2006" i="1"/>
  <c r="T2029" i="1"/>
  <c r="T391" i="1"/>
  <c r="T2008" i="1"/>
  <c r="T2024" i="1"/>
  <c r="T2050" i="1"/>
  <c r="T2194" i="1"/>
  <c r="T2244" i="1"/>
  <c r="T1467" i="1"/>
  <c r="T300" i="1"/>
  <c r="T1970" i="1"/>
  <c r="T271" i="1"/>
  <c r="T1007" i="1"/>
  <c r="T206" i="1"/>
  <c r="T2011" i="1"/>
  <c r="T2075" i="1"/>
  <c r="T2715" i="1"/>
  <c r="T2027" i="1"/>
  <c r="T2025" i="1"/>
  <c r="T1957" i="1"/>
  <c r="T2077" i="1"/>
  <c r="T2037" i="1"/>
  <c r="T328" i="1"/>
  <c r="T2985" i="1"/>
  <c r="T2041" i="1"/>
  <c r="T1945" i="1"/>
  <c r="T373" i="1"/>
  <c r="T1958" i="1"/>
  <c r="T2054" i="1"/>
  <c r="T1982" i="1"/>
  <c r="T2272" i="1"/>
  <c r="T2329" i="1"/>
  <c r="T2021" i="1"/>
  <c r="T2227" i="1"/>
  <c r="T1979" i="1"/>
  <c r="T2189" i="1"/>
  <c r="T1919" i="1"/>
  <c r="T1968" i="1"/>
  <c r="T2003" i="1"/>
  <c r="T1981" i="1"/>
  <c r="T1966" i="1"/>
  <c r="T2252" i="1"/>
  <c r="T2199" i="1"/>
  <c r="T644" i="1"/>
  <c r="T2036" i="1"/>
  <c r="T2613" i="1"/>
  <c r="T1946" i="1"/>
  <c r="T1943" i="1"/>
  <c r="T2645" i="1"/>
  <c r="T1947" i="1"/>
  <c r="T1956" i="1"/>
  <c r="T2072" i="1"/>
  <c r="T2013" i="1"/>
  <c r="T1517" i="1"/>
  <c r="T2066" i="1"/>
  <c r="T1975" i="1"/>
  <c r="T1980" i="1"/>
  <c r="T1480" i="1"/>
  <c r="T2015" i="1"/>
  <c r="T1950" i="1"/>
  <c r="T2078" i="1"/>
  <c r="T1973" i="1"/>
  <c r="T1014" i="1"/>
  <c r="T2016" i="1"/>
  <c r="S2016" i="1"/>
  <c r="U2016" i="1" s="1"/>
  <c r="S560" i="1"/>
  <c r="U560" i="1" s="1"/>
  <c r="S1557" i="1"/>
  <c r="U1557" i="1" s="1"/>
  <c r="S3145" i="1"/>
  <c r="U3145" i="1" s="1"/>
  <c r="S4078" i="1"/>
  <c r="U4078" i="1" s="1"/>
  <c r="S3977" i="1"/>
  <c r="U3977" i="1" s="1"/>
  <c r="S3876" i="1"/>
  <c r="U3876" i="1" s="1"/>
  <c r="S132" i="1"/>
  <c r="U132" i="1" s="1"/>
  <c r="S4103" i="1"/>
  <c r="U4103" i="1" s="1"/>
  <c r="S4014" i="1"/>
  <c r="U4014" i="1" s="1"/>
  <c r="S463" i="1"/>
  <c r="U463" i="1" s="1"/>
  <c r="S1086" i="1"/>
  <c r="U1086" i="1" s="1"/>
  <c r="S4063" i="1"/>
  <c r="U4063" i="1" s="1"/>
  <c r="S1590" i="1"/>
  <c r="U1590" i="1" s="1"/>
  <c r="S617" i="1"/>
  <c r="U617" i="1" s="1"/>
  <c r="S931" i="1"/>
  <c r="U931" i="1" s="1"/>
  <c r="S1053" i="1"/>
  <c r="U1053" i="1" s="1"/>
  <c r="S1143" i="1"/>
  <c r="U1143" i="1" s="1"/>
  <c r="S1601" i="1"/>
  <c r="U1601" i="1" s="1"/>
  <c r="S3206" i="1"/>
  <c r="U3206" i="1" s="1"/>
  <c r="S4053" i="1"/>
  <c r="U4053" i="1" s="1"/>
  <c r="S4111" i="1"/>
  <c r="U4111" i="1" s="1"/>
  <c r="S441" i="1"/>
  <c r="U441" i="1" s="1"/>
  <c r="S443" i="1"/>
  <c r="U443" i="1" s="1"/>
  <c r="S583" i="1"/>
  <c r="U583" i="1" s="1"/>
  <c r="S620" i="1"/>
  <c r="U620" i="1" s="1"/>
  <c r="S3056" i="1"/>
  <c r="U3056" i="1" s="1"/>
  <c r="S4045" i="1"/>
  <c r="U4045" i="1" s="1"/>
  <c r="S1878" i="1"/>
  <c r="U1878" i="1" s="1"/>
  <c r="S4102" i="1"/>
  <c r="U4102" i="1" s="1"/>
  <c r="S609" i="1"/>
  <c r="U609" i="1" s="1"/>
  <c r="S4080" i="1"/>
  <c r="U4080" i="1" s="1"/>
  <c r="S227" i="1"/>
  <c r="U227" i="1" s="1"/>
  <c r="S2363" i="1"/>
  <c r="U2363" i="1" s="1"/>
  <c r="S3140" i="1"/>
  <c r="U3140" i="1" s="1"/>
  <c r="S2366" i="1"/>
  <c r="U2366" i="1" s="1"/>
  <c r="S1073" i="1"/>
  <c r="U1073" i="1" s="1"/>
  <c r="S1879" i="1"/>
  <c r="U1879" i="1" s="1"/>
  <c r="S1043" i="1"/>
  <c r="U1043" i="1" s="1"/>
  <c r="S1594" i="1"/>
  <c r="U1594" i="1" s="1"/>
  <c r="S1549" i="1"/>
  <c r="U1549" i="1" s="1"/>
  <c r="S2890" i="1"/>
  <c r="U2890" i="1" s="1"/>
  <c r="S3877" i="1"/>
  <c r="U3877" i="1" s="1"/>
  <c r="S3884" i="1"/>
  <c r="U3884" i="1" s="1"/>
  <c r="S3950" i="1"/>
  <c r="U3950" i="1" s="1"/>
  <c r="S229" i="1"/>
  <c r="U229" i="1" s="1"/>
  <c r="S2359" i="1"/>
  <c r="U2359" i="1" s="1"/>
  <c r="S240" i="1"/>
  <c r="U240" i="1" s="1"/>
  <c r="S211" i="1"/>
  <c r="U211" i="1" s="1"/>
  <c r="S567" i="1"/>
  <c r="U567" i="1" s="1"/>
  <c r="S627" i="1"/>
  <c r="U627" i="1" s="1"/>
  <c r="S1122" i="1"/>
  <c r="U1122" i="1" s="1"/>
  <c r="S1149" i="1"/>
  <c r="U1149" i="1" s="1"/>
  <c r="S1153" i="1"/>
  <c r="U1153" i="1" s="1"/>
  <c r="S1239" i="1"/>
  <c r="U1239" i="1" s="1"/>
  <c r="S1455" i="1"/>
  <c r="U1455" i="1" s="1"/>
  <c r="S2371" i="1"/>
  <c r="U2371" i="1" s="1"/>
  <c r="S3058" i="1"/>
  <c r="U3058" i="1" s="1"/>
  <c r="S3147" i="1"/>
  <c r="U3147" i="1" s="1"/>
  <c r="S3645" i="1"/>
  <c r="U3645" i="1" s="1"/>
  <c r="S3956" i="1"/>
  <c r="U3956" i="1" s="1"/>
  <c r="S2518" i="1"/>
  <c r="U2518" i="1" s="1"/>
  <c r="S131" i="1"/>
  <c r="U131" i="1" s="1"/>
  <c r="S453" i="1"/>
  <c r="U453" i="1" s="1"/>
  <c r="S459" i="1"/>
  <c r="U459" i="1" s="1"/>
  <c r="S634" i="1"/>
  <c r="U634" i="1" s="1"/>
  <c r="S929" i="1"/>
  <c r="U929" i="1" s="1"/>
  <c r="S1556" i="1"/>
  <c r="U1556" i="1" s="1"/>
  <c r="S2428" i="1"/>
  <c r="U2428" i="1" s="1"/>
  <c r="S2510" i="1"/>
  <c r="U2510" i="1" s="1"/>
  <c r="S2565" i="1"/>
  <c r="U2565" i="1" s="1"/>
  <c r="S3743" i="1"/>
  <c r="U3743" i="1" s="1"/>
  <c r="S3938" i="1"/>
  <c r="U3938" i="1" s="1"/>
  <c r="S4031" i="1"/>
  <c r="U4031" i="1" s="1"/>
  <c r="S4073" i="1"/>
  <c r="U4073" i="1" s="1"/>
  <c r="S2773" i="1"/>
  <c r="U2773" i="1" s="1"/>
  <c r="S1163" i="1"/>
  <c r="U1163" i="1" s="1"/>
  <c r="S3955" i="1"/>
  <c r="U3955" i="1" s="1"/>
  <c r="S772" i="1"/>
  <c r="U772" i="1" s="1"/>
  <c r="S167" i="1"/>
  <c r="U167" i="1" s="1"/>
  <c r="S908" i="1"/>
  <c r="U908" i="1" s="1"/>
  <c r="S1599" i="1"/>
  <c r="U1599" i="1" s="1"/>
  <c r="S1820" i="1"/>
  <c r="U1820" i="1" s="1"/>
  <c r="S2143" i="1"/>
  <c r="U2143" i="1" s="1"/>
  <c r="S2406" i="1"/>
  <c r="U2406" i="1" s="1"/>
  <c r="S2412" i="1"/>
  <c r="U2412" i="1" s="1"/>
  <c r="S2579" i="1"/>
  <c r="U2579" i="1" s="1"/>
  <c r="S2689" i="1"/>
  <c r="U2689" i="1" s="1"/>
  <c r="S2956" i="1"/>
  <c r="U2956" i="1" s="1"/>
  <c r="S3792" i="1"/>
  <c r="U3792" i="1" s="1"/>
  <c r="S3874" i="1"/>
  <c r="U3874" i="1" s="1"/>
  <c r="S3881" i="1"/>
  <c r="U3881" i="1" s="1"/>
  <c r="S3885" i="1"/>
  <c r="U3885" i="1" s="1"/>
  <c r="S512" i="1"/>
  <c r="U512" i="1" s="1"/>
  <c r="S1454" i="1"/>
  <c r="U1454" i="1" s="1"/>
  <c r="S612" i="1"/>
  <c r="U612" i="1" s="1"/>
  <c r="S1427" i="1"/>
  <c r="U1427" i="1" s="1"/>
  <c r="S1445" i="1"/>
  <c r="U1445" i="1" s="1"/>
  <c r="S2401" i="1"/>
  <c r="U2401" i="1" s="1"/>
  <c r="S208" i="1"/>
  <c r="U208" i="1" s="1"/>
  <c r="S490" i="1"/>
  <c r="U490" i="1" s="1"/>
  <c r="S1051" i="1"/>
  <c r="U1051" i="1" s="1"/>
  <c r="S3196" i="1"/>
  <c r="U3196" i="1" s="1"/>
  <c r="S1334" i="1"/>
  <c r="U1334" i="1" s="1"/>
  <c r="S201" i="1"/>
  <c r="U201" i="1" s="1"/>
  <c r="S237" i="1"/>
  <c r="U237" i="1" s="1"/>
  <c r="S480" i="1"/>
  <c r="U480" i="1" s="1"/>
  <c r="S493" i="1"/>
  <c r="U493" i="1" s="1"/>
  <c r="S503" i="1"/>
  <c r="U503" i="1" s="1"/>
  <c r="S569" i="1"/>
  <c r="U569" i="1" s="1"/>
  <c r="S614" i="1"/>
  <c r="U614" i="1" s="1"/>
  <c r="S616" i="1"/>
  <c r="U616" i="1" s="1"/>
  <c r="S1058" i="1"/>
  <c r="U1058" i="1" s="1"/>
  <c r="S1059" i="1"/>
  <c r="U1059" i="1" s="1"/>
  <c r="S1109" i="1"/>
  <c r="U1109" i="1" s="1"/>
  <c r="S1166" i="1"/>
  <c r="U1166" i="1" s="1"/>
  <c r="S1431" i="1"/>
  <c r="U1431" i="1" s="1"/>
  <c r="S1489" i="1"/>
  <c r="U1489" i="1" s="1"/>
  <c r="S1731" i="1"/>
  <c r="U1731" i="1" s="1"/>
  <c r="S1735" i="1"/>
  <c r="U1735" i="1" s="1"/>
  <c r="S1871" i="1"/>
  <c r="U1871" i="1" s="1"/>
  <c r="S2358" i="1"/>
  <c r="U2358" i="1" s="1"/>
  <c r="S2377" i="1"/>
  <c r="U2377" i="1" s="1"/>
  <c r="S2435" i="1"/>
  <c r="U2435" i="1" s="1"/>
  <c r="S2441" i="1"/>
  <c r="U2441" i="1" s="1"/>
  <c r="S2505" i="1"/>
  <c r="U2505" i="1" s="1"/>
  <c r="S2576" i="1"/>
  <c r="U2576" i="1" s="1"/>
  <c r="S2578" i="1"/>
  <c r="U2578" i="1" s="1"/>
  <c r="S2586" i="1"/>
  <c r="U2586" i="1" s="1"/>
  <c r="S2595" i="1"/>
  <c r="U2595" i="1" s="1"/>
  <c r="S2756" i="1"/>
  <c r="U2756" i="1" s="1"/>
  <c r="S2901" i="1"/>
  <c r="U2901" i="1" s="1"/>
  <c r="S2961" i="1"/>
  <c r="U2961" i="1" s="1"/>
  <c r="S3886" i="1"/>
  <c r="U3886" i="1" s="1"/>
  <c r="S3888" i="1"/>
  <c r="U3888" i="1" s="1"/>
  <c r="S3932" i="1"/>
  <c r="U3932" i="1" s="1"/>
  <c r="S3965" i="1"/>
  <c r="U3965" i="1" s="1"/>
  <c r="S4099" i="1"/>
  <c r="U4099" i="1" s="1"/>
  <c r="S4089" i="1"/>
  <c r="U4089" i="1" s="1"/>
  <c r="S2855" i="1"/>
  <c r="U2855" i="1" s="1"/>
  <c r="S1146" i="1"/>
  <c r="U1146" i="1" s="1"/>
  <c r="S587" i="1"/>
  <c r="U587" i="1" s="1"/>
  <c r="S1174" i="1"/>
  <c r="U1174" i="1" s="1"/>
  <c r="S3084" i="1"/>
  <c r="U3084" i="1" s="1"/>
  <c r="S4016" i="1"/>
  <c r="U4016" i="1" s="1"/>
  <c r="S1451" i="1"/>
  <c r="U1451" i="1" s="1"/>
  <c r="S4056" i="1"/>
  <c r="U4056" i="1" s="1"/>
  <c r="S1815" i="1"/>
  <c r="U1815" i="1" s="1"/>
  <c r="S230" i="1"/>
  <c r="U230" i="1" s="1"/>
  <c r="S1880" i="1"/>
  <c r="U1880" i="1" s="1"/>
  <c r="S2414" i="1"/>
  <c r="U2414" i="1" s="1"/>
  <c r="S2439" i="1"/>
  <c r="U2439" i="1" s="1"/>
  <c r="S2575" i="1"/>
  <c r="U2575" i="1" s="1"/>
  <c r="S2774" i="1"/>
  <c r="U2774" i="1" s="1"/>
  <c r="S2848" i="1"/>
  <c r="U2848" i="1" s="1"/>
  <c r="S3806" i="1"/>
  <c r="U3806" i="1" s="1"/>
  <c r="S3933" i="1"/>
  <c r="U3933" i="1" s="1"/>
  <c r="S470" i="1"/>
  <c r="U470" i="1" s="1"/>
  <c r="S549" i="1"/>
  <c r="U549" i="1" s="1"/>
  <c r="S557" i="1"/>
  <c r="U557" i="1" s="1"/>
  <c r="S520" i="1"/>
  <c r="U520" i="1" s="1"/>
  <c r="S149" i="1"/>
  <c r="U149" i="1" s="1"/>
  <c r="S439" i="1"/>
  <c r="U439" i="1" s="1"/>
  <c r="S497" i="1"/>
  <c r="U497" i="1" s="1"/>
  <c r="S928" i="1"/>
  <c r="U928" i="1" s="1"/>
  <c r="S1710" i="1"/>
  <c r="U1710" i="1" s="1"/>
  <c r="S2507" i="1"/>
  <c r="U2507" i="1" s="1"/>
  <c r="S4025" i="1"/>
  <c r="U4025" i="1" s="1"/>
  <c r="S1161" i="1"/>
  <c r="U1161" i="1" s="1"/>
  <c r="S429" i="1"/>
  <c r="U429" i="1" s="1"/>
  <c r="S903" i="1"/>
  <c r="U903" i="1" s="1"/>
  <c r="S1158" i="1"/>
  <c r="U1158" i="1" s="1"/>
  <c r="S1999" i="1"/>
  <c r="U1999" i="1" s="1"/>
  <c r="S176" i="1"/>
  <c r="U176" i="1" s="1"/>
  <c r="S204" i="1"/>
  <c r="U204" i="1" s="1"/>
  <c r="S471" i="1"/>
  <c r="U471" i="1" s="1"/>
  <c r="S1179" i="1"/>
  <c r="U1179" i="1" s="1"/>
  <c r="S1459" i="1"/>
  <c r="U1459" i="1" s="1"/>
  <c r="S1555" i="1"/>
  <c r="U1555" i="1" s="1"/>
  <c r="S1684" i="1"/>
  <c r="U1684" i="1" s="1"/>
  <c r="S2580" i="1"/>
  <c r="U2580" i="1" s="1"/>
  <c r="S3865" i="1"/>
  <c r="U3865" i="1" s="1"/>
  <c r="S2745" i="1"/>
  <c r="U2745" i="1" s="1"/>
  <c r="S145" i="1"/>
  <c r="U145" i="1" s="1"/>
  <c r="S922" i="1"/>
  <c r="U922" i="1" s="1"/>
  <c r="S1708" i="1"/>
  <c r="U1708" i="1" s="1"/>
  <c r="S2344" i="1"/>
  <c r="U2344" i="1" s="1"/>
  <c r="S2883" i="1"/>
  <c r="U2883" i="1" s="1"/>
  <c r="S3875" i="1"/>
  <c r="U3875" i="1" s="1"/>
  <c r="S3958" i="1"/>
  <c r="U3958" i="1" s="1"/>
  <c r="S1165" i="1"/>
  <c r="U1165" i="1" s="1"/>
  <c r="S136" i="1"/>
  <c r="U136" i="1" s="1"/>
  <c r="S160" i="1"/>
  <c r="U160" i="1" s="1"/>
  <c r="S162" i="1"/>
  <c r="U162" i="1" s="1"/>
  <c r="S188" i="1"/>
  <c r="U188" i="1" s="1"/>
  <c r="S431" i="1"/>
  <c r="U431" i="1" s="1"/>
  <c r="S518" i="1"/>
  <c r="U518" i="1" s="1"/>
  <c r="S618" i="1"/>
  <c r="U618" i="1" s="1"/>
  <c r="S626" i="1"/>
  <c r="U626" i="1" s="1"/>
  <c r="S630" i="1"/>
  <c r="U630" i="1" s="1"/>
  <c r="S766" i="1"/>
  <c r="U766" i="1" s="1"/>
  <c r="S877" i="1"/>
  <c r="U877" i="1" s="1"/>
  <c r="S990" i="1"/>
  <c r="U990" i="1" s="1"/>
  <c r="S1142" i="1"/>
  <c r="U1142" i="1" s="1"/>
  <c r="S1233" i="1"/>
  <c r="U1233" i="1" s="1"/>
  <c r="S1460" i="1"/>
  <c r="U1460" i="1" s="1"/>
  <c r="S1491" i="1"/>
  <c r="U1491" i="1" s="1"/>
  <c r="S1714" i="1"/>
  <c r="U1714" i="1" s="1"/>
  <c r="S1723" i="1"/>
  <c r="U1723" i="1" s="1"/>
  <c r="S2343" i="1"/>
  <c r="U2343" i="1" s="1"/>
  <c r="S2520" i="1"/>
  <c r="U2520" i="1" s="1"/>
  <c r="S2762" i="1"/>
  <c r="U2762" i="1" s="1"/>
  <c r="S3208" i="1"/>
  <c r="U3208" i="1" s="1"/>
  <c r="S3946" i="1"/>
  <c r="U3946" i="1" s="1"/>
  <c r="S4033" i="1"/>
  <c r="U4033" i="1" s="1"/>
  <c r="S1446" i="1"/>
  <c r="U1446" i="1" s="1"/>
  <c r="S2853" i="1"/>
  <c r="U2853" i="1" s="1"/>
  <c r="S1054" i="1"/>
  <c r="U1054" i="1" s="1"/>
  <c r="S2394" i="1"/>
  <c r="U2394" i="1" s="1"/>
  <c r="S126" i="1"/>
  <c r="U126" i="1" s="1"/>
  <c r="S768" i="1"/>
  <c r="U768" i="1" s="1"/>
  <c r="S1063" i="1"/>
  <c r="U1063" i="1" s="1"/>
  <c r="S1144" i="1"/>
  <c r="U1144" i="1" s="1"/>
  <c r="S1411" i="1"/>
  <c r="U1411" i="1" s="1"/>
  <c r="S1564" i="1"/>
  <c r="U1564" i="1" s="1"/>
  <c r="S1734" i="1"/>
  <c r="U1734" i="1" s="1"/>
  <c r="S2400" i="1"/>
  <c r="U2400" i="1" s="1"/>
  <c r="S2767" i="1"/>
  <c r="U2767" i="1" s="1"/>
  <c r="S3192" i="1"/>
  <c r="U3192" i="1" s="1"/>
  <c r="S4028" i="1"/>
  <c r="U4028" i="1" s="1"/>
  <c r="S764" i="1"/>
  <c r="U764" i="1" s="1"/>
  <c r="S1057" i="1"/>
  <c r="U1057" i="1" s="1"/>
  <c r="S1553" i="1"/>
  <c r="U1553" i="1" s="1"/>
  <c r="S918" i="1"/>
  <c r="U918" i="1" s="1"/>
  <c r="S2753" i="1"/>
  <c r="U2753" i="1" s="1"/>
  <c r="S1124" i="1"/>
  <c r="U1124" i="1" s="1"/>
  <c r="S1996" i="1"/>
  <c r="U1996" i="1" s="1"/>
  <c r="S138" i="1"/>
  <c r="U138" i="1" s="1"/>
  <c r="S231" i="1"/>
  <c r="U231" i="1" s="1"/>
  <c r="S435" i="1"/>
  <c r="U435" i="1" s="1"/>
  <c r="S899" i="1"/>
  <c r="U899" i="1" s="1"/>
  <c r="S1048" i="1"/>
  <c r="U1048" i="1" s="1"/>
  <c r="S1127" i="1"/>
  <c r="U1127" i="1" s="1"/>
  <c r="S1732" i="1"/>
  <c r="U1732" i="1" s="1"/>
  <c r="S1742" i="1"/>
  <c r="U1742" i="1" s="1"/>
  <c r="S1817" i="1"/>
  <c r="U1817" i="1" s="1"/>
  <c r="S2347" i="1"/>
  <c r="U2347" i="1" s="1"/>
  <c r="S2421" i="1"/>
  <c r="U2421" i="1" s="1"/>
  <c r="S2592" i="1"/>
  <c r="U2592" i="1" s="1"/>
  <c r="S2874" i="1"/>
  <c r="U2874" i="1" s="1"/>
  <c r="S2945" i="1"/>
  <c r="U2945" i="1" s="1"/>
  <c r="S3643" i="1"/>
  <c r="U3643" i="1" s="1"/>
  <c r="S3804" i="1"/>
  <c r="U3804" i="1" s="1"/>
  <c r="S3923" i="1"/>
  <c r="U3923" i="1" s="1"/>
  <c r="S3991" i="1"/>
  <c r="U3991" i="1" s="1"/>
  <c r="S3999" i="1"/>
  <c r="U3999" i="1" s="1"/>
  <c r="S4082" i="1"/>
  <c r="U4082" i="1" s="1"/>
  <c r="S909" i="1"/>
  <c r="U909" i="1" s="1"/>
  <c r="S2867" i="1"/>
  <c r="U2867" i="1" s="1"/>
  <c r="S574" i="1"/>
  <c r="U574" i="1" s="1"/>
  <c r="S770" i="1"/>
  <c r="U770" i="1" s="1"/>
  <c r="S910" i="1"/>
  <c r="U910" i="1" s="1"/>
  <c r="S1052" i="1"/>
  <c r="U1052" i="1" s="1"/>
  <c r="S1056" i="1"/>
  <c r="U1056" i="1" s="1"/>
  <c r="S1238" i="1"/>
  <c r="U1238" i="1" s="1"/>
  <c r="S1241" i="1"/>
  <c r="U1241" i="1" s="1"/>
  <c r="S1335" i="1"/>
  <c r="U1335" i="1" s="1"/>
  <c r="S2379" i="1"/>
  <c r="U2379" i="1" s="1"/>
  <c r="S1495" i="1"/>
  <c r="U1495" i="1" s="1"/>
  <c r="S762" i="1"/>
  <c r="U762" i="1" s="1"/>
  <c r="S3745" i="1"/>
  <c r="U3745" i="1" s="1"/>
  <c r="S477" i="1"/>
  <c r="U477" i="1" s="1"/>
  <c r="S1229" i="1"/>
  <c r="U1229" i="1" s="1"/>
  <c r="S1486" i="1"/>
  <c r="U1486" i="1" s="1"/>
  <c r="S1497" i="1"/>
  <c r="U1497" i="1" s="1"/>
  <c r="S1707" i="1"/>
  <c r="U1707" i="1" s="1"/>
  <c r="S1995" i="1"/>
  <c r="U1995" i="1" s="1"/>
  <c r="S2151" i="1"/>
  <c r="U2151" i="1" s="1"/>
  <c r="S2354" i="1"/>
  <c r="U2354" i="1" s="1"/>
  <c r="S2373" i="1"/>
  <c r="U2373" i="1" s="1"/>
  <c r="S2849" i="1"/>
  <c r="U2849" i="1" s="1"/>
  <c r="S3918" i="1"/>
  <c r="U3918" i="1" s="1"/>
  <c r="S2752" i="1"/>
  <c r="U2752" i="1" s="1"/>
  <c r="S1582" i="1"/>
  <c r="U1582" i="1" s="1"/>
  <c r="S1342" i="1"/>
  <c r="U1342" i="1" s="1"/>
  <c r="S178" i="1"/>
  <c r="U178" i="1" s="1"/>
  <c r="S190" i="1"/>
  <c r="U190" i="1" s="1"/>
  <c r="S479" i="1"/>
  <c r="U479" i="1" s="1"/>
  <c r="S606" i="1"/>
  <c r="U606" i="1" s="1"/>
  <c r="S916" i="1"/>
  <c r="U916" i="1" s="1"/>
  <c r="S1444" i="1"/>
  <c r="U1444" i="1" s="1"/>
  <c r="S1498" i="1"/>
  <c r="U1498" i="1" s="1"/>
  <c r="S1588" i="1"/>
  <c r="U1588" i="1" s="1"/>
  <c r="S1768" i="1"/>
  <c r="U1768" i="1" s="1"/>
  <c r="S2360" i="1"/>
  <c r="U2360" i="1" s="1"/>
  <c r="S2844" i="1"/>
  <c r="U2844" i="1" s="1"/>
  <c r="S3735" i="1"/>
  <c r="U3735" i="1" s="1"/>
  <c r="S3793" i="1"/>
  <c r="U3793" i="1" s="1"/>
  <c r="S3905" i="1"/>
  <c r="U3905" i="1" s="1"/>
  <c r="S938" i="1"/>
  <c r="U938" i="1" s="1"/>
  <c r="S133" i="1"/>
  <c r="U133" i="1" s="1"/>
  <c r="S712" i="1"/>
  <c r="U712" i="1" s="1"/>
  <c r="S1586" i="1"/>
  <c r="U1586" i="1" s="1"/>
  <c r="S1591" i="1"/>
  <c r="U1591" i="1" s="1"/>
  <c r="S2845" i="1"/>
  <c r="U2845" i="1" s="1"/>
  <c r="S3746" i="1"/>
  <c r="U3746" i="1" s="1"/>
  <c r="S3944" i="1"/>
  <c r="U3944" i="1" s="1"/>
  <c r="S2514" i="1"/>
  <c r="U2514" i="1" s="1"/>
  <c r="S175" i="1"/>
  <c r="U175" i="1" s="1"/>
  <c r="S1061" i="1"/>
  <c r="U1061" i="1" s="1"/>
  <c r="S1089" i="1"/>
  <c r="U1089" i="1" s="1"/>
  <c r="S184" i="1"/>
  <c r="U184" i="1" s="1"/>
  <c r="S195" i="1"/>
  <c r="U195" i="1" s="1"/>
  <c r="S438" i="1"/>
  <c r="U438" i="1" s="1"/>
  <c r="S492" i="1"/>
  <c r="U492" i="1" s="1"/>
  <c r="S889" i="1"/>
  <c r="U889" i="1" s="1"/>
  <c r="S1065" i="1"/>
  <c r="U1065" i="1" s="1"/>
  <c r="S1428" i="1"/>
  <c r="U1428" i="1" s="1"/>
  <c r="S1546" i="1"/>
  <c r="U1546" i="1" s="1"/>
  <c r="S1733" i="1"/>
  <c r="U1733" i="1" s="1"/>
  <c r="S2355" i="1"/>
  <c r="U2355" i="1" s="1"/>
  <c r="S2367" i="1"/>
  <c r="U2367" i="1" s="1"/>
  <c r="S2419" i="1"/>
  <c r="U2419" i="1" s="1"/>
  <c r="S2860" i="1"/>
  <c r="U2860" i="1" s="1"/>
  <c r="S3894" i="1"/>
  <c r="U3894" i="1" s="1"/>
  <c r="S1448" i="1"/>
  <c r="U1448" i="1" s="1"/>
  <c r="S949" i="1"/>
  <c r="U949" i="1" s="1"/>
  <c r="S1543" i="1"/>
  <c r="U1543" i="1" s="1"/>
  <c r="S1046" i="1"/>
  <c r="U1046" i="1" s="1"/>
  <c r="S1881" i="1"/>
  <c r="U1881" i="1" s="1"/>
  <c r="S1420" i="1"/>
  <c r="U1420" i="1" s="1"/>
  <c r="S2903" i="1"/>
  <c r="U2903" i="1" s="1"/>
  <c r="S546" i="1"/>
  <c r="U546" i="1" s="1"/>
  <c r="S1180" i="1"/>
  <c r="U1180" i="1" s="1"/>
  <c r="S163" i="1"/>
  <c r="U163" i="1" s="1"/>
  <c r="S2591" i="1"/>
  <c r="U2591" i="1" s="1"/>
  <c r="S449" i="1"/>
  <c r="U449" i="1" s="1"/>
  <c r="S2420" i="1"/>
  <c r="U2420" i="1" s="1"/>
  <c r="S2418" i="1"/>
  <c r="U2418" i="1" s="1"/>
  <c r="S1092" i="1"/>
  <c r="U1092" i="1" s="1"/>
  <c r="S1696" i="1"/>
  <c r="U1696" i="1" s="1"/>
  <c r="S3121" i="1"/>
  <c r="U3121" i="1" s="1"/>
  <c r="S1141" i="1"/>
  <c r="U1141" i="1" s="1"/>
  <c r="S3808" i="1"/>
  <c r="U3808" i="1" s="1"/>
  <c r="S442" i="1"/>
  <c r="U442" i="1" s="1"/>
  <c r="S1484" i="1"/>
  <c r="U1484" i="1" s="1"/>
  <c r="S3941" i="1"/>
  <c r="U3941" i="1" s="1"/>
  <c r="S765" i="1"/>
  <c r="U765" i="1" s="1"/>
  <c r="S2588" i="1"/>
  <c r="U2588" i="1" s="1"/>
  <c r="S2889" i="1"/>
  <c r="U2889" i="1" s="1"/>
  <c r="S4081" i="1"/>
  <c r="U4081" i="1" s="1"/>
  <c r="S1121" i="1"/>
  <c r="U1121" i="1" s="1"/>
  <c r="S1501" i="1"/>
  <c r="U1501" i="1" s="1"/>
  <c r="S3947" i="1"/>
  <c r="U3947" i="1" s="1"/>
  <c r="S3996" i="1"/>
  <c r="U3996" i="1" s="1"/>
  <c r="S4009" i="1"/>
  <c r="U4009" i="1" s="1"/>
  <c r="S3917" i="1"/>
  <c r="U3917" i="1" s="1"/>
  <c r="S1115" i="1"/>
  <c r="U1115" i="1" s="1"/>
  <c r="S1583" i="1"/>
  <c r="U1583" i="1" s="1"/>
  <c r="S2585" i="1"/>
  <c r="U2585" i="1" s="1"/>
  <c r="S1244" i="1"/>
  <c r="U1244" i="1" s="1"/>
  <c r="S611" i="1"/>
  <c r="U611" i="1" s="1"/>
  <c r="S2851" i="1"/>
  <c r="U2851" i="1" s="1"/>
  <c r="S1867" i="1"/>
  <c r="U1867" i="1" s="1"/>
  <c r="S1183" i="1"/>
  <c r="U1183" i="1" s="1"/>
  <c r="S638" i="1"/>
  <c r="U638" i="1" s="1"/>
  <c r="S4074" i="1"/>
  <c r="U4074" i="1" s="1"/>
  <c r="S3807" i="1"/>
  <c r="U3807" i="1" s="1"/>
  <c r="S437" i="1"/>
  <c r="U437" i="1" s="1"/>
  <c r="S3995" i="1"/>
  <c r="U3995" i="1" s="1"/>
  <c r="S1595" i="1"/>
  <c r="U1595" i="1" s="1"/>
  <c r="S3060" i="1"/>
  <c r="U3060" i="1" s="1"/>
  <c r="S984" i="1"/>
  <c r="U984" i="1" s="1"/>
  <c r="S3906" i="1"/>
  <c r="U3906" i="1" s="1"/>
  <c r="S2396" i="1"/>
  <c r="U2396" i="1" s="1"/>
  <c r="S196" i="1"/>
  <c r="U196" i="1" s="1"/>
  <c r="S4115" i="1"/>
  <c r="U4115" i="1" s="1"/>
  <c r="S4084" i="1"/>
  <c r="U4084" i="1" s="1"/>
  <c r="S1422" i="1"/>
  <c r="U1422" i="1" s="1"/>
  <c r="S3631" i="1"/>
  <c r="U3631" i="1" s="1"/>
  <c r="S2433" i="1"/>
  <c r="U2433" i="1" s="1"/>
  <c r="S447" i="1"/>
  <c r="U447" i="1" s="1"/>
  <c r="S4008" i="1"/>
  <c r="U4008" i="1" s="1"/>
  <c r="S637" i="1"/>
  <c r="U637" i="1" s="1"/>
  <c r="S1453" i="1"/>
  <c r="U1453" i="1" s="1"/>
  <c r="S2434" i="1"/>
  <c r="U2434" i="1" s="1"/>
  <c r="S3074" i="1"/>
  <c r="U3074" i="1" s="1"/>
  <c r="S2915" i="1"/>
  <c r="U2915" i="1" s="1"/>
  <c r="S2362" i="1"/>
  <c r="U2362" i="1" s="1"/>
  <c r="S2909" i="1"/>
  <c r="U2909" i="1" s="1"/>
  <c r="S2948" i="1"/>
  <c r="U2948" i="1" s="1"/>
  <c r="S1994" i="1"/>
  <c r="U1994" i="1" s="1"/>
  <c r="S2771" i="1"/>
  <c r="U2771" i="1" s="1"/>
  <c r="S780" i="1"/>
  <c r="U780" i="1" s="1"/>
  <c r="S2156" i="1"/>
  <c r="U2156" i="1" s="1"/>
  <c r="S2150" i="1"/>
  <c r="U2150" i="1" s="1"/>
  <c r="S621" i="1"/>
  <c r="U621" i="1" s="1"/>
  <c r="S641" i="1"/>
  <c r="U641" i="1" s="1"/>
  <c r="S544" i="1"/>
  <c r="U544" i="1" s="1"/>
  <c r="S3953" i="1"/>
  <c r="U3953" i="1" s="1"/>
  <c r="S698" i="1"/>
  <c r="U698" i="1" s="1"/>
  <c r="S1452" i="1"/>
  <c r="U1452" i="1" s="1"/>
  <c r="S2584" i="1"/>
  <c r="U2584" i="1" s="1"/>
  <c r="S578" i="1"/>
  <c r="U578" i="1" s="1"/>
  <c r="S2596" i="1"/>
  <c r="U2596" i="1" s="1"/>
  <c r="S1318" i="1"/>
  <c r="U1318" i="1" s="1"/>
  <c r="S498" i="1"/>
  <c r="U498" i="1" s="1"/>
  <c r="S173" i="1"/>
  <c r="U173" i="1" s="1"/>
  <c r="S2429" i="1"/>
  <c r="U2429" i="1" s="1"/>
  <c r="S3202" i="1"/>
  <c r="U3202" i="1" s="1"/>
  <c r="S2430" i="1"/>
  <c r="U2430" i="1" s="1"/>
  <c r="S2691" i="1"/>
  <c r="U2691" i="1" s="1"/>
  <c r="S2696" i="1"/>
  <c r="U2696" i="1" s="1"/>
  <c r="S2912" i="1"/>
  <c r="U2912" i="1" s="1"/>
  <c r="S1136" i="1"/>
  <c r="U1136" i="1" s="1"/>
  <c r="S2916" i="1"/>
  <c r="U2916" i="1" s="1"/>
  <c r="S2943" i="1"/>
  <c r="U2943" i="1" s="1"/>
  <c r="S3641" i="1"/>
  <c r="U3641" i="1" s="1"/>
  <c r="S3798" i="1"/>
  <c r="U3798" i="1" s="1"/>
  <c r="S3057" i="1"/>
  <c r="U3057" i="1" s="1"/>
  <c r="S566" i="1"/>
  <c r="U566" i="1" s="1"/>
  <c r="S1704" i="1"/>
  <c r="U1704" i="1" s="1"/>
  <c r="S542" i="1"/>
  <c r="U542" i="1" s="1"/>
  <c r="S1499" i="1"/>
  <c r="U1499" i="1" s="1"/>
  <c r="S3914" i="1"/>
  <c r="U3914" i="1" s="1"/>
  <c r="S1442" i="1"/>
  <c r="U1442" i="1" s="1"/>
  <c r="S216" i="1"/>
  <c r="U216" i="1" s="1"/>
  <c r="S3934" i="1"/>
  <c r="U3934" i="1" s="1"/>
  <c r="S585" i="1"/>
  <c r="U585" i="1" s="1"/>
  <c r="S591" i="1"/>
  <c r="U591" i="1" s="1"/>
  <c r="S1589" i="1"/>
  <c r="U1589" i="1" s="1"/>
  <c r="S3864" i="1"/>
  <c r="U3864" i="1" s="1"/>
  <c r="S4017" i="1"/>
  <c r="U4017" i="1" s="1"/>
  <c r="S214" i="1"/>
  <c r="U214" i="1" s="1"/>
  <c r="S1412" i="1"/>
  <c r="U1412" i="1" s="1"/>
  <c r="S2423" i="1"/>
  <c r="U2423" i="1" s="1"/>
  <c r="S568" i="1"/>
  <c r="U568" i="1" s="1"/>
  <c r="S636" i="1"/>
  <c r="U636" i="1" s="1"/>
  <c r="S2148" i="1"/>
  <c r="U2148" i="1" s="1"/>
  <c r="S3858" i="1"/>
  <c r="U3858" i="1" s="1"/>
  <c r="S4047" i="1"/>
  <c r="U4047" i="1" s="1"/>
  <c r="S1736" i="1"/>
  <c r="U1736" i="1" s="1"/>
  <c r="S2427" i="1"/>
  <c r="U2427" i="1" s="1"/>
  <c r="S476" i="1"/>
  <c r="U476" i="1" s="1"/>
  <c r="S123" i="1"/>
  <c r="U123" i="1" s="1"/>
  <c r="S582" i="1"/>
  <c r="U582" i="1" s="1"/>
  <c r="S1547" i="1"/>
  <c r="U1547" i="1" s="1"/>
  <c r="S1729" i="1"/>
  <c r="U1729" i="1" s="1"/>
  <c r="S3632" i="1"/>
  <c r="U3632" i="1" s="1"/>
  <c r="S1724" i="1"/>
  <c r="U1724" i="1" s="1"/>
  <c r="S683" i="1"/>
  <c r="U683" i="1" s="1"/>
  <c r="S1113" i="1"/>
  <c r="U1113" i="1" s="1"/>
  <c r="S3861" i="1"/>
  <c r="U3861" i="1" s="1"/>
  <c r="S4114" i="1"/>
  <c r="U4114" i="1" s="1"/>
  <c r="S1049" i="1"/>
  <c r="U1049" i="1" s="1"/>
  <c r="S1988" i="1"/>
  <c r="U1988" i="1" s="1"/>
  <c r="S4052" i="1"/>
  <c r="U4052" i="1" s="1"/>
  <c r="S466" i="1"/>
  <c r="U466" i="1" s="1"/>
  <c r="S1130" i="1"/>
  <c r="U1130" i="1" s="1"/>
  <c r="S1741" i="1"/>
  <c r="U1741" i="1" s="1"/>
  <c r="S2346" i="1"/>
  <c r="U2346" i="1" s="1"/>
  <c r="S3119" i="1"/>
  <c r="U3119" i="1" s="1"/>
  <c r="S3647" i="1"/>
  <c r="U3647" i="1" s="1"/>
  <c r="S1600" i="1"/>
  <c r="U1600" i="1" s="1"/>
  <c r="S2775" i="1"/>
  <c r="U2775" i="1" s="1"/>
  <c r="S1416" i="1"/>
  <c r="U1416" i="1" s="1"/>
  <c r="S2424" i="1"/>
  <c r="U2424" i="1" s="1"/>
  <c r="S4006" i="1"/>
  <c r="U4006" i="1" s="1"/>
  <c r="S124" i="1"/>
  <c r="U124" i="1" s="1"/>
  <c r="S2962" i="1"/>
  <c r="U2962" i="1" s="1"/>
  <c r="S1462" i="1"/>
  <c r="U1462" i="1" s="1"/>
  <c r="S494" i="1"/>
  <c r="U494" i="1" s="1"/>
  <c r="S226" i="1"/>
  <c r="U226" i="1" s="1"/>
  <c r="S2952" i="1"/>
  <c r="U2952" i="1" s="1"/>
  <c r="S165" i="1"/>
  <c r="U165" i="1" s="1"/>
  <c r="S197" i="1"/>
  <c r="U197" i="1" s="1"/>
  <c r="S225" i="1"/>
  <c r="U225" i="1" s="1"/>
  <c r="S233" i="1"/>
  <c r="U233" i="1" s="1"/>
  <c r="S3127" i="1"/>
  <c r="U3127" i="1" s="1"/>
  <c r="S3063" i="1"/>
  <c r="U3063" i="1" s="1"/>
  <c r="S2392" i="1"/>
  <c r="U2392" i="1" s="1"/>
  <c r="S180" i="1"/>
  <c r="U180" i="1" s="1"/>
  <c r="S688" i="1"/>
  <c r="U688" i="1" s="1"/>
  <c r="S1232" i="1"/>
  <c r="U1232" i="1" s="1"/>
  <c r="S2644" i="1"/>
  <c r="U2644" i="1" s="1"/>
  <c r="S2351" i="1"/>
  <c r="U2351" i="1" s="1"/>
  <c r="S3887" i="1"/>
  <c r="U3887" i="1" s="1"/>
  <c r="S235" i="1"/>
  <c r="U235" i="1" s="1"/>
  <c r="S1698" i="1"/>
  <c r="U1698" i="1" s="1"/>
  <c r="S1863" i="1"/>
  <c r="U1863" i="1" s="1"/>
  <c r="S142" i="1"/>
  <c r="U142" i="1" s="1"/>
  <c r="S1450" i="1"/>
  <c r="U1450" i="1" s="1"/>
  <c r="S1984" i="1"/>
  <c r="U1984" i="1" s="1"/>
  <c r="S2515" i="1"/>
  <c r="U2515" i="1" s="1"/>
  <c r="S2365" i="1"/>
  <c r="U2365" i="1" s="1"/>
  <c r="S238" i="1"/>
  <c r="U238" i="1" s="1"/>
  <c r="S2878" i="1"/>
  <c r="U2878" i="1" s="1"/>
  <c r="S3638" i="1"/>
  <c r="U3638" i="1" s="1"/>
  <c r="S1998" i="1"/>
  <c r="U1998" i="1" s="1"/>
  <c r="S1447" i="1"/>
  <c r="U1447" i="1" s="1"/>
  <c r="S1700" i="1"/>
  <c r="U1700" i="1" s="1"/>
  <c r="S2399" i="1"/>
  <c r="U2399" i="1" s="1"/>
  <c r="S2380" i="1"/>
  <c r="U2380" i="1" s="1"/>
  <c r="S464" i="1"/>
  <c r="U464" i="1" s="1"/>
  <c r="S584" i="1"/>
  <c r="U584" i="1" s="1"/>
  <c r="S639" i="1"/>
  <c r="U639" i="1" s="1"/>
  <c r="S708" i="1"/>
  <c r="U708" i="1" s="1"/>
  <c r="S913" i="1"/>
  <c r="U913" i="1" s="1"/>
  <c r="S2513" i="1"/>
  <c r="U2513" i="1" s="1"/>
  <c r="S2522" i="1"/>
  <c r="U2522" i="1" s="1"/>
  <c r="S2563" i="1"/>
  <c r="U2563" i="1" s="1"/>
  <c r="S2782" i="1"/>
  <c r="U2782" i="1" s="1"/>
  <c r="S3129" i="1"/>
  <c r="U3129" i="1" s="1"/>
  <c r="S3630" i="1"/>
  <c r="U3630" i="1" s="1"/>
  <c r="S174" i="1"/>
  <c r="U174" i="1" s="1"/>
  <c r="S2577" i="1"/>
  <c r="U2577" i="1" s="1"/>
  <c r="S613" i="1"/>
  <c r="U613" i="1" s="1"/>
  <c r="S2960" i="1"/>
  <c r="U2960" i="1" s="1"/>
  <c r="S625" i="1"/>
  <c r="U625" i="1" s="1"/>
  <c r="S3116" i="1"/>
  <c r="U3116" i="1" s="1"/>
  <c r="S4100" i="1"/>
  <c r="U4100" i="1" s="1"/>
  <c r="S135" i="1"/>
  <c r="U135" i="1" s="1"/>
  <c r="S604" i="1"/>
  <c r="U604" i="1" s="1"/>
  <c r="S139" i="1"/>
  <c r="U139" i="1" s="1"/>
  <c r="S210" i="1"/>
  <c r="U210" i="1" s="1"/>
  <c r="S223" i="1"/>
  <c r="U223" i="1" s="1"/>
  <c r="S489" i="1"/>
  <c r="U489" i="1" s="1"/>
  <c r="S564" i="1"/>
  <c r="U564" i="1" s="1"/>
  <c r="S1236" i="1"/>
  <c r="U1236" i="1" s="1"/>
  <c r="S1418" i="1"/>
  <c r="U1418" i="1" s="1"/>
  <c r="S2352" i="1"/>
  <c r="U2352" i="1" s="1"/>
  <c r="S2402" i="1"/>
  <c r="U2402" i="1" s="1"/>
  <c r="S2896" i="1"/>
  <c r="U2896" i="1" s="1"/>
  <c r="S2947" i="1"/>
  <c r="U2947" i="1" s="1"/>
  <c r="S3059" i="1"/>
  <c r="U3059" i="1" s="1"/>
  <c r="S554" i="1"/>
  <c r="U554" i="1" s="1"/>
  <c r="S2509" i="1"/>
  <c r="U2509" i="1" s="1"/>
  <c r="S1060" i="1"/>
  <c r="U1060" i="1" s="1"/>
  <c r="S1133" i="1"/>
  <c r="U1133" i="1" s="1"/>
  <c r="S1434" i="1"/>
  <c r="U1434" i="1" s="1"/>
  <c r="S2566" i="1"/>
  <c r="U2566" i="1" s="1"/>
  <c r="S1461" i="1"/>
  <c r="U1461" i="1" s="1"/>
  <c r="S2506" i="1"/>
  <c r="U2506" i="1" s="1"/>
  <c r="S2568" i="1"/>
  <c r="U2568" i="1" s="1"/>
  <c r="S2397" i="1"/>
  <c r="U2397" i="1" s="1"/>
  <c r="S495" i="1"/>
  <c r="U495" i="1" s="1"/>
  <c r="S1571" i="1"/>
  <c r="U1571" i="1" s="1"/>
  <c r="S2381" i="1"/>
  <c r="U2381" i="1" s="1"/>
  <c r="S2388" i="1"/>
  <c r="U2388" i="1" s="1"/>
  <c r="S2574" i="1"/>
  <c r="U2574" i="1" s="1"/>
  <c r="S2688" i="1"/>
  <c r="U2688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527" i="1"/>
  <c r="U527" i="1" s="1"/>
  <c r="S364" i="1"/>
  <c r="U364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619" i="1"/>
  <c r="U1619" i="1" s="1"/>
  <c r="S1351" i="1"/>
  <c r="U1351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1897" i="1"/>
  <c r="U1897" i="1" s="1"/>
  <c r="S254" i="1"/>
  <c r="U254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2786" i="1"/>
  <c r="U2786" i="1" s="1"/>
  <c r="S788" i="1"/>
  <c r="U788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745" i="1"/>
  <c r="U1745" i="1" s="1"/>
  <c r="S13" i="1"/>
  <c r="U13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2498" i="1"/>
  <c r="U2498" i="1" s="1"/>
  <c r="S2824" i="1"/>
  <c r="U2824" i="1" s="1"/>
  <c r="S3334" i="1"/>
  <c r="U3334" i="1" s="1"/>
  <c r="S47" i="1"/>
  <c r="U47" i="1" s="1"/>
  <c r="S264" i="1"/>
  <c r="U26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460" i="1"/>
  <c r="U2460" i="1" s="1"/>
  <c r="S2275" i="1"/>
  <c r="U2275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3775" i="1"/>
  <c r="U3775" i="1" s="1"/>
  <c r="S113" i="1"/>
  <c r="U113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3333" i="1"/>
  <c r="U3333" i="1" s="1"/>
  <c r="S731" i="1"/>
  <c r="U731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3115" i="1"/>
  <c r="U3115" i="1" s="1"/>
  <c r="S923" i="1"/>
  <c r="U923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33" i="1"/>
  <c r="U2533" i="1" s="1"/>
  <c r="S2528" i="1"/>
  <c r="U2528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795" i="1"/>
  <c r="U3795" i="1" s="1"/>
  <c r="S3684" i="1"/>
  <c r="U3684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3587" i="1"/>
  <c r="U3587" i="1" s="1"/>
  <c r="S1302" i="1"/>
  <c r="U1302" i="1" s="1"/>
  <c r="S1505" i="1"/>
  <c r="U1505" i="1" s="1"/>
  <c r="S3159" i="1"/>
  <c r="U3159" i="1" s="1"/>
  <c r="S77" i="1"/>
  <c r="U77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519" i="1"/>
  <c r="U3519" i="1" s="1"/>
  <c r="S3051" i="1"/>
  <c r="U3051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4108" i="1"/>
  <c r="U4108" i="1" s="1"/>
  <c r="S3673" i="1"/>
  <c r="U3673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1681" i="1"/>
  <c r="U1681" i="1" s="1"/>
  <c r="S833" i="1"/>
  <c r="U833" i="1" s="1"/>
  <c r="S651" i="1"/>
  <c r="U651" i="1" s="1"/>
  <c r="S3301" i="1"/>
  <c r="U3301" i="1" s="1"/>
  <c r="S3169" i="1"/>
  <c r="U3169" i="1" s="1"/>
  <c r="S3562" i="1"/>
  <c r="U3562" i="1" s="1"/>
  <c r="S2602" i="1"/>
  <c r="U2602" i="1" s="1"/>
  <c r="S2167" i="1"/>
  <c r="U2167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3606" i="1"/>
  <c r="U3606" i="1" s="1"/>
  <c r="S2117" i="1"/>
  <c r="U2117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3343" i="1"/>
  <c r="U3343" i="1" s="1"/>
  <c r="S3324" i="1"/>
  <c r="U3324" i="1" s="1"/>
  <c r="S1360" i="1"/>
  <c r="U1360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934" i="1"/>
  <c r="U2934" i="1" s="1"/>
  <c r="S2446" i="1"/>
  <c r="U2446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1181" i="1"/>
  <c r="U1181" i="1" s="1"/>
  <c r="S898" i="1"/>
  <c r="U898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416" i="1"/>
  <c r="U3416" i="1" s="1"/>
  <c r="S3170" i="1"/>
  <c r="U3170" i="1" s="1"/>
  <c r="S1312" i="1"/>
  <c r="U1312" i="1" s="1"/>
  <c r="S116" i="1"/>
  <c r="U116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2804" i="1"/>
  <c r="U2804" i="1" s="1"/>
  <c r="S1392" i="1"/>
  <c r="U1392" i="1" s="1"/>
  <c r="S3286" i="1"/>
  <c r="U3286" i="1" s="1"/>
  <c r="S3674" i="1"/>
  <c r="U3674" i="1" s="1"/>
  <c r="S4069" i="1"/>
  <c r="U4069" i="1" s="1"/>
  <c r="S3508" i="1"/>
  <c r="U3508" i="1" s="1"/>
  <c r="S839" i="1"/>
  <c r="U83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882" i="1"/>
  <c r="U2882" i="1" s="1"/>
  <c r="S2628" i="1"/>
  <c r="U2628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3141" i="1"/>
  <c r="U3141" i="1" s="1"/>
  <c r="S866" i="1"/>
  <c r="U866" i="1" s="1"/>
  <c r="S2936" i="1"/>
  <c r="U2936" i="1" s="1"/>
  <c r="S1201" i="1"/>
  <c r="U1201" i="1" s="1"/>
  <c r="S1675" i="1"/>
  <c r="U1675" i="1" s="1"/>
  <c r="S3505" i="1"/>
  <c r="U3505" i="1" s="1"/>
  <c r="S2942" i="1"/>
  <c r="U2942" i="1" s="1"/>
  <c r="S822" i="1"/>
  <c r="U82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2368" i="1"/>
  <c r="U2368" i="1" s="1"/>
  <c r="S1930" i="1"/>
  <c r="U1930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3201" i="1"/>
  <c r="U3201" i="1" s="1"/>
  <c r="S844" i="1"/>
  <c r="U844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563" i="1"/>
  <c r="U3563" i="1" s="1"/>
  <c r="S3270" i="1"/>
  <c r="U3270" i="1" s="1"/>
  <c r="S3605" i="1"/>
  <c r="U3605" i="1" s="1"/>
  <c r="S1349" i="1"/>
  <c r="U1349" i="1" s="1"/>
  <c r="S3489" i="1"/>
  <c r="U3489" i="1" s="1"/>
  <c r="S988" i="1"/>
  <c r="U988" i="1" s="1"/>
  <c r="S3209" i="1"/>
  <c r="U3209" i="1" s="1"/>
  <c r="S760" i="1"/>
  <c r="U760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4042" i="1"/>
  <c r="U4042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4107" i="1"/>
  <c r="U4107" i="1" s="1"/>
  <c r="S3174" i="1"/>
  <c r="U3174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2466" i="1"/>
  <c r="U2466" i="1" s="1"/>
  <c r="S785" i="1"/>
  <c r="U785" i="1" s="1"/>
  <c r="S3659" i="1"/>
  <c r="U3659" i="1" s="1"/>
  <c r="S3558" i="1"/>
  <c r="U3558" i="1" s="1"/>
  <c r="S3357" i="1"/>
  <c r="U3357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550" i="1"/>
  <c r="U3550" i="1" s="1"/>
  <c r="S3482" i="1"/>
  <c r="U3482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647" i="1"/>
  <c r="U2647" i="1" s="1"/>
  <c r="S2536" i="1"/>
  <c r="U2536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2487" i="1"/>
  <c r="U2487" i="1" s="1"/>
  <c r="S385" i="1"/>
  <c r="U385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2646" i="1"/>
  <c r="U2646" i="1" s="1"/>
  <c r="S1841" i="1"/>
  <c r="U1841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443" i="1"/>
  <c r="U1443" i="1" s="1"/>
  <c r="S1286" i="1"/>
  <c r="U1286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729" i="1"/>
  <c r="U3729" i="1" s="1"/>
  <c r="S3596" i="1"/>
  <c r="U3596" i="1" s="1"/>
  <c r="S1673" i="1"/>
  <c r="U1673" i="1" s="1"/>
  <c r="S1636" i="1"/>
  <c r="U1636" i="1" s="1"/>
  <c r="S3655" i="1"/>
  <c r="U3655" i="1" s="1"/>
  <c r="S2112" i="1"/>
  <c r="U2112" i="1" s="1"/>
  <c r="S2431" i="1"/>
  <c r="U2431" i="1" s="1"/>
  <c r="S750" i="1"/>
  <c r="U750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2209" i="1"/>
  <c r="U2209" i="1" s="1"/>
  <c r="S2475" i="1"/>
  <c r="U2475" i="1" s="1"/>
  <c r="S2482" i="1"/>
  <c r="U2482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1621" i="1"/>
  <c r="U1621" i="1" s="1"/>
  <c r="S2939" i="1"/>
  <c r="U2939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775" i="1"/>
  <c r="U1775" i="1" s="1"/>
  <c r="S1472" i="1"/>
  <c r="U1472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3198" i="1"/>
  <c r="U3198" i="1" s="1"/>
  <c r="S1641" i="1"/>
  <c r="U1641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2605" i="1"/>
  <c r="U2605" i="1" s="1"/>
  <c r="S1680" i="1"/>
  <c r="U1680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3849" i="1"/>
  <c r="U3849" i="1" s="1"/>
  <c r="S1804" i="1"/>
  <c r="U1804" i="1" s="1"/>
  <c r="S1245" i="1"/>
  <c r="U1245" i="1" s="1"/>
  <c r="S3500" i="1"/>
  <c r="U3500" i="1" s="1"/>
  <c r="S3499" i="1"/>
  <c r="U3499" i="1" s="1"/>
  <c r="S652" i="1"/>
  <c r="U652" i="1" s="1"/>
  <c r="S3316" i="1"/>
  <c r="U3316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3487" i="1"/>
  <c r="U3487" i="1" s="1"/>
  <c r="S2669" i="1"/>
  <c r="U2669" i="1" s="1"/>
  <c r="S771" i="1"/>
  <c r="U771" i="1" s="1"/>
  <c r="S2778" i="1"/>
  <c r="U2778" i="1" s="1"/>
  <c r="S1927" i="1"/>
  <c r="U1927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551" i="1"/>
  <c r="U2551" i="1" s="1"/>
  <c r="S2181" i="1"/>
  <c r="U218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1457" i="1"/>
  <c r="U1457" i="1" s="1"/>
  <c r="S930" i="1"/>
  <c r="U930" i="1" s="1"/>
  <c r="S812" i="1"/>
  <c r="U812" i="1" s="1"/>
  <c r="S3355" i="1"/>
  <c r="U3355" i="1" s="1"/>
  <c r="S202" i="1"/>
  <c r="U202" i="1" s="1"/>
  <c r="S2383" i="1"/>
  <c r="U2383" i="1" s="1"/>
  <c r="S2703" i="1"/>
  <c r="U2703" i="1" s="1"/>
  <c r="S3545" i="1"/>
  <c r="U3545" i="1" s="1"/>
  <c r="S79" i="1"/>
  <c r="U79" i="1" s="1"/>
  <c r="S3398" i="1"/>
  <c r="U3398" i="1" s="1"/>
  <c r="S531" i="1"/>
  <c r="U531" i="1" s="1"/>
  <c r="S1356" i="1"/>
  <c r="U1356" i="1" s="1"/>
  <c r="S2292" i="1"/>
  <c r="U2292" i="1" s="1"/>
  <c r="S2005" i="1"/>
  <c r="U2005" i="1" s="1"/>
  <c r="S3390" i="1"/>
  <c r="U3390" i="1" s="1"/>
  <c r="S2326" i="1"/>
  <c r="U2326" i="1" s="1"/>
  <c r="S1372" i="1"/>
  <c r="U1372" i="1" s="1"/>
  <c r="S2089" i="1"/>
  <c r="U2089" i="1" s="1"/>
  <c r="S3120" i="1"/>
  <c r="U3120" i="1" s="1"/>
  <c r="S744" i="1"/>
  <c r="U744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760" i="1"/>
  <c r="U3760" i="1" s="1"/>
  <c r="S384" i="1"/>
  <c r="U384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3503" i="1"/>
  <c r="U3503" i="1" s="1"/>
  <c r="S3660" i="1"/>
  <c r="U3660" i="1" s="1"/>
  <c r="S1379" i="1"/>
  <c r="U1379" i="1" s="1"/>
  <c r="S3078" i="1"/>
  <c r="U3078" i="1" s="1"/>
  <c r="S87" i="1"/>
  <c r="U87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3872" i="1"/>
  <c r="U3872" i="1" s="1"/>
  <c r="S3033" i="1"/>
  <c r="U3033" i="1" s="1"/>
  <c r="S3429" i="1"/>
  <c r="U3429" i="1" s="1"/>
  <c r="S3495" i="1"/>
  <c r="U3495" i="1" s="1"/>
  <c r="S3583" i="1"/>
  <c r="U3583" i="1" s="1"/>
  <c r="S3766" i="1"/>
  <c r="U3766" i="1" s="1"/>
  <c r="S857" i="1"/>
  <c r="U857" i="1" s="1"/>
  <c r="S3229" i="1"/>
  <c r="U3229" i="1" s="1"/>
  <c r="S2158" i="1"/>
  <c r="U2158" i="1" s="1"/>
  <c r="S982" i="1"/>
  <c r="U982" i="1" s="1"/>
  <c r="S83" i="1"/>
  <c r="U83" i="1" s="1"/>
  <c r="S678" i="1"/>
  <c r="U678" i="1" s="1"/>
  <c r="S2634" i="1"/>
  <c r="U2634" i="1" s="1"/>
  <c r="S1230" i="1"/>
  <c r="U1230" i="1" s="1"/>
  <c r="S198" i="1"/>
  <c r="U198" i="1" s="1"/>
  <c r="S3904" i="1"/>
  <c r="U3904" i="1" s="1"/>
  <c r="S610" i="1"/>
  <c r="U610" i="1" s="1"/>
  <c r="S3773" i="1"/>
  <c r="U3773" i="1" s="1"/>
  <c r="S1864" i="1"/>
  <c r="U1864" i="1" s="1"/>
  <c r="S268" i="1"/>
  <c r="U268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79" i="1"/>
  <c r="U879" i="1" s="1"/>
  <c r="S1886" i="1"/>
  <c r="U1886" i="1" s="1"/>
  <c r="S80" i="1"/>
  <c r="U80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1743" i="1"/>
  <c r="U1743" i="1" s="1"/>
  <c r="S530" i="1"/>
  <c r="U530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615" i="1"/>
  <c r="U3615" i="1" s="1"/>
  <c r="S3228" i="1"/>
  <c r="U3228" i="1" s="1"/>
  <c r="S3718" i="1"/>
  <c r="U3718" i="1" s="1"/>
  <c r="S635" i="1"/>
  <c r="U635" i="1" s="1"/>
  <c r="S3401" i="1"/>
  <c r="U3401" i="1" s="1"/>
  <c r="S3879" i="1"/>
  <c r="U3879" i="1" s="1"/>
  <c r="S21" i="1"/>
  <c r="U21" i="1" s="1"/>
  <c r="S3983" i="1"/>
  <c r="U3983" i="1" s="1"/>
  <c r="S1888" i="1"/>
  <c r="U1888" i="1" s="1"/>
  <c r="S3593" i="1"/>
  <c r="U3593" i="1" s="1"/>
  <c r="S2437" i="1"/>
  <c r="U2437" i="1" s="1"/>
  <c r="S3167" i="1"/>
  <c r="U3167" i="1" s="1"/>
  <c r="S2964" i="1"/>
  <c r="U2964" i="1" s="1"/>
  <c r="S3539" i="1"/>
  <c r="U3539" i="1" s="1"/>
  <c r="S2589" i="1"/>
  <c r="U2589" i="1" s="1"/>
  <c r="S1870" i="1"/>
  <c r="U1870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644" i="1"/>
  <c r="U1644" i="1" s="1"/>
  <c r="S3668" i="1"/>
  <c r="U3668" i="1" s="1"/>
  <c r="S2784" i="1"/>
  <c r="U2784" i="1" s="1"/>
  <c r="S1901" i="1"/>
  <c r="U1901" i="1" s="1"/>
  <c r="S1298" i="1"/>
  <c r="U1298" i="1" s="1"/>
  <c r="S3345" i="1"/>
  <c r="U3345" i="1" s="1"/>
  <c r="S2789" i="1"/>
  <c r="U2789" i="1" s="1"/>
  <c r="S3720" i="1"/>
  <c r="U3720" i="1" s="1"/>
  <c r="S3106" i="1"/>
  <c r="U3106" i="1" s="1"/>
  <c r="S3598" i="1"/>
  <c r="U3598" i="1" s="1"/>
  <c r="S2469" i="1"/>
  <c r="U2469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2706" i="1"/>
  <c r="U2706" i="1" s="1"/>
  <c r="S3199" i="1"/>
  <c r="U3199" i="1" s="1"/>
  <c r="S1896" i="1"/>
  <c r="U1896" i="1" s="1"/>
  <c r="S2785" i="1"/>
  <c r="U2785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2208" i="1"/>
  <c r="U2208" i="1" s="1"/>
  <c r="S1622" i="1"/>
  <c r="U1622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680" i="1"/>
  <c r="U2680" i="1" s="1"/>
  <c r="S3771" i="1"/>
  <c r="U3771" i="1" s="1"/>
  <c r="S2539" i="1"/>
  <c r="U2539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3448" i="1"/>
  <c r="U3448" i="1" s="1"/>
  <c r="S1266" i="1"/>
  <c r="U1266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713" i="1"/>
  <c r="U1713" i="1" s="1"/>
  <c r="S1640" i="1"/>
  <c r="U1640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3128" i="1"/>
  <c r="U3128" i="1" s="1"/>
  <c r="S871" i="1"/>
  <c r="U871" i="1" s="1"/>
  <c r="S782" i="1"/>
  <c r="U782" i="1" s="1"/>
  <c r="S813" i="1"/>
  <c r="U813" i="1" s="1"/>
  <c r="S2106" i="1"/>
  <c r="U2106" i="1" s="1"/>
  <c r="S3374" i="1"/>
  <c r="U3374" i="1" s="1"/>
  <c r="S3561" i="1"/>
  <c r="U3561" i="1" s="1"/>
  <c r="S3670" i="1"/>
  <c r="U3670" i="1" s="1"/>
  <c r="S1208" i="1"/>
  <c r="U1208" i="1" s="1"/>
  <c r="S2472" i="1"/>
  <c r="U2472" i="1" s="1"/>
  <c r="S1833" i="1"/>
  <c r="U1833" i="1" s="1"/>
  <c r="S3678" i="1"/>
  <c r="U3678" i="1" s="1"/>
  <c r="S2389" i="1"/>
  <c r="U2389" i="1" s="1"/>
  <c r="S1087" i="1"/>
  <c r="U1087" i="1" s="1"/>
  <c r="S1672" i="1"/>
  <c r="U1672" i="1" s="1"/>
  <c r="S3800" i="1"/>
  <c r="U3800" i="1" s="1"/>
  <c r="S786" i="1"/>
  <c r="U786" i="1" s="1"/>
  <c r="S3582" i="1"/>
  <c r="U3582" i="1" s="1"/>
  <c r="S1039" i="1"/>
  <c r="U1039" i="1" s="1"/>
  <c r="S1592" i="1"/>
  <c r="U1592" i="1" s="1"/>
  <c r="S1170" i="1"/>
  <c r="U1170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908" i="1"/>
  <c r="U3908" i="1" s="1"/>
  <c r="S3601" i="1"/>
  <c r="U3601" i="1" s="1"/>
  <c r="S2299" i="1"/>
  <c r="U2299" i="1" s="1"/>
  <c r="S3040" i="1"/>
  <c r="U3040" i="1" s="1"/>
  <c r="S3566" i="1"/>
  <c r="U3566" i="1" s="1"/>
  <c r="S1882" i="1"/>
  <c r="U1882" i="1" s="1"/>
  <c r="S2995" i="1"/>
  <c r="U2995" i="1" s="1"/>
  <c r="S1662" i="1"/>
  <c r="U1662" i="1" s="1"/>
  <c r="S2770" i="1"/>
  <c r="U2770" i="1" s="1"/>
  <c r="S1840" i="1"/>
  <c r="U1840" i="1" s="1"/>
  <c r="S2290" i="1"/>
  <c r="U2290" i="1" s="1"/>
  <c r="S2484" i="1"/>
  <c r="U2484" i="1" s="1"/>
  <c r="S1613" i="1"/>
  <c r="U1613" i="1" s="1"/>
  <c r="S2671" i="1"/>
  <c r="U2671" i="1" s="1"/>
  <c r="S1862" i="1"/>
  <c r="U1862" i="1" s="1"/>
  <c r="S3624" i="1"/>
  <c r="U3624" i="1" s="1"/>
  <c r="S3817" i="1"/>
  <c r="U3817" i="1" s="1"/>
  <c r="S2511" i="1"/>
  <c r="U2511" i="1" s="1"/>
  <c r="S3915" i="1"/>
  <c r="U3915" i="1" s="1"/>
  <c r="S392" i="1"/>
  <c r="U392" i="1" s="1"/>
  <c r="S1847" i="1"/>
  <c r="U1847" i="1" s="1"/>
  <c r="S2174" i="1"/>
  <c r="U2174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1796" i="1"/>
  <c r="U1796" i="1" s="1"/>
  <c r="S1780" i="1"/>
  <c r="U1780" i="1" s="1"/>
  <c r="S1340" i="1"/>
  <c r="U1340" i="1" s="1"/>
  <c r="S2636" i="1"/>
  <c r="U2636" i="1" s="1"/>
  <c r="S3882" i="1"/>
  <c r="U3882" i="1" s="1"/>
  <c r="S1842" i="1"/>
  <c r="U184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3639" i="1"/>
  <c r="U3639" i="1" s="1"/>
  <c r="S2630" i="1"/>
  <c r="U2630" i="1" s="1"/>
  <c r="S2798" i="1"/>
  <c r="U2798" i="1" s="1"/>
  <c r="S2295" i="1"/>
  <c r="U2295" i="1" s="1"/>
  <c r="S3397" i="1"/>
  <c r="U3397" i="1" s="1"/>
  <c r="S1396" i="1"/>
  <c r="U1396" i="1" s="1"/>
  <c r="S1154" i="1"/>
  <c r="U1154" i="1" s="1"/>
  <c r="S814" i="1"/>
  <c r="U81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773" i="1"/>
  <c r="U1773" i="1" s="1"/>
  <c r="S1492" i="1"/>
  <c r="U1492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2654" i="1"/>
  <c r="U2654" i="1" s="1"/>
  <c r="S1764" i="1"/>
  <c r="U1764" i="1" s="1"/>
  <c r="S3802" i="1"/>
  <c r="U3802" i="1" s="1"/>
  <c r="S960" i="1"/>
  <c r="U960" i="1" s="1"/>
  <c r="S4057" i="1"/>
  <c r="U4057" i="1" s="1"/>
  <c r="S3619" i="1"/>
  <c r="U3619" i="1" s="1"/>
  <c r="S966" i="1"/>
  <c r="U966" i="1" s="1"/>
  <c r="S1321" i="1"/>
  <c r="U1321" i="1" s="1"/>
  <c r="S3666" i="1"/>
  <c r="U3666" i="1" s="1"/>
  <c r="S1388" i="1"/>
  <c r="U1388" i="1" s="1"/>
  <c r="S3843" i="1"/>
  <c r="U3843" i="1" s="1"/>
  <c r="S3446" i="1"/>
  <c r="U3446" i="1" s="1"/>
  <c r="S1814" i="1"/>
  <c r="U1814" i="1" s="1"/>
  <c r="S958" i="1"/>
  <c r="U958" i="1" s="1"/>
  <c r="S475" i="1"/>
  <c r="U475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1739" i="1"/>
  <c r="U1739" i="1" s="1"/>
  <c r="S600" i="1"/>
  <c r="U600" i="1" s="1"/>
  <c r="S1071" i="1"/>
  <c r="U1071" i="1" s="1"/>
  <c r="S2839" i="1"/>
  <c r="U2839" i="1" s="1"/>
  <c r="S2085" i="1"/>
  <c r="U2085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3900" i="1"/>
  <c r="U3900" i="1" s="1"/>
  <c r="S745" i="1"/>
  <c r="U745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748" i="1"/>
  <c r="U2748" i="1" s="1"/>
  <c r="S2454" i="1"/>
  <c r="U2454" i="1" s="1"/>
  <c r="S2686" i="1"/>
  <c r="U2686" i="1" s="1"/>
  <c r="S4097" i="1"/>
  <c r="U4097" i="1" s="1"/>
  <c r="S189" i="1"/>
  <c r="U189" i="1" s="1"/>
  <c r="S1417" i="1"/>
  <c r="U1417" i="1" s="1"/>
  <c r="S3610" i="1"/>
  <c r="U3610" i="1" s="1"/>
  <c r="S27" i="1"/>
  <c r="U27" i="1" s="1"/>
  <c r="S2488" i="1"/>
  <c r="U2488" i="1" s="1"/>
  <c r="S3093" i="1"/>
  <c r="U3093" i="1" s="1"/>
  <c r="S3098" i="1"/>
  <c r="U3098" i="1" s="1"/>
  <c r="S4058" i="1"/>
  <c r="U4058" i="1" s="1"/>
  <c r="S2933" i="1"/>
  <c r="U2933" i="1" s="1"/>
  <c r="S3493" i="1"/>
  <c r="U3493" i="1" s="1"/>
  <c r="S2387" i="1"/>
  <c r="U2387" i="1" s="1"/>
  <c r="S2558" i="1"/>
  <c r="U2558" i="1" s="1"/>
  <c r="S3396" i="1"/>
  <c r="U3396" i="1" s="1"/>
  <c r="S3651" i="1"/>
  <c r="U3651" i="1" s="1"/>
  <c r="S2819" i="1"/>
  <c r="U2819" i="1" s="1"/>
  <c r="S3579" i="1"/>
  <c r="U3579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2872" i="1"/>
  <c r="U2872" i="1" s="1"/>
  <c r="S887" i="1"/>
  <c r="U887" i="1" s="1"/>
  <c r="S2494" i="1"/>
  <c r="U2494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4096" i="1"/>
  <c r="U4096" i="1" s="1"/>
  <c r="S2797" i="1"/>
  <c r="U2797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4000" i="1"/>
  <c r="U4000" i="1" s="1"/>
  <c r="S2957" i="1"/>
  <c r="U2957" i="1" s="1"/>
  <c r="S3828" i="1"/>
  <c r="U3828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670" i="1"/>
  <c r="U670" i="1" s="1"/>
  <c r="S411" i="1"/>
  <c r="U411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3930" i="1"/>
  <c r="U3930" i="1" s="1"/>
  <c r="S1779" i="1"/>
  <c r="U1779" i="1" s="1"/>
  <c r="S1725" i="1"/>
  <c r="U1725" i="1" s="1"/>
  <c r="S2879" i="1"/>
  <c r="U2879" i="1" s="1"/>
  <c r="S1578" i="1"/>
  <c r="U1578" i="1" s="1"/>
  <c r="S3867" i="1"/>
  <c r="U3867" i="1" s="1"/>
  <c r="S3347" i="1"/>
  <c r="U3347" i="1" s="1"/>
  <c r="S3415" i="1"/>
  <c r="U3415" i="1" s="1"/>
  <c r="S3075" i="1"/>
  <c r="U3075" i="1" s="1"/>
  <c r="S3133" i="1"/>
  <c r="U3133" i="1" s="1"/>
  <c r="S881" i="1"/>
  <c r="U881" i="1" s="1"/>
  <c r="S4106" i="1"/>
  <c r="U4106" i="1" s="1"/>
  <c r="S3960" i="1"/>
  <c r="U3960" i="1" s="1"/>
  <c r="S3987" i="1"/>
  <c r="U3987" i="1" s="1"/>
  <c r="S1041" i="1"/>
  <c r="U1041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697" i="1"/>
  <c r="U697" i="1" s="1"/>
  <c r="S3052" i="1"/>
  <c r="U3052" i="1" s="1"/>
  <c r="S72" i="1"/>
  <c r="U72" i="1" s="1"/>
  <c r="S1692" i="1"/>
  <c r="U1692" i="1" s="1"/>
  <c r="S3589" i="1"/>
  <c r="U3589" i="1" s="1"/>
  <c r="S2172" i="1"/>
  <c r="U2172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3733" i="1"/>
  <c r="U3733" i="1" s="1"/>
  <c r="S3978" i="1"/>
  <c r="U3978" i="1" s="1"/>
  <c r="S1929" i="1"/>
  <c r="U1929" i="1" s="1"/>
  <c r="S1374" i="1"/>
  <c r="U1374" i="1" s="1"/>
  <c r="S3411" i="1"/>
  <c r="U3411" i="1" s="1"/>
  <c r="S2076" i="1"/>
  <c r="U2076" i="1" s="1"/>
  <c r="S2917" i="1"/>
  <c r="U2917" i="1" s="1"/>
  <c r="S3087" i="1"/>
  <c r="U3087" i="1" s="1"/>
  <c r="S2098" i="1"/>
  <c r="U2098" i="1" s="1"/>
  <c r="S1296" i="1"/>
  <c r="U1296" i="1" s="1"/>
  <c r="S3406" i="1"/>
  <c r="U3406" i="1" s="1"/>
  <c r="S2146" i="1"/>
  <c r="U2146" i="1" s="1"/>
  <c r="S2492" i="1"/>
  <c r="U2492" i="1" s="1"/>
  <c r="S3702" i="1"/>
  <c r="U3702" i="1" s="1"/>
  <c r="S2955" i="1"/>
  <c r="U2955" i="1" s="1"/>
  <c r="S1289" i="1"/>
  <c r="U1289" i="1" s="1"/>
  <c r="S2817" i="1"/>
  <c r="U2817" i="1" s="1"/>
  <c r="S2144" i="1"/>
  <c r="U2144" i="1" s="1"/>
  <c r="S388" i="1"/>
  <c r="U388" i="1" s="1"/>
  <c r="S1440" i="1"/>
  <c r="U1440" i="1" s="1"/>
  <c r="S52" i="1"/>
  <c r="U52" i="1" s="1"/>
  <c r="S106" i="1"/>
  <c r="U106" i="1" s="1"/>
  <c r="S377" i="1"/>
  <c r="U377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195" i="1"/>
  <c r="U3195" i="1" s="1"/>
  <c r="S3065" i="1"/>
  <c r="U306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2142" i="1"/>
  <c r="U2142" i="1" s="1"/>
  <c r="S1727" i="1"/>
  <c r="U1727" i="1" s="1"/>
  <c r="S171" i="1"/>
  <c r="U171" i="1" s="1"/>
  <c r="S1898" i="1"/>
  <c r="U1898" i="1" s="1"/>
  <c r="S3311" i="1"/>
  <c r="U3311" i="1" s="1"/>
  <c r="S2283" i="1"/>
  <c r="U2283" i="1" s="1"/>
  <c r="S1809" i="1"/>
  <c r="U1809" i="1" s="1"/>
  <c r="S687" i="1"/>
  <c r="U687" i="1" s="1"/>
  <c r="S1393" i="1"/>
  <c r="U1393" i="1" s="1"/>
  <c r="S2899" i="1"/>
  <c r="U2899" i="1" s="1"/>
  <c r="S3936" i="1"/>
  <c r="U3936" i="1" s="1"/>
  <c r="S2754" i="1"/>
  <c r="U2754" i="1" s="1"/>
  <c r="S1614" i="1"/>
  <c r="U1614" i="1" s="1"/>
  <c r="S3516" i="1"/>
  <c r="U3516" i="1" s="1"/>
  <c r="S2457" i="1"/>
  <c r="U2457" i="1" s="1"/>
  <c r="S3183" i="1"/>
  <c r="U3183" i="1" s="1"/>
  <c r="S820" i="1"/>
  <c r="U820" i="1" s="1"/>
  <c r="S858" i="1"/>
  <c r="U858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751" i="1"/>
  <c r="U3751" i="1" s="1"/>
  <c r="S3257" i="1"/>
  <c r="U3257" i="1" s="1"/>
  <c r="S3114" i="1"/>
  <c r="U3114" i="1" s="1"/>
  <c r="S911" i="1"/>
  <c r="U911" i="1" s="1"/>
  <c r="S3896" i="1"/>
  <c r="U3896" i="1" s="1"/>
  <c r="S831" i="1"/>
  <c r="U831" i="1" s="1"/>
  <c r="S1837" i="1"/>
  <c r="U1837" i="1" s="1"/>
  <c r="S3653" i="1"/>
  <c r="U3653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3790" i="1"/>
  <c r="U3790" i="1" s="1"/>
  <c r="S2894" i="1"/>
  <c r="U2894" i="1" s="1"/>
  <c r="S86" i="1"/>
  <c r="U86" i="1" s="1"/>
  <c r="S141" i="1"/>
  <c r="U141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1834" i="1"/>
  <c r="U1834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950" i="1"/>
  <c r="U950" i="1" s="1"/>
  <c r="S454" i="1"/>
  <c r="U454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390" i="1"/>
  <c r="U2390" i="1" s="1"/>
  <c r="S2163" i="1"/>
  <c r="U2163" i="1" s="1"/>
  <c r="S2411" i="1"/>
  <c r="U2411" i="1" s="1"/>
  <c r="S2416" i="1"/>
  <c r="U2416" i="1" s="1"/>
  <c r="S4048" i="1"/>
  <c r="U4048" i="1" s="1"/>
  <c r="S97" i="1"/>
  <c r="U97" i="1" s="1"/>
  <c r="S78" i="1"/>
  <c r="U78" i="1" s="1"/>
  <c r="S3607" i="1"/>
  <c r="U3607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982" i="1"/>
  <c r="U3982" i="1" s="1"/>
  <c r="S3327" i="1"/>
  <c r="U3327" i="1" s="1"/>
  <c r="S1421" i="1"/>
  <c r="U1421" i="1" s="1"/>
  <c r="S1496" i="1"/>
  <c r="U1496" i="1" s="1"/>
  <c r="S3899" i="1"/>
  <c r="U3899" i="1" s="1"/>
  <c r="S2807" i="1"/>
  <c r="U2807" i="1" s="1"/>
  <c r="S2919" i="1"/>
  <c r="U2919" i="1" s="1"/>
  <c r="S2385" i="1"/>
  <c r="U2385" i="1" s="1"/>
  <c r="S164" i="1"/>
  <c r="U164" i="1" s="1"/>
  <c r="S821" i="1"/>
  <c r="U821" i="1" s="1"/>
  <c r="S1910" i="1"/>
  <c r="U1910" i="1" s="1"/>
  <c r="S424" i="1"/>
  <c r="U424" i="1" s="1"/>
  <c r="S4071" i="1"/>
  <c r="U4071" i="1" s="1"/>
  <c r="S3118" i="1"/>
  <c r="U3118" i="1" s="1"/>
  <c r="S2450" i="1"/>
  <c r="U2450" i="1" s="1"/>
  <c r="S3695" i="1"/>
  <c r="U3695" i="1" s="1"/>
  <c r="S3822" i="1"/>
  <c r="U3822" i="1" s="1"/>
  <c r="S3736" i="1"/>
  <c r="U3736" i="1" s="1"/>
  <c r="S597" i="1"/>
  <c r="U597" i="1" s="1"/>
  <c r="S3803" i="1"/>
  <c r="U3803" i="1" s="1"/>
  <c r="S1126" i="1"/>
  <c r="U1126" i="1" s="1"/>
  <c r="S1104" i="1"/>
  <c r="U1104" i="1" s="1"/>
  <c r="S3957" i="1"/>
  <c r="U3957" i="1" s="1"/>
  <c r="S2219" i="1"/>
  <c r="U2219" i="1" s="1"/>
  <c r="S99" i="1"/>
  <c r="U99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1085" i="1"/>
  <c r="U1085" i="1" s="1"/>
  <c r="S3969" i="1"/>
  <c r="U3969" i="1" s="1"/>
  <c r="S24" i="1"/>
  <c r="U24" i="1" s="1"/>
  <c r="S3706" i="1"/>
  <c r="U3706" i="1" s="1"/>
  <c r="S1331" i="1"/>
  <c r="U1331" i="1" s="1"/>
  <c r="S2152" i="1"/>
  <c r="U2152" i="1" s="1"/>
  <c r="S702" i="1"/>
  <c r="U702" i="1" s="1"/>
  <c r="S1432" i="1"/>
  <c r="U1432" i="1" s="1"/>
  <c r="S137" i="1"/>
  <c r="U137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4098" i="1"/>
  <c r="U4098" i="1" s="1"/>
  <c r="S4032" i="1"/>
  <c r="U4032" i="1" s="1"/>
  <c r="S3496" i="1"/>
  <c r="U3496" i="1" s="1"/>
  <c r="S3940" i="1"/>
  <c r="U3940" i="1" s="1"/>
  <c r="S452" i="1"/>
  <c r="U452" i="1" s="1"/>
  <c r="S2545" i="1"/>
  <c r="U2545" i="1" s="1"/>
  <c r="S4066" i="1"/>
  <c r="U4066" i="1" s="1"/>
  <c r="S3455" i="1"/>
  <c r="U3455" i="1" s="1"/>
  <c r="S1983" i="1"/>
  <c r="U1983" i="1" s="1"/>
  <c r="S3727" i="1"/>
  <c r="U3727" i="1" s="1"/>
  <c r="S1811" i="1"/>
  <c r="U1811" i="1" s="1"/>
  <c r="S2755" i="1"/>
  <c r="U2755" i="1" s="1"/>
  <c r="S203" i="1"/>
  <c r="U203" i="1" s="1"/>
  <c r="S965" i="1"/>
  <c r="U965" i="1" s="1"/>
  <c r="S3082" i="1"/>
  <c r="U3082" i="1" s="1"/>
  <c r="S374" i="1"/>
  <c r="U374" i="1" s="1"/>
  <c r="S3132" i="1"/>
  <c r="U3132" i="1" s="1"/>
  <c r="S917" i="1"/>
  <c r="U917" i="1" s="1"/>
  <c r="S1347" i="1"/>
  <c r="U1347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4083" i="1"/>
  <c r="U4083" i="1" s="1"/>
  <c r="S3425" i="1"/>
  <c r="U3425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3062" i="1"/>
  <c r="U3062" i="1" s="1"/>
  <c r="S2417" i="1"/>
  <c r="U2417" i="1" s="1"/>
  <c r="S506" i="1"/>
  <c r="U506" i="1" s="1"/>
  <c r="S1778" i="1"/>
  <c r="U1778" i="1" s="1"/>
  <c r="S3072" i="1"/>
  <c r="U3072" i="1" s="1"/>
  <c r="S925" i="1"/>
  <c r="U925" i="1" s="1"/>
  <c r="S926" i="1"/>
  <c r="U926" i="1" s="1"/>
  <c r="S2378" i="1"/>
  <c r="U2378" i="1" s="1"/>
  <c r="S172" i="1"/>
  <c r="U172" i="1" s="1"/>
  <c r="S170" i="1"/>
  <c r="U170" i="1" s="1"/>
  <c r="S873" i="1"/>
  <c r="U873" i="1" s="1"/>
  <c r="S1156" i="1"/>
  <c r="U1156" i="1" s="1"/>
  <c r="S1414" i="1"/>
  <c r="U1414" i="1" s="1"/>
  <c r="S3976" i="1"/>
  <c r="U3976" i="1" s="1"/>
  <c r="S3837" i="1"/>
  <c r="U3837" i="1" s="1"/>
  <c r="S2218" i="1"/>
  <c r="U2218" i="1" s="1"/>
  <c r="S2900" i="1"/>
  <c r="U2900" i="1" s="1"/>
  <c r="S3478" i="1"/>
  <c r="U3478" i="1" s="1"/>
  <c r="S2852" i="1"/>
  <c r="U2852" i="1" s="1"/>
  <c r="S2124" i="1"/>
  <c r="U2124" i="1" s="1"/>
  <c r="S2426" i="1"/>
  <c r="U2426" i="1" s="1"/>
  <c r="S829" i="1"/>
  <c r="U829" i="1" s="1"/>
  <c r="S2742" i="1"/>
  <c r="U2742" i="1" s="1"/>
  <c r="S719" i="1"/>
  <c r="U719" i="1" s="1"/>
  <c r="S884" i="1"/>
  <c r="U884" i="1" s="1"/>
  <c r="S423" i="1"/>
  <c r="U423" i="1" s="1"/>
  <c r="S590" i="1"/>
  <c r="U590" i="1" s="1"/>
  <c r="S4040" i="1"/>
  <c r="U4040" i="1" s="1"/>
  <c r="S1851" i="1"/>
  <c r="U1851" i="1" s="1"/>
  <c r="S1925" i="1"/>
  <c r="U1925" i="1" s="1"/>
  <c r="S622" i="1"/>
  <c r="U622" i="1" s="1"/>
  <c r="S2345" i="1"/>
  <c r="U2345" i="1" s="1"/>
  <c r="S3117" i="1"/>
  <c r="U3117" i="1" s="1"/>
  <c r="S3103" i="1"/>
  <c r="U3103" i="1" s="1"/>
  <c r="S2857" i="1"/>
  <c r="U2857" i="1" s="1"/>
  <c r="S4041" i="1"/>
  <c r="U4041" i="1" s="1"/>
  <c r="S850" i="1"/>
  <c r="U850" i="1" s="1"/>
  <c r="S855" i="1"/>
  <c r="U855" i="1" s="1"/>
  <c r="S1824" i="1"/>
  <c r="U1824" i="1" s="1"/>
  <c r="S2114" i="1"/>
  <c r="U2114" i="1" s="1"/>
  <c r="S2925" i="1"/>
  <c r="U2925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4062" i="1"/>
  <c r="U4062" i="1" s="1"/>
  <c r="S3967" i="1"/>
  <c r="U3967" i="1" s="1"/>
  <c r="S2123" i="1"/>
  <c r="U2123" i="1" s="1"/>
  <c r="S2503" i="1"/>
  <c r="U2503" i="1" s="1"/>
  <c r="S1597" i="1"/>
  <c r="U1597" i="1" s="1"/>
  <c r="S976" i="1"/>
  <c r="U976" i="1" s="1"/>
  <c r="S2959" i="1"/>
  <c r="U2959" i="1" s="1"/>
  <c r="S1695" i="1"/>
  <c r="U1695" i="1" s="1"/>
  <c r="S901" i="1"/>
  <c r="U901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2350" i="1"/>
  <c r="U2350" i="1" s="1"/>
  <c r="S1138" i="1"/>
  <c r="U1138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693" i="1"/>
  <c r="U693" i="1" s="1"/>
  <c r="S1920" i="1"/>
  <c r="U1920" i="1" s="1"/>
  <c r="S893" i="1"/>
  <c r="U893" i="1" s="1"/>
  <c r="S3859" i="1"/>
  <c r="U3859" i="1" s="1"/>
  <c r="S3893" i="1"/>
  <c r="U3893" i="1" s="1"/>
  <c r="S2757" i="1"/>
  <c r="U2757" i="1" s="1"/>
  <c r="S96" i="1"/>
  <c r="U96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869" i="1"/>
  <c r="U3869" i="1" s="1"/>
  <c r="S3547" i="1"/>
  <c r="U3547" i="1" s="1"/>
  <c r="S508" i="1"/>
  <c r="U508" i="1" s="1"/>
  <c r="S2573" i="1"/>
  <c r="U2573" i="1" s="1"/>
  <c r="S1010" i="1"/>
  <c r="U1010" i="1" s="1"/>
  <c r="S1042" i="1"/>
  <c r="U1042" i="1" s="1"/>
  <c r="S228" i="1"/>
  <c r="U228" i="1" s="1"/>
  <c r="S4061" i="1"/>
  <c r="U4061" i="1" s="1"/>
  <c r="S594" i="1"/>
  <c r="U594" i="1" s="1"/>
  <c r="S193" i="1"/>
  <c r="U193" i="1" s="1"/>
  <c r="S4027" i="1"/>
  <c r="U4027" i="1" s="1"/>
  <c r="S241" i="1"/>
  <c r="U241" i="1" s="1"/>
  <c r="S3205" i="1"/>
  <c r="U3205" i="1" s="1"/>
  <c r="S3338" i="1"/>
  <c r="U3338" i="1" s="1"/>
  <c r="S3444" i="1"/>
  <c r="U3444" i="1" s="1"/>
  <c r="S3662" i="1"/>
  <c r="U3662" i="1" s="1"/>
  <c r="S570" i="1"/>
  <c r="U570" i="1" s="1"/>
  <c r="S1105" i="1"/>
  <c r="U1105" i="1" s="1"/>
  <c r="S1406" i="1"/>
  <c r="U1406" i="1" s="1"/>
  <c r="S1242" i="1"/>
  <c r="U1242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4046" i="1"/>
  <c r="U4046" i="1" s="1"/>
  <c r="S3832" i="1"/>
  <c r="U3832" i="1" s="1"/>
  <c r="S1575" i="1"/>
  <c r="U1575" i="1" s="1"/>
  <c r="S592" i="1"/>
  <c r="U592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1874" i="1"/>
  <c r="U1874" i="1" s="1"/>
  <c r="S1050" i="1"/>
  <c r="U1050" i="1" s="1"/>
  <c r="S993" i="1"/>
  <c r="U993" i="1" s="1"/>
  <c r="S3971" i="1"/>
  <c r="U3971" i="1" s="1"/>
  <c r="S3974" i="1"/>
  <c r="U3974" i="1" s="1"/>
  <c r="S2516" i="1"/>
  <c r="U2516" i="1" s="1"/>
  <c r="S1237" i="1"/>
  <c r="U1237" i="1" s="1"/>
  <c r="S675" i="1"/>
  <c r="U675" i="1" s="1"/>
  <c r="S519" i="1"/>
  <c r="U519" i="1" s="1"/>
  <c r="S1580" i="1"/>
  <c r="U1580" i="1" s="1"/>
  <c r="S1596" i="1"/>
  <c r="U1596" i="1" s="1"/>
  <c r="S888" i="1"/>
  <c r="U888" i="1" s="1"/>
  <c r="S85" i="1"/>
  <c r="U85" i="1" s="1"/>
  <c r="S4093" i="1"/>
  <c r="U4093" i="1" s="1"/>
  <c r="S426" i="1"/>
  <c r="U426" i="1" s="1"/>
  <c r="S3748" i="1"/>
  <c r="U3748" i="1" s="1"/>
  <c r="S2405" i="1"/>
  <c r="U2405" i="1" s="1"/>
  <c r="S2403" i="1"/>
  <c r="U2403" i="1" s="1"/>
  <c r="S4005" i="1"/>
  <c r="U4005" i="1" s="1"/>
  <c r="S3590" i="1"/>
  <c r="U3590" i="1" s="1"/>
  <c r="S1423" i="1"/>
  <c r="U1423" i="1" s="1"/>
  <c r="S4036" i="1"/>
  <c r="U4036" i="1" s="1"/>
  <c r="S558" i="1"/>
  <c r="U558" i="1" s="1"/>
  <c r="S3069" i="1"/>
  <c r="U3069" i="1" s="1"/>
  <c r="S895" i="1"/>
  <c r="U895" i="1" s="1"/>
  <c r="S181" i="1"/>
  <c r="U181" i="1" s="1"/>
  <c r="S1365" i="1"/>
  <c r="U1365" i="1" s="1"/>
  <c r="S3417" i="1"/>
  <c r="U3417" i="1" s="1"/>
  <c r="S715" i="1"/>
  <c r="U715" i="1" s="1"/>
  <c r="S907" i="1"/>
  <c r="U907" i="1" s="1"/>
  <c r="S920" i="1"/>
  <c r="U920" i="1" s="1"/>
  <c r="S897" i="1"/>
  <c r="U897" i="1" s="1"/>
  <c r="S3948" i="1"/>
  <c r="U3948" i="1" s="1"/>
  <c r="S3431" i="1"/>
  <c r="U3431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2374" i="1"/>
  <c r="U2374" i="1" s="1"/>
  <c r="S1441" i="1"/>
  <c r="U1441" i="1" s="1"/>
  <c r="S179" i="1"/>
  <c r="U179" i="1" s="1"/>
  <c r="S2169" i="1"/>
  <c r="U2169" i="1" s="1"/>
  <c r="S3510" i="1"/>
  <c r="U3510" i="1" s="1"/>
  <c r="S1118" i="1"/>
  <c r="U1118" i="1" s="1"/>
  <c r="S1240" i="1"/>
  <c r="U1240" i="1" s="1"/>
  <c r="S2871" i="1"/>
  <c r="U2871" i="1" s="1"/>
  <c r="S769" i="1"/>
  <c r="U769" i="1" s="1"/>
  <c r="S3070" i="1"/>
  <c r="U3070" i="1" s="1"/>
  <c r="S581" i="1"/>
  <c r="U581" i="1" s="1"/>
  <c r="S3907" i="1"/>
  <c r="U3907" i="1" s="1"/>
  <c r="S864" i="1"/>
  <c r="U864" i="1" s="1"/>
  <c r="S777" i="1"/>
  <c r="U777" i="1" s="1"/>
  <c r="S3898" i="1"/>
  <c r="U3898" i="1" s="1"/>
  <c r="S3984" i="1"/>
  <c r="U3984" i="1" s="1"/>
  <c r="S1551" i="1"/>
  <c r="U1551" i="1" s="1"/>
  <c r="S4072" i="1"/>
  <c r="U4072" i="1" s="1"/>
  <c r="S1108" i="1"/>
  <c r="U1108" i="1" s="1"/>
  <c r="S3137" i="1"/>
  <c r="U3137" i="1" s="1"/>
  <c r="S927" i="1"/>
  <c r="U927" i="1" s="1"/>
  <c r="S905" i="1"/>
  <c r="U905" i="1" s="1"/>
  <c r="S664" i="1"/>
  <c r="U664" i="1" s="1"/>
  <c r="S1763" i="1"/>
  <c r="U1763" i="1" s="1"/>
  <c r="S425" i="1"/>
  <c r="U425" i="1" s="1"/>
  <c r="S3909" i="1"/>
  <c r="U3909" i="1" s="1"/>
  <c r="S2171" i="1"/>
  <c r="U2171" i="1" s="1"/>
  <c r="S125" i="1"/>
  <c r="U125" i="1" s="1"/>
  <c r="S906" i="1"/>
  <c r="U906" i="1" s="1"/>
  <c r="S2413" i="1"/>
  <c r="U2413" i="1" s="1"/>
  <c r="S1159" i="1"/>
  <c r="U1159" i="1" s="1"/>
  <c r="S3193" i="1"/>
  <c r="U3193" i="1" s="1"/>
  <c r="S3989" i="1"/>
  <c r="U3989" i="1" s="1"/>
  <c r="S1487" i="1"/>
  <c r="U1487" i="1" s="1"/>
  <c r="S513" i="1"/>
  <c r="U513" i="1" s="1"/>
  <c r="S2777" i="1"/>
  <c r="U2777" i="1" s="1"/>
  <c r="S1718" i="1"/>
  <c r="U1718" i="1" s="1"/>
  <c r="S3739" i="1"/>
  <c r="U3739" i="1" s="1"/>
  <c r="S486" i="1"/>
  <c r="U486" i="1" s="1"/>
  <c r="S2858" i="1"/>
  <c r="U2858" i="1" s="1"/>
  <c r="S2571" i="1"/>
  <c r="U2571" i="1" s="1"/>
  <c r="S1458" i="1"/>
  <c r="U1458" i="1" s="1"/>
  <c r="S2918" i="1"/>
  <c r="U2918" i="1" s="1"/>
  <c r="S572" i="1"/>
  <c r="U572" i="1" s="1"/>
  <c r="S3071" i="1"/>
  <c r="U3071" i="1" s="1"/>
  <c r="S474" i="1"/>
  <c r="U474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11" i="1"/>
  <c r="U3911" i="1" s="1"/>
  <c r="S4065" i="1"/>
  <c r="U4065" i="1" s="1"/>
  <c r="S3902" i="1"/>
  <c r="U3902" i="1" s="1"/>
  <c r="S3922" i="1"/>
  <c r="U3922" i="1" s="1"/>
  <c r="S428" i="1"/>
  <c r="U428" i="1" s="1"/>
  <c r="S2681" i="1"/>
  <c r="U2681" i="1" s="1"/>
  <c r="S1227" i="1"/>
  <c r="U1227" i="1" s="1"/>
  <c r="S607" i="1"/>
  <c r="U607" i="1" s="1"/>
  <c r="S933" i="1"/>
  <c r="U933" i="1" s="1"/>
  <c r="S3734" i="1"/>
  <c r="U3734" i="1" s="1"/>
  <c r="S4020" i="1"/>
  <c r="U4020" i="1" s="1"/>
  <c r="S224" i="1"/>
  <c r="U224" i="1" s="1"/>
  <c r="S1069" i="1"/>
  <c r="U1069" i="1" s="1"/>
  <c r="S2887" i="1"/>
  <c r="U2887" i="1" s="1"/>
  <c r="S3190" i="1"/>
  <c r="U3190" i="1" s="1"/>
  <c r="S2923" i="1"/>
  <c r="U2923" i="1" s="1"/>
  <c r="S3122" i="1"/>
  <c r="U3122" i="1" s="1"/>
  <c r="S2140" i="1"/>
  <c r="U2140" i="1" s="1"/>
  <c r="S3090" i="1"/>
  <c r="U3090" i="1" s="1"/>
  <c r="S955" i="1"/>
  <c r="U955" i="1" s="1"/>
  <c r="S3966" i="1"/>
  <c r="U3966" i="1" s="1"/>
  <c r="S1140" i="1"/>
  <c r="U1140" i="1" s="1"/>
  <c r="S1868" i="1"/>
  <c r="U1868" i="1" s="1"/>
  <c r="S3089" i="1"/>
  <c r="U3089" i="1" s="1"/>
  <c r="S4023" i="1"/>
  <c r="U4023" i="1" s="1"/>
  <c r="S3901" i="1"/>
  <c r="U3901" i="1" s="1"/>
  <c r="S892" i="1"/>
  <c r="U892" i="1" s="1"/>
  <c r="S436" i="1"/>
  <c r="U436" i="1" s="1"/>
  <c r="S1574" i="1"/>
  <c r="U1574" i="1" s="1"/>
  <c r="S2651" i="1"/>
  <c r="U2651" i="1" s="1"/>
  <c r="S2825" i="1"/>
  <c r="U2825" i="1" s="1"/>
  <c r="S555" i="1"/>
  <c r="U555" i="1" s="1"/>
  <c r="S912" i="1"/>
  <c r="U912" i="1" s="1"/>
  <c r="S3920" i="1"/>
  <c r="U3920" i="1" s="1"/>
  <c r="S2569" i="1"/>
  <c r="U2569" i="1" s="1"/>
  <c r="S935" i="1"/>
  <c r="U935" i="1" s="1"/>
  <c r="S2364" i="1"/>
  <c r="U2364" i="1" s="1"/>
  <c r="S2325" i="1"/>
  <c r="U2325" i="1" s="1"/>
  <c r="S2978" i="1"/>
  <c r="U2978" i="1" s="1"/>
  <c r="S2153" i="1"/>
  <c r="U2153" i="1" s="1"/>
  <c r="S3891" i="1"/>
  <c r="U3891" i="1" s="1"/>
  <c r="S3791" i="1"/>
  <c r="U3791" i="1" s="1"/>
  <c r="S1235" i="1"/>
  <c r="U1235" i="1" s="1"/>
  <c r="S3124" i="1"/>
  <c r="U3124" i="1" s="1"/>
  <c r="S148" i="1"/>
  <c r="U148" i="1" s="1"/>
  <c r="S2157" i="1"/>
  <c r="U2157" i="1" s="1"/>
  <c r="S2126" i="1"/>
  <c r="U2126" i="1" s="1"/>
  <c r="S595" i="1"/>
  <c r="U595" i="1" s="1"/>
  <c r="S505" i="1"/>
  <c r="U505" i="1" s="1"/>
  <c r="S882" i="1"/>
  <c r="U882" i="1" s="1"/>
  <c r="S3200" i="1"/>
  <c r="U3200" i="1" s="1"/>
  <c r="S2751" i="1"/>
  <c r="U2751" i="1" s="1"/>
  <c r="S3981" i="1"/>
  <c r="U3981" i="1" s="1"/>
  <c r="S4049" i="1"/>
  <c r="U4049" i="1" s="1"/>
  <c r="S234" i="1"/>
  <c r="U234" i="1" s="1"/>
  <c r="S1737" i="1"/>
  <c r="U1737" i="1" s="1"/>
  <c r="S4055" i="1"/>
  <c r="U4055" i="1" s="1"/>
  <c r="S1120" i="1"/>
  <c r="U1120" i="1" s="1"/>
  <c r="S2353" i="1"/>
  <c r="U2353" i="1" s="1"/>
  <c r="S2328" i="1"/>
  <c r="U2328" i="1" s="1"/>
  <c r="S1793" i="1"/>
  <c r="U1793" i="1" s="1"/>
  <c r="S1324" i="1"/>
  <c r="U1324" i="1" s="1"/>
  <c r="S573" i="1"/>
  <c r="U573" i="1" s="1"/>
  <c r="S2650" i="1"/>
  <c r="U2650" i="1" s="1"/>
  <c r="S986" i="1"/>
  <c r="U986" i="1" s="1"/>
  <c r="S970" i="1"/>
  <c r="U970" i="1" s="1"/>
  <c r="S1382" i="1"/>
  <c r="U1382" i="1" s="1"/>
  <c r="S714" i="1"/>
  <c r="U714" i="1" s="1"/>
  <c r="S1407" i="1"/>
  <c r="U1407" i="1" s="1"/>
  <c r="S3079" i="1"/>
  <c r="U3079" i="1" s="1"/>
  <c r="S4019" i="1"/>
  <c r="U4019" i="1" s="1"/>
  <c r="S1483" i="1"/>
  <c r="U1483" i="1" s="1"/>
  <c r="S2761" i="1"/>
  <c r="U2761" i="1" s="1"/>
  <c r="S2136" i="1"/>
  <c r="U2136" i="1" s="1"/>
  <c r="S1918" i="1"/>
  <c r="U1918" i="1" s="1"/>
  <c r="S3194" i="1"/>
  <c r="U3194" i="1" s="1"/>
  <c r="S863" i="1"/>
  <c r="U863" i="1" s="1"/>
  <c r="S3949" i="1"/>
  <c r="U3949" i="1" s="1"/>
  <c r="S1552" i="1"/>
  <c r="U1552" i="1" s="1"/>
  <c r="S642" i="1"/>
  <c r="U642" i="1" s="1"/>
  <c r="S1147" i="1"/>
  <c r="U1147" i="1" s="1"/>
  <c r="S1344" i="1"/>
  <c r="U1344" i="1" s="1"/>
  <c r="S2370" i="1"/>
  <c r="U2370" i="1" s="1"/>
  <c r="S1425" i="1"/>
  <c r="U1425" i="1" s="1"/>
  <c r="S1172" i="1"/>
  <c r="U1172" i="1" s="1"/>
  <c r="S921" i="1"/>
  <c r="U921" i="1" s="1"/>
  <c r="S2567" i="1"/>
  <c r="U2567" i="1" s="1"/>
  <c r="S2946" i="1"/>
  <c r="U2946" i="1" s="1"/>
  <c r="S220" i="1"/>
  <c r="U220" i="1" s="1"/>
  <c r="S602" i="1"/>
  <c r="U602" i="1" s="1"/>
  <c r="S2768" i="1"/>
  <c r="U2768" i="1" s="1"/>
  <c r="S3744" i="1"/>
  <c r="U3744" i="1" s="1"/>
  <c r="S1102" i="1"/>
  <c r="U1102" i="1" s="1"/>
  <c r="S1567" i="1"/>
  <c r="U1567" i="1" s="1"/>
  <c r="S1185" i="1"/>
  <c r="U1185" i="1" s="1"/>
  <c r="S1559" i="1"/>
  <c r="U1559" i="1" s="1"/>
  <c r="S1415" i="1"/>
  <c r="U1415" i="1" s="1"/>
  <c r="S3863" i="1"/>
  <c r="U3863" i="1" s="1"/>
  <c r="S1493" i="1"/>
  <c r="U1493" i="1" s="1"/>
  <c r="S3732" i="1"/>
  <c r="U3732" i="1" s="1"/>
  <c r="S4105" i="1"/>
  <c r="U4105" i="1" s="1"/>
  <c r="S4022" i="1"/>
  <c r="U4022" i="1" s="1"/>
  <c r="S3634" i="1"/>
  <c r="U3634" i="1" s="1"/>
  <c r="S3993" i="1"/>
  <c r="U3993" i="1" s="1"/>
  <c r="S3578" i="1"/>
  <c r="U3578" i="1" s="1"/>
  <c r="S3142" i="1"/>
  <c r="U3142" i="1" s="1"/>
  <c r="S663" i="1"/>
  <c r="U663" i="1" s="1"/>
  <c r="S2854" i="1"/>
  <c r="U2854" i="1" s="1"/>
  <c r="S4060" i="1"/>
  <c r="U4060" i="1" s="1"/>
  <c r="S3986" i="1"/>
  <c r="U3986" i="1" s="1"/>
  <c r="S4113" i="1"/>
  <c r="U4113" i="1" s="1"/>
  <c r="S1562" i="1"/>
  <c r="U1562" i="1" s="1"/>
  <c r="S1584" i="1"/>
  <c r="U1584" i="1" s="1"/>
  <c r="S151" i="1"/>
  <c r="U151" i="1" s="1"/>
  <c r="S2660" i="1"/>
  <c r="U2660" i="1" s="1"/>
  <c r="S629" i="1"/>
  <c r="U629" i="1" s="1"/>
  <c r="S2765" i="1"/>
  <c r="U2765" i="1" s="1"/>
  <c r="S904" i="1"/>
  <c r="U904" i="1" s="1"/>
  <c r="S720" i="1"/>
  <c r="U720" i="1" s="1"/>
  <c r="S2601" i="1"/>
  <c r="U2601" i="1" s="1"/>
  <c r="S3921" i="1"/>
  <c r="U3921" i="1" s="1"/>
  <c r="S865" i="1"/>
  <c r="U865" i="1" s="1"/>
  <c r="S2504" i="1"/>
  <c r="U2504" i="1" s="1"/>
  <c r="S4112" i="1"/>
  <c r="U4112" i="1" s="1"/>
  <c r="S2132" i="1"/>
  <c r="U2132" i="1" s="1"/>
  <c r="S1909" i="1"/>
  <c r="U1909" i="1" s="1"/>
  <c r="S2162" i="1"/>
  <c r="U2162" i="1" s="1"/>
  <c r="S1565" i="1"/>
  <c r="U1565" i="1" s="1"/>
  <c r="S2324" i="1"/>
  <c r="U2324" i="1" s="1"/>
  <c r="S1711" i="1"/>
  <c r="U1711" i="1" s="1"/>
  <c r="S2599" i="1"/>
  <c r="U2599" i="1" s="1"/>
  <c r="S1119" i="1"/>
  <c r="U1119" i="1" s="1"/>
  <c r="S450" i="1"/>
  <c r="U450" i="1" s="1"/>
  <c r="S2372" i="1"/>
  <c r="U2372" i="1" s="1"/>
  <c r="S456" i="1"/>
  <c r="U456" i="1" s="1"/>
  <c r="S157" i="1"/>
  <c r="U157" i="1" s="1"/>
  <c r="S1067" i="1"/>
  <c r="U1067" i="1" s="1"/>
  <c r="S1573" i="1"/>
  <c r="U1573" i="1" s="1"/>
  <c r="S576" i="1"/>
  <c r="U576" i="1" s="1"/>
  <c r="S2327" i="1"/>
  <c r="U2327" i="1" s="1"/>
  <c r="S4039" i="1"/>
  <c r="U4039" i="1" s="1"/>
  <c r="S2863" i="1"/>
  <c r="U2863" i="1" s="1"/>
  <c r="S1997" i="1"/>
  <c r="U1997" i="1" s="1"/>
  <c r="S1438" i="1"/>
  <c r="U1438" i="1" s="1"/>
  <c r="S468" i="1"/>
  <c r="U468" i="1" s="1"/>
  <c r="S1790" i="1"/>
  <c r="U1790" i="1" s="1"/>
  <c r="S1449" i="1"/>
  <c r="U1449" i="1" s="1"/>
  <c r="S1151" i="1"/>
  <c r="U1151" i="1" s="1"/>
  <c r="S2512" i="1"/>
  <c r="U2512" i="1" s="1"/>
  <c r="S3054" i="1"/>
  <c r="U3054" i="1" s="1"/>
  <c r="S1720" i="1"/>
  <c r="U1720" i="1" s="1"/>
  <c r="S1013" i="1"/>
  <c r="U1013" i="1" s="1"/>
  <c r="S2564" i="1"/>
  <c r="U2564" i="1" s="1"/>
  <c r="S1598" i="1"/>
  <c r="U1598" i="1" s="1"/>
  <c r="S2384" i="1"/>
  <c r="U2384" i="1" s="1"/>
  <c r="S4011" i="1"/>
  <c r="U4011" i="1" s="1"/>
  <c r="S2906" i="1"/>
  <c r="U2906" i="1" s="1"/>
  <c r="S2796" i="1"/>
  <c r="U2796" i="1" s="1"/>
  <c r="S2690" i="1"/>
  <c r="U2690" i="1" s="1"/>
  <c r="S1150" i="1"/>
  <c r="U1150" i="1" s="1"/>
  <c r="S890" i="1"/>
  <c r="U890" i="1" s="1"/>
  <c r="S1410" i="1"/>
  <c r="U1410" i="1" s="1"/>
  <c r="S3080" i="1"/>
  <c r="U3080" i="1" s="1"/>
  <c r="S2697" i="1"/>
  <c r="U2697" i="1" s="1"/>
  <c r="S2850" i="1"/>
  <c r="U2850" i="1" s="1"/>
  <c r="S545" i="1"/>
  <c r="U545" i="1" s="1"/>
  <c r="S1072" i="1"/>
  <c r="U1072" i="1" s="1"/>
  <c r="S2702" i="1"/>
  <c r="U2702" i="1" s="1"/>
  <c r="S900" i="1"/>
  <c r="U900" i="1" s="1"/>
  <c r="S127" i="1"/>
  <c r="U127" i="1" s="1"/>
  <c r="S4018" i="1"/>
  <c r="U4018" i="1" s="1"/>
  <c r="S3997" i="1"/>
  <c r="U3997" i="1" s="1"/>
  <c r="S3677" i="1"/>
  <c r="U3677" i="1" s="1"/>
  <c r="S1801" i="1"/>
  <c r="U1801" i="1" s="1"/>
  <c r="S3992" i="1"/>
  <c r="U3992" i="1" s="1"/>
  <c r="S565" i="1"/>
  <c r="U565" i="1" s="1"/>
  <c r="S551" i="1"/>
  <c r="U551" i="1" s="1"/>
  <c r="S1563" i="1"/>
  <c r="U1563" i="1" s="1"/>
  <c r="S2521" i="1"/>
  <c r="U2521" i="1" s="1"/>
  <c r="S874" i="1"/>
  <c r="U874" i="1" s="1"/>
  <c r="S880" i="1"/>
  <c r="U880" i="1" s="1"/>
  <c r="S999" i="1"/>
  <c r="U999" i="1" s="1"/>
  <c r="S998" i="1"/>
  <c r="U998" i="1" s="1"/>
  <c r="S3910" i="1"/>
  <c r="U3910" i="1" s="1"/>
  <c r="S3842" i="1"/>
  <c r="U3842" i="1" s="1"/>
  <c r="S734" i="1"/>
  <c r="U734" i="1" s="1"/>
  <c r="S2880" i="1"/>
  <c r="U2880" i="1" s="1"/>
  <c r="S872" i="1"/>
  <c r="U872" i="1" s="1"/>
  <c r="S593" i="1"/>
  <c r="U593" i="1" s="1"/>
  <c r="S711" i="1"/>
  <c r="U711" i="1" s="1"/>
  <c r="S458" i="1"/>
  <c r="U458" i="1" s="1"/>
  <c r="S3924" i="1"/>
  <c r="U3924" i="1" s="1"/>
  <c r="S232" i="1"/>
  <c r="U232" i="1" s="1"/>
  <c r="S3866" i="1"/>
  <c r="U3866" i="1" s="1"/>
  <c r="S4095" i="1"/>
  <c r="U4095" i="1" s="1"/>
  <c r="S619" i="1"/>
  <c r="U619" i="1" s="1"/>
  <c r="S4010" i="1"/>
  <c r="U4010" i="1" s="1"/>
  <c r="S1550" i="1"/>
  <c r="U1550" i="1" s="1"/>
  <c r="S1916" i="1"/>
  <c r="U1916" i="1" s="1"/>
  <c r="S2572" i="1"/>
  <c r="U2572" i="1" s="1"/>
  <c r="S4110" i="1"/>
  <c r="U4110" i="1" s="1"/>
  <c r="S1500" i="1"/>
  <c r="U1500" i="1" s="1"/>
  <c r="S3085" i="1"/>
  <c r="U3085" i="1" s="1"/>
  <c r="S588" i="1"/>
  <c r="U588" i="1" s="1"/>
  <c r="S1084" i="1"/>
  <c r="U1084" i="1" s="1"/>
  <c r="S563" i="1"/>
  <c r="U563" i="1" s="1"/>
  <c r="S2382" i="1"/>
  <c r="U2382" i="1" s="1"/>
  <c r="S2864" i="1"/>
  <c r="U2864" i="1" s="1"/>
  <c r="S1579" i="1"/>
  <c r="U1579" i="1" s="1"/>
  <c r="S2357" i="1"/>
  <c r="U2357" i="1" s="1"/>
  <c r="S2683" i="1"/>
  <c r="U2683" i="1" s="1"/>
  <c r="S1419" i="1"/>
  <c r="U1419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48" i="1"/>
  <c r="U548" i="1" s="1"/>
  <c r="S507" i="1"/>
  <c r="U507" i="1" s="1"/>
  <c r="S2404" i="1"/>
  <c r="U2404" i="1" s="1"/>
  <c r="S2656" i="1"/>
  <c r="U2656" i="1" s="1"/>
  <c r="S1074" i="1"/>
  <c r="U1074" i="1" s="1"/>
  <c r="S1877" i="1"/>
  <c r="U1877" i="1" s="1"/>
  <c r="S2582" i="1"/>
  <c r="U2582" i="1" s="1"/>
  <c r="S472" i="1"/>
  <c r="U472" i="1" s="1"/>
  <c r="S1705" i="1"/>
  <c r="U1705" i="1" s="1"/>
  <c r="S1987" i="1"/>
  <c r="U1987" i="1" s="1"/>
  <c r="S186" i="1"/>
  <c r="U186" i="1" s="1"/>
  <c r="S2921" i="1"/>
  <c r="U2921" i="1" s="1"/>
  <c r="S2375" i="1"/>
  <c r="U2375" i="1" s="1"/>
  <c r="S488" i="1"/>
  <c r="U488" i="1" s="1"/>
  <c r="S561" i="1"/>
  <c r="U561" i="1" s="1"/>
  <c r="S2395" i="1"/>
  <c r="U2395" i="1" s="1"/>
  <c r="S1906" i="1"/>
  <c r="U1906" i="1" s="1"/>
  <c r="S870" i="1"/>
  <c r="U870" i="1" s="1"/>
  <c r="S2154" i="1"/>
  <c r="U2154" i="1" s="1"/>
  <c r="S2587" i="1"/>
  <c r="U2587" i="1" s="1"/>
  <c r="S2594" i="1"/>
  <c r="U2594" i="1" s="1"/>
  <c r="S3088" i="1"/>
  <c r="U3088" i="1" s="1"/>
  <c r="S239" i="1"/>
  <c r="U239" i="1" s="1"/>
  <c r="S1561" i="1"/>
  <c r="U1561" i="1" s="1"/>
  <c r="S2440" i="1"/>
  <c r="U2440" i="1" s="1"/>
  <c r="S3097" i="1"/>
  <c r="U3097" i="1" s="1"/>
  <c r="S192" i="1"/>
  <c r="U192" i="1" s="1"/>
  <c r="S2570" i="1"/>
  <c r="U2570" i="1" s="1"/>
  <c r="S1155" i="1"/>
  <c r="U1155" i="1" s="1"/>
  <c r="S1485" i="1"/>
  <c r="U1485" i="1" s="1"/>
  <c r="S3943" i="1"/>
  <c r="U3943" i="1" s="1"/>
  <c r="S1062" i="1"/>
  <c r="U1062" i="1" s="1"/>
  <c r="S1991" i="1"/>
  <c r="U1991" i="1" s="1"/>
  <c r="S3796" i="1"/>
  <c r="U3796" i="1" s="1"/>
  <c r="S4101" i="1"/>
  <c r="U4101" i="1" s="1"/>
  <c r="S937" i="1"/>
  <c r="U937" i="1" s="1"/>
  <c r="S1715" i="1"/>
  <c r="U1715" i="1" s="1"/>
  <c r="S516" i="1"/>
  <c r="U516" i="1" s="1"/>
  <c r="S774" i="1"/>
  <c r="U774" i="1" s="1"/>
  <c r="S3139" i="1"/>
  <c r="U3139" i="1" s="1"/>
  <c r="S446" i="1"/>
  <c r="U446" i="1" s="1"/>
  <c r="S1137" i="1"/>
  <c r="U1137" i="1" s="1"/>
  <c r="S3897" i="1"/>
  <c r="U3897" i="1" s="1"/>
  <c r="S2125" i="1"/>
  <c r="U2125" i="1" s="1"/>
  <c r="S1488" i="1"/>
  <c r="U1488" i="1" s="1"/>
  <c r="S2138" i="1"/>
  <c r="U2138" i="1" s="1"/>
  <c r="S1099" i="1"/>
  <c r="U1099" i="1" s="1"/>
  <c r="S4088" i="1"/>
  <c r="U4088" i="1" s="1"/>
  <c r="S2438" i="1"/>
  <c r="U2438" i="1" s="1"/>
  <c r="S457" i="1"/>
  <c r="U457" i="1" s="1"/>
  <c r="S1070" i="1"/>
  <c r="U1070" i="1" s="1"/>
  <c r="S1111" i="1"/>
  <c r="U1111" i="1" s="1"/>
  <c r="S3968" i="1"/>
  <c r="U3968" i="1" s="1"/>
  <c r="S2868" i="1"/>
  <c r="U2868" i="1" s="1"/>
  <c r="S2766" i="1"/>
  <c r="U2766" i="1" s="1"/>
  <c r="S875" i="1"/>
  <c r="U875" i="1" s="1"/>
  <c r="S3962" i="1"/>
  <c r="U3962" i="1" s="1"/>
  <c r="S3144" i="1"/>
  <c r="U3144" i="1" s="1"/>
  <c r="S867" i="1"/>
  <c r="U867" i="1" s="1"/>
  <c r="S451" i="1"/>
  <c r="U451" i="1" s="1"/>
  <c r="S3964" i="1"/>
  <c r="U3964" i="1" s="1"/>
  <c r="S1077" i="1"/>
  <c r="U1077" i="1" s="1"/>
  <c r="S1430" i="1"/>
  <c r="U1430" i="1" s="1"/>
  <c r="S1080" i="1"/>
  <c r="U1080" i="1" s="1"/>
  <c r="S1095" i="1"/>
  <c r="U1095" i="1" s="1"/>
  <c r="S1907" i="1"/>
  <c r="U1907" i="1" s="1"/>
  <c r="S1184" i="1"/>
  <c r="U1184" i="1" s="1"/>
  <c r="S1103" i="1"/>
  <c r="U1103" i="1" s="1"/>
  <c r="S4109" i="1"/>
  <c r="U4109" i="1" s="1"/>
  <c r="S3108" i="1"/>
  <c r="U3108" i="1" s="1"/>
  <c r="S1813" i="1"/>
  <c r="U1813" i="1" s="1"/>
  <c r="S150" i="1"/>
  <c r="U150" i="1" s="1"/>
  <c r="S3055" i="1"/>
  <c r="U3055" i="1" s="1"/>
  <c r="S1791" i="1"/>
  <c r="U1791" i="1" s="1"/>
  <c r="S1234" i="1"/>
  <c r="U1234" i="1" s="1"/>
  <c r="S2695" i="1"/>
  <c r="U2695" i="1" s="1"/>
  <c r="S939" i="1"/>
  <c r="U939" i="1" s="1"/>
  <c r="S1795" i="1"/>
  <c r="U1795" i="1" s="1"/>
  <c r="S4007" i="1"/>
  <c r="U4007" i="1" s="1"/>
  <c r="S941" i="1"/>
  <c r="U941" i="1" s="1"/>
  <c r="S2866" i="1"/>
  <c r="U2866" i="1" s="1"/>
  <c r="S156" i="1"/>
  <c r="U156" i="1" s="1"/>
  <c r="S3873" i="1"/>
  <c r="U3873" i="1" s="1"/>
  <c r="S2348" i="1"/>
  <c r="U2348" i="1" s="1"/>
  <c r="S2905" i="1"/>
  <c r="U2905" i="1" s="1"/>
  <c r="S3852" i="1"/>
  <c r="U3852" i="1" s="1"/>
  <c r="S4075" i="1"/>
  <c r="U4075" i="1" s="1"/>
  <c r="S2685" i="1"/>
  <c r="U2685" i="1" s="1"/>
  <c r="S1875" i="1"/>
  <c r="U1875" i="1" s="1"/>
  <c r="S2763" i="1"/>
  <c r="U2763" i="1" s="1"/>
  <c r="S2649" i="1"/>
  <c r="U2649" i="1" s="1"/>
  <c r="S2693" i="1"/>
  <c r="U2693" i="1" s="1"/>
  <c r="S1164" i="1"/>
  <c r="U1164" i="1" s="1"/>
  <c r="S3794" i="1"/>
  <c r="U3794" i="1" s="1"/>
  <c r="S2743" i="1"/>
  <c r="U2743" i="1" s="1"/>
  <c r="S1160" i="1"/>
  <c r="U1160" i="1" s="1"/>
  <c r="S1726" i="1"/>
  <c r="U1726" i="1" s="1"/>
  <c r="S552" i="1"/>
  <c r="U552" i="1" s="1"/>
  <c r="S1721" i="1"/>
  <c r="U1721" i="1" s="1"/>
  <c r="S2861" i="1"/>
  <c r="U2861" i="1" s="1"/>
  <c r="S3889" i="1"/>
  <c r="U3889" i="1" s="1"/>
  <c r="S1560" i="1"/>
  <c r="U1560" i="1" s="1"/>
  <c r="S4070" i="1"/>
  <c r="U4070" i="1" s="1"/>
  <c r="S2155" i="1"/>
  <c r="U2155" i="1" s="1"/>
  <c r="S1712" i="1"/>
  <c r="U1712" i="1" s="1"/>
  <c r="S2769" i="1"/>
  <c r="U2769" i="1" s="1"/>
  <c r="S775" i="1"/>
  <c r="U775" i="1" s="1"/>
  <c r="S3990" i="1"/>
  <c r="U3990" i="1" s="1"/>
  <c r="S4092" i="1"/>
  <c r="U4092" i="1" s="1"/>
  <c r="S601" i="1"/>
  <c r="U601" i="1" s="1"/>
  <c r="S496" i="1"/>
  <c r="U496" i="1" s="1"/>
  <c r="S154" i="1"/>
  <c r="U154" i="1" s="1"/>
  <c r="S1175" i="1"/>
  <c r="U1175" i="1" s="1"/>
  <c r="S2391" i="1"/>
  <c r="U2391" i="1" s="1"/>
  <c r="S2410" i="1"/>
  <c r="U2410" i="1" s="1"/>
  <c r="S919" i="1"/>
  <c r="U919" i="1" s="1"/>
  <c r="S2508" i="1"/>
  <c r="U2508" i="1" s="1"/>
  <c r="S499" i="1"/>
  <c r="U499" i="1" s="1"/>
  <c r="S1494" i="1"/>
  <c r="U1494" i="1" s="1"/>
  <c r="S883" i="1"/>
  <c r="U883" i="1" s="1"/>
  <c r="S914" i="1"/>
  <c r="U914" i="1" s="1"/>
  <c r="S2846" i="1"/>
  <c r="U2846" i="1" s="1"/>
  <c r="S3649" i="1"/>
  <c r="U3649" i="1" s="1"/>
  <c r="S1757" i="1"/>
  <c r="U1757" i="1" s="1"/>
  <c r="S1123" i="1"/>
  <c r="U1123" i="1" s="1"/>
  <c r="S2881" i="1"/>
  <c r="U2881" i="1" s="1"/>
  <c r="S4021" i="1"/>
  <c r="U4021" i="1" s="1"/>
  <c r="S2538" i="1"/>
  <c r="U2538" i="1" s="1"/>
  <c r="S1314" i="1"/>
  <c r="U1314" i="1" s="1"/>
  <c r="S1581" i="1"/>
  <c r="U1581" i="1" s="1"/>
  <c r="S4067" i="1"/>
  <c r="U4067" i="1" s="1"/>
  <c r="S2700" i="1"/>
  <c r="U2700" i="1" s="1"/>
  <c r="S3126" i="1"/>
  <c r="U3126" i="1" s="1"/>
  <c r="S1876" i="1"/>
  <c r="U1876" i="1" s="1"/>
  <c r="S3855" i="1"/>
  <c r="U3855" i="1" s="1"/>
  <c r="S455" i="1"/>
  <c r="U455" i="1" s="1"/>
  <c r="S3110" i="1"/>
  <c r="U3110" i="1" s="1"/>
  <c r="S596" i="1"/>
  <c r="U596" i="1" s="1"/>
  <c r="S992" i="1"/>
  <c r="U992" i="1" s="1"/>
  <c r="S1424" i="1"/>
  <c r="U1424" i="1" s="1"/>
  <c r="S2436" i="1"/>
  <c r="U2436" i="1" s="1"/>
  <c r="S2161" i="1"/>
  <c r="U2161" i="1" s="1"/>
  <c r="S4015" i="1"/>
  <c r="U4015" i="1" s="1"/>
  <c r="S2593" i="1"/>
  <c r="U2593" i="1" s="1"/>
  <c r="S2904" i="1"/>
  <c r="U2904" i="1" s="1"/>
  <c r="S3096" i="1"/>
  <c r="U3096" i="1" s="1"/>
  <c r="S461" i="1"/>
  <c r="U461" i="1" s="1"/>
  <c r="S2356" i="1"/>
  <c r="U2356" i="1" s="1"/>
  <c r="S3954" i="1"/>
  <c r="U3954" i="1" s="1"/>
  <c r="S1173" i="1"/>
  <c r="U1173" i="1" s="1"/>
  <c r="S2393" i="1"/>
  <c r="U2393" i="1" s="1"/>
  <c r="S2130" i="1"/>
  <c r="U2130" i="1" s="1"/>
  <c r="S4068" i="1"/>
  <c r="U4068" i="1" s="1"/>
  <c r="S462" i="1"/>
  <c r="U462" i="1" s="1"/>
  <c r="S940" i="1"/>
  <c r="U940" i="1" s="1"/>
  <c r="S1990" i="1"/>
  <c r="U1990" i="1" s="1"/>
  <c r="S1101" i="1"/>
  <c r="U1101" i="1" s="1"/>
  <c r="S2895" i="1"/>
  <c r="U2895" i="1" s="1"/>
  <c r="S543" i="1"/>
  <c r="U543" i="1" s="1"/>
  <c r="S3952" i="1"/>
  <c r="U3952" i="1" s="1"/>
  <c r="S2694" i="1"/>
  <c r="U2694" i="1" s="1"/>
  <c r="S2764" i="1"/>
  <c r="U2764" i="1" s="1"/>
  <c r="S2415" i="1"/>
  <c r="U2415" i="1" s="1"/>
  <c r="S3903" i="1"/>
  <c r="U3903" i="1" s="1"/>
  <c r="S1231" i="1"/>
  <c r="U1231" i="1" s="1"/>
  <c r="S3749" i="1"/>
  <c r="U3749" i="1" s="1"/>
  <c r="S3929" i="1"/>
  <c r="U3929" i="1" s="1"/>
  <c r="S3203" i="1"/>
  <c r="U3203" i="1" s="1"/>
  <c r="S1821" i="1"/>
  <c r="U1821" i="1" s="1"/>
  <c r="S2951" i="1"/>
  <c r="U2951" i="1" s="1"/>
  <c r="S3857" i="1"/>
  <c r="U3857" i="1" s="1"/>
  <c r="S2133" i="1"/>
  <c r="U2133" i="1" s="1"/>
  <c r="S3883" i="1"/>
  <c r="U3883" i="1" s="1"/>
  <c r="S1093" i="1"/>
  <c r="U1093" i="1" s="1"/>
  <c r="S2950" i="1"/>
  <c r="U2950" i="1" s="1"/>
  <c r="S432" i="1"/>
  <c r="U432" i="1" s="1"/>
  <c r="S4004" i="1"/>
  <c r="U4004" i="1" s="1"/>
  <c r="S2897" i="1"/>
  <c r="U2897" i="1" s="1"/>
  <c r="S3076" i="1"/>
  <c r="U3076" i="1" s="1"/>
  <c r="S1738" i="1"/>
  <c r="U1738" i="1" s="1"/>
  <c r="S1131" i="1"/>
  <c r="U1131" i="1" s="1"/>
  <c r="S4044" i="1"/>
  <c r="U4044" i="1" s="1"/>
  <c r="S902" i="1"/>
  <c r="U902" i="1" s="1"/>
  <c r="S3963" i="1"/>
  <c r="U3963" i="1" s="1"/>
  <c r="S4043" i="1"/>
  <c r="U4043" i="1" s="1"/>
  <c r="S779" i="1"/>
  <c r="U779" i="1" s="1"/>
  <c r="S2432" i="1"/>
  <c r="U2432" i="1" s="1"/>
  <c r="S1094" i="1"/>
  <c r="U1094" i="1" s="1"/>
  <c r="S2892" i="1"/>
  <c r="U2892" i="1" s="1"/>
  <c r="S2911" i="1"/>
  <c r="U2911" i="1" s="1"/>
  <c r="S4094" i="1"/>
  <c r="U4094" i="1" s="1"/>
  <c r="S215" i="1"/>
  <c r="U215" i="1" s="1"/>
  <c r="S2865" i="1"/>
  <c r="U2865" i="1" s="1"/>
  <c r="S3854" i="1"/>
  <c r="U3854" i="1" s="1"/>
  <c r="S599" i="1"/>
  <c r="U599" i="1" s="1"/>
  <c r="S1740" i="1"/>
  <c r="U1740" i="1" s="1"/>
  <c r="S1135" i="1"/>
  <c r="U1135" i="1" s="1"/>
  <c r="S571" i="1"/>
  <c r="U571" i="1" s="1"/>
  <c r="S886" i="1"/>
  <c r="U886" i="1" s="1"/>
  <c r="S1544" i="1"/>
  <c r="U1544" i="1" s="1"/>
  <c r="S3737" i="1"/>
  <c r="U3737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4051" i="1"/>
  <c r="U4051" i="1" s="1"/>
  <c r="S2135" i="1"/>
  <c r="U2135" i="1" s="1"/>
  <c r="S676" i="1"/>
  <c r="U676" i="1" s="1"/>
  <c r="S1585" i="1"/>
  <c r="U1585" i="1" s="1"/>
  <c r="S1088" i="1"/>
  <c r="U1088" i="1" s="1"/>
  <c r="S1437" i="1"/>
  <c r="U1437" i="1" s="1"/>
  <c r="S1408" i="1"/>
  <c r="U1408" i="1" s="1"/>
  <c r="S3928" i="1"/>
  <c r="U3928" i="1" s="1"/>
  <c r="S1409" i="1"/>
  <c r="U1409" i="1" s="1"/>
  <c r="S1456" i="1"/>
  <c r="U1456" i="1" s="1"/>
  <c r="S1055" i="1"/>
  <c r="U1055" i="1" s="1"/>
  <c r="S2643" i="1"/>
  <c r="U2643" i="1" s="1"/>
  <c r="S2349" i="1"/>
  <c r="U2349" i="1" s="1"/>
  <c r="S3644" i="1"/>
  <c r="U3644" i="1" s="1"/>
  <c r="S1812" i="1"/>
  <c r="U1812" i="1" s="1"/>
  <c r="S3927" i="1"/>
  <c r="U3927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983" i="1"/>
  <c r="U983" i="1" s="1"/>
  <c r="S3972" i="1"/>
  <c r="U3972" i="1" s="1"/>
  <c r="S514" i="1"/>
  <c r="U514" i="1" s="1"/>
  <c r="S1125" i="1"/>
  <c r="U1125" i="1" s="1"/>
  <c r="S1132" i="1"/>
  <c r="U1132" i="1" s="1"/>
  <c r="S1717" i="1"/>
  <c r="U1717" i="1" s="1"/>
  <c r="S3942" i="1"/>
  <c r="U3942" i="1" s="1"/>
  <c r="S3105" i="1"/>
  <c r="U3105" i="1" s="1"/>
  <c r="S3868" i="1"/>
  <c r="U3868" i="1" s="1"/>
  <c r="S161" i="1"/>
  <c r="U161" i="1" s="1"/>
  <c r="S1178" i="1"/>
  <c r="U1178" i="1" s="1"/>
  <c r="S122" i="1"/>
  <c r="U122" i="1" s="1"/>
  <c r="S2687" i="1"/>
  <c r="U2687" i="1" s="1"/>
  <c r="S1913" i="1"/>
  <c r="U1913" i="1" s="1"/>
  <c r="S773" i="1"/>
  <c r="U773" i="1" s="1"/>
  <c r="S3134" i="1"/>
  <c r="U3134" i="1" s="1"/>
  <c r="S3067" i="1"/>
  <c r="U3067" i="1" s="1"/>
  <c r="S3112" i="1"/>
  <c r="U3112" i="1" s="1"/>
  <c r="S2376" i="1"/>
  <c r="U2376" i="1" s="1"/>
  <c r="S1869" i="1"/>
  <c r="U1869" i="1" s="1"/>
  <c r="S2128" i="1"/>
  <c r="U2128" i="1" s="1"/>
  <c r="S3880" i="1"/>
  <c r="U3880" i="1" s="1"/>
  <c r="S632" i="1"/>
  <c r="U632" i="1" s="1"/>
  <c r="S445" i="1"/>
  <c r="U445" i="1" s="1"/>
  <c r="S484" i="1"/>
  <c r="U484" i="1" s="1"/>
  <c r="S1566" i="1"/>
  <c r="U1566" i="1" s="1"/>
  <c r="S4002" i="1"/>
  <c r="U4002" i="1" s="1"/>
  <c r="S1116" i="1"/>
  <c r="U1116" i="1" s="1"/>
  <c r="S1703" i="1"/>
  <c r="U1703" i="1" s="1"/>
  <c r="S511" i="1"/>
  <c r="U511" i="1" s="1"/>
  <c r="S579" i="1"/>
  <c r="U579" i="1" s="1"/>
  <c r="S608" i="1"/>
  <c r="U608" i="1" s="1"/>
  <c r="S2398" i="1"/>
  <c r="U2398" i="1" s="1"/>
  <c r="S2442" i="1"/>
  <c r="U2442" i="1" s="1"/>
  <c r="S3870" i="1"/>
  <c r="U3870" i="1" s="1"/>
  <c r="S217" i="1"/>
  <c r="U217" i="1" s="1"/>
  <c r="S3919" i="1"/>
  <c r="U3919" i="1" s="1"/>
  <c r="S4087" i="1"/>
  <c r="U4087" i="1" s="1"/>
  <c r="S144" i="1"/>
  <c r="U144" i="1" s="1"/>
  <c r="S2779" i="1"/>
  <c r="U2779" i="1" s="1"/>
  <c r="S4086" i="1"/>
  <c r="U4086" i="1" s="1"/>
  <c r="S1865" i="1"/>
  <c r="U1865" i="1" s="1"/>
  <c r="S1545" i="1"/>
  <c r="U1545" i="1" s="1"/>
  <c r="S1128" i="1"/>
  <c r="U1128" i="1" s="1"/>
  <c r="S2759" i="1"/>
  <c r="U2759" i="1" s="1"/>
  <c r="S3123" i="1"/>
  <c r="U3123" i="1" s="1"/>
  <c r="S3738" i="1"/>
  <c r="U3738" i="1" s="1"/>
  <c r="S3131" i="1"/>
  <c r="U3131" i="1" s="1"/>
  <c r="S586" i="1"/>
  <c r="U586" i="1" s="1"/>
  <c r="S2843" i="1"/>
  <c r="U2843" i="1" s="1"/>
  <c r="S4026" i="1"/>
  <c r="U4026" i="1" s="1"/>
  <c r="S1075" i="1"/>
  <c r="U1075" i="1" s="1"/>
  <c r="S1044" i="1"/>
  <c r="U1044" i="1" s="1"/>
  <c r="S3797" i="1"/>
  <c r="U3797" i="1" s="1"/>
  <c r="S3860" i="1"/>
  <c r="U3860" i="1" s="1"/>
  <c r="S2888" i="1"/>
  <c r="U2888" i="1" s="1"/>
  <c r="S3747" i="1"/>
  <c r="U3747" i="1" s="1"/>
  <c r="S849" i="1"/>
  <c r="U849" i="1" s="1"/>
  <c r="S2215" i="1"/>
  <c r="U2215" i="1" s="1"/>
  <c r="S550" i="1"/>
  <c r="U550" i="1" s="1"/>
  <c r="S668" i="1"/>
  <c r="U668" i="1" s="1"/>
  <c r="S2425" i="1"/>
  <c r="U2425" i="1" s="1"/>
  <c r="S159" i="1"/>
  <c r="U159" i="1" s="1"/>
  <c r="S2386" i="1"/>
  <c r="U2386" i="1" s="1"/>
  <c r="S1917" i="1"/>
  <c r="U1917" i="1" s="1"/>
  <c r="S3959" i="1"/>
  <c r="U3959" i="1" s="1"/>
  <c r="S2877" i="1"/>
  <c r="U2877" i="1" s="1"/>
  <c r="S1413" i="1"/>
  <c r="U1413" i="1" s="1"/>
  <c r="S427" i="1"/>
  <c r="U427" i="1" s="1"/>
  <c r="S598" i="1"/>
  <c r="U598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2015" i="1"/>
  <c r="U2015" i="1" s="1"/>
  <c r="S1480" i="1"/>
  <c r="U1480" i="1" s="1"/>
  <c r="S1014" i="1"/>
  <c r="U1014" i="1" s="1"/>
  <c r="S1973" i="1"/>
  <c r="U1973" i="1" s="1"/>
  <c r="S2078" i="1"/>
  <c r="U2078" i="1" s="1"/>
  <c r="S1950" i="1"/>
  <c r="U1950" i="1" s="1"/>
  <c r="S2701" i="1"/>
  <c r="U2701" i="1" s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7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7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7" s="1"/>
  <c r="P3620" i="1"/>
  <c r="E3" i="7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7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2016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2016" i="1"/>
  <c r="C7" i="10" l="1"/>
  <c r="B14" i="10"/>
  <c r="C14" i="10"/>
</calcChain>
</file>

<file path=xl/sharedStrings.xml><?xml version="1.0" encoding="utf-8"?>
<sst xmlns="http://schemas.openxmlformats.org/spreadsheetml/2006/main" count="33097" uniqueCount="8418">
  <si>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</si>
  <si>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</si>
  <si>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</si>
  <si>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</si>
  <si>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</si>
  <si>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</si>
  <si>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</si>
  <si>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</si>
  <si>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</si>
  <si>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</si>
  <si>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</si>
  <si>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</si>
  <si>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</si>
  <si>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</si>
  <si>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</si>
  <si>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</si>
  <si>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</si>
  <si>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</si>
  <si>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</si>
  <si>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</si>
  <si>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</si>
  <si>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</si>
  <si>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</si>
  <si>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</si>
  <si>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</si>
  <si>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</si>
  <si>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</si>
  <si>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</si>
  <si>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</si>
  <si>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</si>
  <si>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</si>
  <si>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</si>
  <si>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</si>
  <si>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</si>
  <si>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</si>
  <si>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</si>
  <si>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</si>
  <si>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</si>
  <si>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</si>
  <si>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</si>
  <si>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</si>
  <si>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</si>
  <si>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</si>
  <si>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</si>
  <si>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</si>
  <si>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</si>
  <si>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</si>
  <si>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</si>
  <si>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</si>
  <si>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</si>
  <si>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</si>
  <si>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</si>
  <si>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</si>
  <si>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</si>
  <si>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</si>
  <si>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</si>
  <si>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</si>
  <si>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</si>
  <si>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</si>
  <si>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</si>
  <si>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</si>
  <si>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</si>
  <si>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</si>
  <si>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</si>
  <si>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</si>
  <si>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</si>
  <si>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</si>
  <si>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</si>
  <si>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</si>
  <si>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</si>
  <si>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</si>
  <si>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</si>
  <si>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</si>
  <si>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</si>
  <si>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</si>
  <si>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</si>
  <si>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</si>
  <si>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</si>
  <si>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</si>
  <si>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</si>
  <si>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</si>
  <si>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</si>
  <si>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</si>
  <si>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</si>
  <si>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</si>
  <si>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</si>
  <si>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</si>
  <si>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</si>
  <si>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</si>
  <si>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</si>
  <si>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</si>
  <si>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</si>
  <si>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</si>
  <si>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</si>
  <si>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</si>
  <si>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</si>
  <si>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</si>
  <si>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</si>
  <si>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</si>
  <si>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</si>
  <si>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</si>
  <si>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</si>
  <si>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</si>
  <si>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</si>
  <si>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</si>
  <si>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</si>
  <si>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</si>
  <si>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</si>
  <si>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</si>
  <si>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</si>
  <si>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</si>
  <si>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</si>
  <si>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</si>
  <si>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</si>
  <si>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</si>
  <si>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</si>
  <si>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</si>
  <si>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</si>
  <si>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</si>
  <si>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</si>
  <si>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</si>
  <si>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</si>
  <si>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</si>
  <si>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</si>
  <si>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</si>
  <si>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</si>
  <si>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</si>
  <si>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</si>
  <si>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</si>
  <si>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</si>
  <si>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</si>
  <si>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</si>
  <si>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</si>
  <si>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</si>
  <si>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</si>
  <si>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</si>
  <si>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</si>
  <si>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</si>
  <si>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</si>
  <si>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</si>
  <si>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</si>
  <si>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</si>
  <si>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</si>
  <si>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</si>
  <si>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</si>
  <si>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</si>
  <si>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</si>
  <si>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</si>
  <si>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</si>
  <si>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</si>
  <si>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</si>
  <si>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</si>
  <si>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</si>
  <si>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</si>
  <si>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</si>
  <si>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</si>
  <si>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</si>
  <si>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</si>
  <si>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</si>
  <si>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</si>
  <si>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</si>
  <si>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</si>
  <si>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</si>
  <si>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</si>
  <si>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</si>
  <si>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</si>
  <si>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</si>
  <si>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</si>
  <si>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</si>
  <si>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</si>
  <si>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</si>
  <si>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</si>
  <si>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</si>
  <si>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</si>
  <si>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</si>
  <si>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</si>
  <si>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</si>
  <si>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</si>
  <si>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</si>
  <si>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</si>
  <si>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</si>
  <si>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</si>
  <si>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</si>
  <si>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</si>
  <si>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</si>
  <si>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</si>
  <si>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</si>
  <si>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</si>
  <si>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</si>
  <si>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</si>
  <si>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</si>
  <si>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</si>
  <si>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</si>
  <si>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</si>
  <si>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</si>
  <si>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</si>
  <si>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</si>
  <si>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</si>
  <si>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</si>
  <si>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</si>
  <si>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</si>
  <si>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</si>
  <si>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</si>
  <si>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</si>
  <si>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</si>
  <si>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</si>
  <si>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</si>
  <si>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</si>
  <si>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</si>
  <si>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</si>
  <si>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</si>
  <si>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</si>
  <si>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</si>
  <si>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</si>
  <si>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</si>
  <si>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</si>
  <si>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</si>
  <si>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</si>
  <si>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</si>
  <si>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</si>
  <si>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</si>
  <si>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</si>
  <si>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</si>
  <si>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</si>
  <si>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</si>
  <si>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</si>
  <si>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</si>
  <si>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</si>
  <si>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</si>
  <si>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</si>
  <si>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</si>
  <si>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</si>
  <si>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</si>
  <si>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</si>
  <si>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</si>
  <si>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</si>
  <si>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</si>
  <si>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</si>
  <si>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</si>
  <si>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</si>
  <si>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</si>
  <si>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</si>
  <si>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</si>
  <si>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</si>
  <si>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</si>
  <si>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</si>
  <si>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</si>
  <si>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</si>
  <si>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</si>
  <si>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</si>
  <si>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</si>
  <si>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</si>
  <si>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</si>
  <si>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</si>
  <si>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</si>
  <si>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</si>
  <si>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</si>
  <si>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</si>
  <si>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</si>
  <si>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</si>
  <si>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</si>
  <si>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</si>
  <si>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</si>
  <si>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</si>
  <si>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</si>
  <si>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</si>
  <si>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</si>
  <si>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</si>
  <si>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</si>
  <si>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</si>
  <si>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</si>
  <si>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</si>
  <si>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</si>
  <si>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</si>
  <si>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</si>
  <si>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</si>
  <si>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</si>
  <si>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</si>
  <si>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</si>
  <si>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</si>
  <si>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</si>
  <si>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</si>
  <si>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</si>
  <si>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</si>
  <si>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</si>
  <si>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</si>
  <si>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</si>
  <si>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</si>
  <si>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</si>
  <si>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</si>
  <si>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</si>
  <si>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</si>
  <si>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</si>
  <si>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</si>
  <si>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</si>
  <si>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</si>
  <si>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</si>
  <si>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</si>
  <si>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</si>
  <si>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</si>
  <si>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</si>
  <si>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</si>
  <si>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</si>
  <si>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</si>
  <si>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</si>
  <si>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</si>
  <si>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</si>
  <si>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</si>
  <si>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</si>
  <si>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</si>
  <si>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</si>
  <si>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</si>
  <si>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</si>
  <si>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</si>
  <si>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</si>
  <si>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</si>
  <si>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</si>
  <si>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</si>
  <si>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</si>
  <si>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</si>
  <si>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</si>
  <si>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</si>
  <si>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</si>
  <si>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</si>
  <si>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</si>
  <si>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</si>
  <si>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</si>
  <si>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</si>
  <si>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</si>
  <si>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</si>
  <si>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</si>
  <si>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</si>
  <si>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</si>
  <si>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</si>
  <si>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</si>
  <si>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</si>
  <si>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</si>
  <si>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</si>
  <si>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</si>
  <si>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</si>
  <si>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</si>
  <si>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</si>
  <si>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</si>
  <si>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</si>
  <si>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</si>
  <si>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</si>
  <si>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</si>
  <si>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</si>
  <si>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</si>
  <si>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</si>
  <si>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</si>
  <si>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</si>
  <si>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</si>
  <si>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</si>
  <si>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</si>
  <si>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</si>
  <si>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</si>
  <si>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</si>
  <si>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</si>
  <si>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</si>
  <si>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</si>
  <si>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</si>
  <si>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</si>
  <si>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</si>
  <si>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</si>
  <si>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</si>
  <si>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</si>
  <si>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</si>
  <si>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</si>
  <si>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</si>
  <si>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</si>
  <si>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</si>
  <si>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</si>
  <si>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</si>
  <si>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</si>
  <si>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</si>
  <si>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</si>
  <si>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</si>
  <si>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</si>
  <si>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</si>
  <si>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</si>
  <si>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</si>
  <si>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</si>
  <si>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</si>
  <si>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</si>
  <si>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</si>
  <si>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</si>
  <si>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</si>
  <si>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</si>
  <si>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</si>
  <si>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</si>
  <si>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</si>
  <si>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</si>
  <si>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</si>
  <si>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</si>
  <si>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</si>
  <si>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</si>
  <si>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</si>
  <si>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</si>
  <si>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</si>
  <si>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</si>
  <si>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</si>
  <si>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</si>
  <si>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</si>
  <si>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</si>
  <si>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</si>
  <si>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</si>
  <si>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</si>
  <si>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</si>
  <si>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</si>
  <si>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</si>
  <si>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</si>
  <si>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</si>
  <si>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</si>
  <si>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</si>
  <si>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</si>
  <si>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</si>
  <si>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</si>
  <si>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</si>
  <si>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</si>
  <si>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</si>
  <si>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</si>
  <si>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</si>
  <si>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</si>
  <si>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</si>
  <si>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</si>
  <si>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</si>
  <si>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</si>
  <si>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</si>
  <si>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</si>
  <si>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</si>
  <si>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</si>
  <si>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</si>
  <si>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</si>
  <si>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</si>
  <si>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</si>
  <si>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</si>
  <si>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</si>
  <si>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</si>
  <si>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</si>
  <si>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</si>
  <si>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</si>
  <si>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</si>
  <si>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</si>
  <si>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</si>
  <si>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</si>
  <si>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</si>
  <si>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</si>
  <si>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</si>
  <si>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</si>
  <si>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</si>
  <si>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</si>
  <si>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</si>
  <si>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</si>
  <si>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</si>
  <si>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</si>
  <si>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</si>
  <si>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</si>
  <si>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</si>
  <si>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</si>
  <si>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</si>
  <si>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</si>
  <si>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</si>
  <si>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</si>
  <si>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</si>
  <si>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</si>
  <si>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</si>
  <si>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</si>
  <si>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</si>
  <si>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</si>
  <si>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</si>
  <si>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</si>
  <si>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</si>
  <si>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</si>
  <si>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</si>
  <si>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</si>
  <si>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</si>
  <si>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</si>
  <si>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</si>
  <si>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</si>
  <si>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</si>
  <si>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</si>
  <si>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</si>
  <si>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</si>
  <si>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</si>
  <si>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</si>
  <si>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</si>
  <si>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</si>
  <si>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</si>
  <si>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</si>
  <si>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</si>
  <si>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</si>
  <si>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</si>
  <si>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</si>
  <si>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</si>
  <si>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</si>
  <si>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</si>
  <si>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</si>
  <si>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</si>
  <si>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</si>
  <si>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</si>
  <si>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</si>
  <si>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</si>
  <si>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</si>
  <si>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</si>
  <si>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</si>
  <si>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</si>
  <si>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</si>
  <si>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</si>
  <si>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</si>
  <si>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</si>
  <si>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</si>
  <si>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</si>
  <si>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</si>
  <si>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</si>
  <si>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</si>
  <si>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</si>
  <si>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</si>
  <si>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</si>
  <si>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</si>
  <si>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</si>
  <si>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</si>
  <si>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</si>
  <si>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</si>
  <si>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</si>
  <si>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</si>
  <si>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</si>
  <si>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</si>
  <si>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</si>
  <si>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</si>
  <si>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</si>
  <si>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</si>
  <si>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</si>
  <si>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</si>
  <si>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</si>
  <si>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</si>
  <si>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</si>
  <si>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</si>
  <si>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</si>
  <si>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</si>
  <si>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</si>
  <si>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</si>
  <si>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</si>
  <si>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</si>
  <si>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</si>
  <si>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</si>
  <si>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</si>
  <si>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</si>
  <si>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</si>
  <si>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</si>
  <si>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</si>
  <si>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</si>
  <si>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</si>
  <si>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</si>
  <si>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</si>
  <si>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</si>
  <si>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</si>
  <si>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</si>
  <si>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</si>
  <si>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</si>
  <si>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</si>
  <si>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</si>
  <si>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</si>
  <si>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</si>
  <si>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</si>
  <si>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</si>
  <si>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</si>
  <si>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</si>
  <si>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</si>
  <si>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</si>
  <si>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</si>
  <si>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</si>
  <si>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</si>
  <si>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</si>
  <si>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</si>
  <si>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</si>
  <si>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</si>
  <si>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</si>
  <si>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</si>
  <si>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</si>
  <si>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</si>
  <si>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</si>
  <si>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</si>
  <si>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</si>
  <si>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</si>
  <si>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</si>
  <si>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</si>
  <si>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</si>
  <si>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</si>
  <si>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</si>
  <si>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</si>
  <si>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</si>
  <si>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</si>
  <si>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</si>
  <si>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</si>
  <si>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</si>
  <si>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</si>
  <si>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</si>
  <si>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</si>
  <si>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</si>
  <si>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</si>
  <si>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</si>
  <si>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</si>
  <si>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</si>
  <si>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</si>
  <si>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</si>
  <si>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</si>
  <si>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</si>
  <si>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</si>
  <si>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</si>
  <si>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</si>
  <si>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</si>
  <si>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</si>
  <si>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</si>
  <si>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</si>
  <si>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</si>
  <si>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</si>
  <si>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</si>
  <si>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</si>
  <si>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</si>
  <si>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</si>
  <si>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</si>
  <si>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</si>
  <si>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</si>
  <si>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</si>
  <si>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</si>
  <si>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</si>
  <si>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</si>
  <si>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</si>
  <si>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</si>
  <si>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</si>
  <si>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</si>
  <si>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</si>
  <si>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</si>
  <si>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</si>
  <si>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</si>
  <si>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</si>
  <si>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</si>
  <si>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</si>
  <si>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</si>
  <si>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</si>
  <si>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</si>
  <si>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</si>
  <si>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</si>
  <si>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</si>
  <si>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</si>
  <si>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</si>
  <si>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</si>
  <si>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</si>
  <si>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</si>
  <si>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</si>
  <si>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</si>
  <si>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</si>
  <si>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</si>
  <si>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</si>
  <si>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</si>
  <si>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</si>
  <si>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</si>
  <si>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</si>
  <si>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</si>
  <si>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</si>
  <si>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</si>
  <si>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</si>
  <si>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</si>
  <si>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</si>
  <si>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</si>
  <si>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</si>
  <si>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</si>
  <si>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</si>
  <si>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</si>
  <si>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</si>
  <si>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</si>
  <si>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</si>
  <si>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</si>
  <si>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</si>
  <si>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</si>
  <si>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</si>
  <si>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</si>
  <si>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</si>
  <si>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</si>
  <si>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</si>
  <si>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</si>
  <si>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</si>
  <si>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</si>
  <si>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</si>
  <si>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</si>
  <si>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</si>
  <si>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</si>
  <si>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</si>
  <si>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</si>
  <si>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</si>
  <si>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</si>
  <si>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</si>
  <si>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</si>
  <si>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</si>
  <si>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</si>
  <si>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</si>
  <si>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</si>
  <si>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</si>
  <si>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</si>
  <si>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</si>
  <si>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</si>
  <si>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</si>
  <si>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</si>
  <si>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</si>
  <si>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</si>
  <si>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</si>
  <si>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</si>
  <si>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</si>
  <si>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</si>
  <si>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</si>
  <si>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</si>
  <si>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</si>
  <si>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</si>
  <si>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</si>
  <si>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</si>
  <si>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</si>
  <si>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</si>
  <si>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</si>
  <si>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</si>
  <si>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</si>
  <si>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</si>
  <si>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</si>
  <si>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</si>
  <si>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</si>
  <si>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</si>
  <si>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</si>
  <si>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</si>
  <si>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</si>
  <si>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</si>
  <si>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</si>
  <si>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</si>
  <si>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</si>
  <si>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</si>
  <si>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</si>
  <si>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</si>
  <si>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</si>
  <si>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</si>
  <si>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</si>
  <si>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</si>
  <si>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</si>
  <si>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</si>
  <si>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</si>
  <si>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</si>
  <si>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</si>
  <si>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</si>
  <si>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</si>
  <si>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</si>
  <si>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</si>
  <si>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</si>
  <si>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</si>
  <si>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</si>
  <si>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</si>
  <si>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</si>
  <si>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</si>
  <si>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</si>
  <si>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</si>
  <si>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</si>
  <si>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</si>
  <si>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</si>
  <si>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</si>
  <si>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</si>
  <si>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</si>
  <si>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</si>
  <si>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</si>
  <si>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</si>
  <si>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</si>
  <si>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</si>
  <si>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</si>
  <si>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</si>
  <si>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</si>
  <si>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</si>
  <si>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</si>
  <si>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</si>
  <si>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</si>
  <si>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</si>
  <si>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</si>
  <si>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</si>
  <si>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</si>
  <si>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</si>
  <si>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</si>
  <si>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</si>
  <si>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</si>
  <si>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</si>
  <si>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</si>
  <si>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</si>
  <si>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</si>
  <si>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</si>
  <si>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</si>
  <si>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</si>
  <si>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</si>
  <si>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</si>
  <si>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</si>
  <si>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</si>
  <si>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</si>
  <si>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</si>
  <si>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</si>
  <si>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</si>
  <si>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</si>
  <si>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</si>
  <si>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</si>
  <si>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</si>
  <si>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</si>
  <si>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</si>
  <si>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</si>
  <si>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</si>
  <si>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</si>
  <si>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</si>
  <si>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</si>
  <si>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</si>
  <si>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</si>
  <si>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</si>
  <si>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</si>
  <si>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</si>
  <si>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</si>
  <si>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</si>
  <si>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</si>
  <si>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</si>
  <si>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</si>
  <si>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</si>
  <si>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</si>
  <si>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</si>
  <si>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</si>
  <si>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</si>
  <si>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</si>
  <si>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</si>
  <si>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</si>
  <si>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</si>
  <si>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</si>
  <si>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</si>
  <si>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</si>
  <si>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</si>
  <si>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</si>
  <si>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</si>
  <si>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</si>
  <si>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</si>
  <si>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</si>
  <si>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</si>
  <si>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</si>
  <si>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</si>
  <si>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</si>
  <si>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</si>
  <si>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</si>
  <si>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</si>
  <si>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</si>
  <si>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</si>
  <si>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</si>
  <si>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</si>
  <si>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</si>
  <si>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</si>
  <si>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</si>
  <si>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</si>
  <si>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</si>
  <si>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</si>
  <si>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</si>
  <si>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</si>
  <si>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</si>
  <si>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</si>
  <si>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</si>
  <si>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</si>
  <si>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</si>
  <si>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</si>
  <si>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</si>
  <si>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</si>
  <si>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</si>
  <si>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</si>
  <si>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</si>
  <si>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</si>
  <si>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</si>
  <si>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</si>
  <si>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</si>
  <si>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</si>
  <si>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</si>
  <si>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</si>
  <si>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</si>
  <si>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</si>
  <si>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</si>
  <si>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</si>
  <si>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</si>
  <si>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</si>
  <si>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</si>
  <si>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</si>
  <si>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</si>
  <si>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</si>
  <si>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</si>
  <si>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</si>
  <si>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</si>
  <si>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</si>
  <si>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</si>
  <si>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</si>
  <si>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</si>
  <si>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</si>
  <si>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</si>
  <si>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</si>
  <si>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</si>
  <si>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</si>
  <si>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</si>
  <si>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</si>
  <si>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</si>
  <si>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</si>
  <si>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</si>
  <si>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</si>
  <si>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</si>
  <si>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</si>
  <si>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</si>
  <si>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</si>
  <si>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</si>
  <si>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</si>
  <si>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</si>
  <si>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</si>
  <si>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</si>
  <si>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</si>
  <si>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</si>
  <si>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</si>
  <si>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</si>
  <si>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</si>
  <si>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</si>
  <si>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</si>
  <si>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</si>
  <si>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</si>
  <si>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</si>
  <si>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</si>
  <si>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</si>
  <si>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</si>
  <si>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</si>
  <si>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</si>
  <si>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</si>
  <si>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</si>
  <si>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</si>
  <si>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</si>
  <si>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</si>
  <si>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</si>
  <si>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</si>
  <si>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</si>
  <si>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</si>
  <si>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</si>
  <si>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</si>
  <si>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</si>
  <si>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</si>
  <si>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</si>
  <si>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</si>
  <si>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</si>
  <si>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</si>
  <si>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</si>
  <si>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</si>
  <si>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</si>
  <si>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</si>
  <si>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</si>
  <si>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</si>
  <si>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</si>
  <si>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</si>
  <si>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</si>
  <si>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</si>
  <si>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</si>
  <si>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</si>
  <si>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</si>
  <si>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</si>
  <si>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</si>
  <si>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</si>
  <si>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</si>
  <si>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</si>
  <si>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</si>
  <si>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</si>
  <si>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</si>
  <si>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</si>
  <si>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</si>
  <si>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</si>
  <si>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</si>
  <si>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</si>
  <si>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</si>
  <si>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</si>
  <si>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</si>
  <si>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</si>
  <si>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</si>
  <si>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</si>
  <si>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</si>
  <si>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</si>
  <si>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</si>
  <si>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</si>
  <si>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</si>
  <si>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</si>
  <si>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</si>
  <si>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</si>
  <si>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</si>
  <si>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</si>
  <si>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</si>
  <si>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</si>
  <si>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</si>
  <si>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</si>
  <si>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</si>
  <si>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</si>
  <si>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</si>
  <si>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</si>
  <si>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</si>
  <si>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</si>
  <si>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</si>
  <si>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</si>
  <si>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</si>
  <si>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</si>
  <si>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</si>
  <si>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</si>
  <si>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</si>
  <si>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</si>
  <si>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</si>
  <si>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</si>
  <si>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</si>
  <si>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</si>
  <si>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</si>
  <si>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</si>
  <si>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</si>
  <si>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</si>
  <si>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</si>
  <si>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</si>
  <si>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</si>
  <si>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</si>
  <si>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</si>
  <si>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</si>
  <si>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</si>
  <si>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</si>
  <si>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</si>
  <si>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</si>
  <si>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</si>
  <si>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</si>
  <si>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</si>
  <si>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</si>
  <si>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</si>
  <si>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</si>
  <si>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</si>
  <si>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</si>
  <si>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</si>
  <si>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</si>
  <si>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</si>
  <si>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</si>
  <si>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</si>
  <si>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</si>
  <si>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</si>
  <si>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</si>
  <si>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</si>
  <si>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</si>
  <si>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</si>
  <si>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</si>
  <si>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</si>
  <si>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</si>
  <si>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</si>
  <si>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</si>
  <si>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</si>
  <si>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</si>
  <si>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</si>
  <si>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</si>
  <si>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</si>
  <si>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</si>
  <si>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</si>
  <si>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</si>
  <si>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</si>
  <si>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</si>
  <si>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</si>
  <si>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</si>
  <si>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</si>
  <si>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</si>
  <si>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</si>
  <si>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</si>
  <si>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</si>
  <si>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</si>
  <si>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</si>
  <si>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</si>
  <si>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</si>
  <si>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</si>
  <si>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</si>
  <si>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</si>
  <si>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</si>
  <si>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</si>
  <si>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</si>
  <si>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</si>
  <si>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</si>
  <si>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</si>
  <si>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</si>
  <si>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</si>
  <si>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</si>
  <si>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</si>
  <si>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</si>
  <si>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</si>
  <si>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</si>
  <si>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</si>
  <si>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</si>
  <si>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</si>
  <si>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</si>
  <si>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</si>
  <si>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</si>
  <si>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</si>
  <si>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</si>
  <si>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</si>
  <si>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</si>
  <si>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</si>
  <si>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</si>
  <si>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</si>
  <si>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</si>
  <si>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</si>
  <si>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</si>
  <si>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</si>
  <si>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</si>
  <si>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</si>
  <si>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</si>
  <si>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</si>
  <si>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</si>
  <si>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</si>
  <si>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</si>
  <si>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</si>
  <si>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</si>
  <si>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</si>
  <si>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</si>
  <si>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</si>
  <si>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</si>
  <si>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</si>
  <si>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</si>
  <si>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</si>
  <si>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</si>
  <si>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</si>
  <si>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</si>
  <si>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</si>
  <si>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</si>
  <si>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</si>
  <si>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</si>
  <si>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</si>
  <si>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</si>
  <si>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</si>
  <si>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</si>
  <si>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</si>
  <si>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</si>
  <si>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</si>
  <si>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</si>
  <si>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</si>
  <si>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</si>
  <si>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</si>
  <si>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</si>
  <si>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</si>
  <si>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</si>
  <si>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</si>
  <si>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</si>
  <si>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</si>
  <si>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</si>
  <si>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</si>
  <si>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</si>
  <si>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</si>
  <si>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</si>
  <si>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</si>
  <si>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</si>
  <si>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</si>
  <si>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</si>
  <si>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</si>
  <si>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</si>
  <si>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</si>
  <si>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</si>
  <si>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</si>
  <si>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</si>
  <si>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</si>
  <si>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</si>
  <si>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</si>
  <si>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</si>
  <si>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</si>
  <si>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</si>
  <si>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</si>
  <si>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</si>
  <si>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</si>
  <si>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</si>
  <si>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</si>
  <si>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</si>
  <si>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</si>
  <si>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</si>
  <si>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</si>
  <si>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</si>
  <si>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</si>
  <si>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</si>
  <si>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</si>
  <si>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</si>
  <si>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</si>
  <si>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</si>
  <si>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</si>
  <si>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</si>
  <si>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</si>
  <si>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</si>
  <si>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</si>
  <si>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</si>
  <si>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</si>
  <si>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</si>
  <si>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</si>
  <si>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</si>
  <si>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</si>
  <si>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</si>
  <si>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</si>
  <si>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</si>
  <si>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</si>
  <si>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</si>
  <si>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</si>
  <si>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</si>
  <si>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</si>
  <si>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</si>
  <si>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</si>
  <si>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</si>
  <si>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</si>
  <si>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</si>
  <si>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</si>
  <si>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</si>
  <si>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</si>
  <si>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</si>
  <si>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</si>
  <si>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</si>
  <si>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</si>
  <si>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</si>
  <si>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</si>
  <si>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</si>
  <si>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</si>
  <si>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</si>
  <si>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</si>
  <si>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</si>
  <si>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</si>
  <si>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</si>
  <si>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</si>
  <si>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</si>
  <si>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</si>
  <si>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</si>
  <si>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</si>
  <si>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</si>
  <si>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</si>
  <si>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</si>
  <si>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</si>
  <si>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</si>
  <si>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</si>
  <si>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</si>
  <si>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</si>
  <si>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</si>
  <si>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</si>
  <si>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</si>
  <si>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</si>
  <si>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</si>
  <si>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</si>
  <si>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</si>
  <si>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</si>
  <si>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</si>
  <si>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</si>
  <si>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</si>
  <si>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</si>
  <si>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</si>
  <si>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</si>
  <si>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</si>
  <si>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</si>
  <si>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</si>
  <si>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</si>
  <si>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</si>
  <si>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</si>
  <si>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</si>
  <si>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</si>
  <si>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</si>
  <si>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</si>
  <si>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</si>
  <si>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</si>
  <si>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</si>
  <si>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</si>
  <si>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</si>
  <si>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</si>
  <si>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</si>
  <si>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</si>
  <si>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</si>
  <si>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</si>
  <si>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</si>
  <si>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</si>
  <si>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</si>
  <si>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</si>
  <si>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</si>
  <si>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</si>
  <si>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</si>
  <si>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</si>
  <si>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</si>
  <si>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</si>
  <si>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</si>
  <si>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</si>
  <si>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</si>
  <si>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</si>
  <si>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</si>
  <si>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</si>
  <si>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</si>
  <si>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</si>
  <si>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</si>
  <si>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</si>
  <si>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</si>
  <si>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</si>
  <si>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</si>
  <si>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</si>
  <si>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</si>
  <si>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</si>
  <si>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</si>
  <si>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</si>
  <si>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</si>
  <si>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</si>
  <si>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</si>
  <si>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</si>
  <si>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</si>
  <si>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</si>
  <si>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</si>
  <si>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</si>
  <si>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</si>
  <si>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</si>
  <si>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</si>
  <si>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</si>
  <si>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</si>
  <si>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</si>
  <si>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</si>
  <si>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</si>
  <si>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</si>
  <si>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</si>
  <si>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</si>
  <si>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</si>
  <si>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</si>
  <si>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</si>
  <si>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</si>
  <si>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</si>
  <si>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</si>
  <si>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</si>
  <si>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</si>
  <si>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</si>
  <si>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</si>
  <si>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</si>
  <si>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</si>
  <si>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</si>
  <si>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</si>
  <si>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</si>
  <si>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</si>
  <si>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</si>
  <si>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</si>
  <si>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</si>
  <si>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</si>
  <si>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</si>
  <si>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</si>
  <si>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</si>
  <si>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</si>
  <si>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</si>
  <si>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</si>
  <si>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</si>
  <si>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</si>
  <si>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</si>
  <si>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</si>
  <si>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</si>
  <si>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</si>
  <si>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</si>
  <si>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</si>
  <si>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</si>
  <si>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</si>
  <si>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</si>
  <si>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</si>
  <si>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</si>
  <si>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</si>
  <si>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</si>
  <si>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</si>
  <si>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</si>
  <si>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</si>
  <si>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</si>
  <si>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</si>
  <si>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</si>
  <si>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</si>
  <si>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</si>
  <si>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</si>
  <si>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</si>
  <si>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</si>
  <si>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</si>
  <si>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</si>
  <si>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</si>
  <si>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</si>
  <si>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</si>
  <si>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</si>
  <si>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</si>
  <si>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</si>
  <si>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</si>
  <si>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</si>
  <si>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</si>
  <si>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</si>
  <si>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</si>
  <si>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</si>
  <si>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</si>
  <si>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</si>
  <si>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</si>
  <si>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</si>
  <si>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</si>
  <si>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</si>
  <si>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</si>
  <si>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</si>
  <si>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</si>
  <si>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</si>
  <si>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</si>
  <si>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</si>
  <si>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</si>
  <si>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</si>
  <si>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</si>
  <si>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</si>
  <si>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</si>
  <si>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</si>
  <si>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</si>
  <si>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</si>
  <si>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</si>
  <si>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</si>
  <si>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</si>
  <si>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</si>
  <si>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</si>
  <si>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</si>
  <si>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</si>
  <si>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</si>
  <si>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</si>
  <si>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</si>
  <si>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</si>
  <si>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</si>
  <si>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</si>
  <si>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</si>
  <si>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</si>
  <si>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</si>
  <si>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</si>
  <si>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</si>
  <si>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</si>
  <si>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</si>
  <si>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</si>
  <si>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</si>
  <si>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</si>
  <si>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</si>
  <si>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</si>
  <si>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</si>
  <si>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</si>
  <si>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</si>
  <si>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</si>
  <si>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</si>
  <si>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</si>
  <si>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</si>
  <si>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</si>
  <si>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</si>
  <si>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</si>
  <si>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</si>
  <si>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</si>
  <si>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</si>
  <si>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</si>
  <si>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</si>
  <si>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</si>
  <si>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</si>
  <si>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</si>
  <si>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</si>
  <si>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</si>
  <si>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</si>
  <si>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</si>
  <si>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</si>
  <si>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</si>
  <si>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</si>
  <si>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</si>
  <si>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</si>
  <si>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</si>
  <si>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</si>
  <si>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</si>
  <si>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</si>
  <si>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</si>
  <si>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</si>
  <si>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</si>
  <si>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</si>
  <si>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</si>
  <si>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</si>
  <si>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</si>
  <si>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</si>
  <si>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</si>
  <si>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</si>
  <si>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</si>
  <si>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</si>
  <si>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</si>
  <si>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</si>
  <si>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</si>
  <si>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</si>
  <si>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</si>
  <si>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</si>
  <si>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</si>
  <si>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</si>
  <si>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</si>
  <si>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</si>
  <si>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</si>
  <si>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</si>
  <si>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</si>
  <si>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</si>
  <si>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</si>
  <si>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</si>
  <si>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</si>
  <si>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</si>
  <si>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</si>
  <si>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</si>
  <si>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</si>
  <si>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</si>
  <si>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</si>
  <si>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</si>
  <si>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</si>
  <si>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</si>
  <si>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</si>
  <si>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</si>
  <si>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</si>
  <si>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</si>
  <si>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</si>
  <si>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</si>
  <si>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</si>
  <si>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</si>
  <si>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</si>
  <si>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</si>
  <si>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</si>
  <si>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</si>
  <si>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</si>
  <si>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</si>
  <si>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</si>
  <si>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</si>
  <si>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</si>
  <si>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</si>
  <si>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</si>
  <si>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</si>
  <si>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</si>
  <si>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</si>
  <si>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</si>
  <si>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</si>
  <si>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</si>
  <si>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</si>
  <si>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</si>
  <si>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</si>
  <si>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</si>
  <si>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</si>
  <si>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</si>
  <si>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</si>
  <si>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</si>
  <si>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</si>
  <si>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</si>
  <si>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</si>
  <si>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</si>
  <si>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</si>
  <si>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</si>
  <si>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</si>
  <si>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</si>
  <si>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</si>
  <si>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</si>
  <si>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</si>
  <si>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</si>
  <si>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</si>
  <si>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</si>
  <si>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</si>
  <si>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</si>
  <si>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</si>
  <si>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</si>
  <si>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</si>
  <si>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</si>
  <si>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</si>
  <si>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</si>
  <si>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</si>
  <si>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</si>
  <si>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</si>
  <si>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</si>
  <si>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</si>
  <si>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</si>
  <si>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</si>
  <si>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</si>
  <si>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</si>
  <si>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</si>
  <si>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</si>
  <si>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</si>
  <si>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</si>
  <si>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</si>
  <si>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</si>
  <si>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</si>
  <si>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</si>
  <si>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</si>
  <si>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</si>
  <si>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</si>
  <si>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</si>
  <si>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</si>
  <si>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</si>
  <si>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</si>
  <si>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</si>
  <si>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</si>
  <si>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</si>
  <si>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</si>
  <si>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</si>
  <si>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</si>
  <si>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</si>
  <si>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</si>
  <si>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</si>
  <si>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</si>
  <si>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</si>
  <si>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</si>
  <si>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</si>
  <si>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</si>
  <si>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</si>
  <si>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</si>
  <si>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</si>
  <si>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</si>
  <si>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</si>
  <si>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</si>
  <si>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</si>
  <si>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</si>
  <si>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</si>
  <si>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</si>
  <si>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</si>
  <si>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</si>
  <si>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</si>
  <si>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</si>
  <si>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</si>
  <si>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</si>
  <si>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</si>
  <si>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</si>
  <si>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</si>
  <si>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</si>
  <si>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</si>
  <si>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</si>
  <si>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</si>
  <si>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</si>
  <si>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</si>
  <si>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</si>
  <si>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</si>
  <si>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</si>
  <si>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</si>
  <si>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</si>
  <si>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</si>
  <si>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</si>
  <si>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</si>
  <si>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</si>
  <si>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</si>
  <si>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</si>
  <si>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</si>
  <si>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</si>
  <si>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</si>
  <si>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</si>
  <si>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</si>
  <si>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</si>
  <si>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</si>
  <si>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</si>
  <si>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</si>
  <si>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</si>
  <si>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</si>
  <si>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</si>
  <si>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</si>
  <si>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</si>
  <si>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</si>
  <si>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</si>
  <si>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</si>
  <si>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</si>
  <si>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</si>
  <si>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</si>
  <si>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</si>
  <si>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</si>
  <si>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</si>
  <si>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</si>
  <si>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</si>
  <si>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</si>
  <si>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</si>
  <si>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</si>
  <si>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</si>
  <si>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</si>
  <si>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</si>
  <si>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</si>
  <si>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</si>
  <si>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</si>
  <si>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</si>
  <si>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</si>
  <si>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</si>
  <si>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</si>
  <si>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</si>
  <si>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</si>
  <si>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</si>
  <si>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</si>
  <si>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</si>
  <si>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</si>
  <si>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</si>
  <si>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</si>
  <si>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</si>
  <si>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</si>
  <si>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</si>
  <si>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</si>
  <si>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</si>
  <si>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</si>
  <si>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</si>
  <si>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</si>
  <si>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</si>
  <si>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</si>
  <si>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</si>
  <si>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</si>
  <si>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</si>
  <si>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</si>
  <si>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</si>
  <si>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</si>
  <si>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</si>
  <si>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</si>
  <si>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</si>
  <si>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</si>
  <si>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</si>
  <si>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</si>
  <si>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</si>
  <si>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</si>
  <si>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</si>
  <si>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</si>
  <si>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</si>
  <si>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</si>
  <si>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</si>
  <si>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</si>
  <si>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</si>
  <si>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</si>
  <si>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</si>
  <si>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</si>
  <si>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</si>
  <si>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</si>
  <si>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</si>
  <si>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</si>
  <si>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</si>
  <si>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</si>
  <si>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</si>
  <si>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</si>
  <si>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</si>
  <si>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</si>
  <si>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</si>
  <si>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</si>
  <si>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</si>
  <si>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</si>
  <si>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</si>
  <si>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</si>
  <si>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</si>
  <si>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</si>
  <si>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</si>
  <si>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</si>
  <si>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</si>
  <si>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</si>
  <si>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</si>
  <si>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</si>
  <si>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</si>
  <si>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</si>
  <si>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</si>
  <si>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</si>
  <si>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</si>
  <si>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</si>
  <si>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</si>
  <si>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</si>
  <si>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</si>
  <si>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</si>
  <si>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</si>
  <si>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</si>
  <si>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</si>
  <si>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</si>
  <si>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</si>
  <si>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</si>
  <si>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</si>
  <si>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</si>
  <si>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</si>
  <si>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</si>
  <si>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</si>
  <si>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</si>
  <si>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</si>
  <si>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</si>
  <si>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</si>
  <si>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</si>
  <si>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</si>
  <si>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</si>
  <si>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</si>
  <si>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</si>
  <si>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</si>
  <si>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</si>
  <si>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</si>
  <si>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</si>
  <si>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</si>
  <si>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</si>
  <si>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</si>
  <si>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</si>
  <si>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</si>
  <si>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</si>
  <si>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</si>
  <si>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</si>
  <si>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</si>
  <si>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</si>
  <si>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</si>
  <si>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</si>
  <si>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</si>
  <si>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</si>
  <si>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</si>
  <si>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</si>
  <si>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</si>
  <si>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</si>
  <si>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</si>
  <si>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</si>
  <si>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</si>
  <si>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</si>
  <si>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</si>
  <si>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</si>
  <si>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</si>
  <si>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</si>
  <si>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</si>
  <si>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</si>
  <si>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</si>
  <si>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</si>
  <si>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</si>
  <si>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</si>
  <si>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</si>
  <si>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</si>
  <si>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</si>
  <si>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</si>
  <si>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</si>
  <si>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</si>
  <si>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</si>
  <si>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</si>
  <si>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</si>
  <si>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</si>
  <si>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</si>
  <si>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</si>
  <si>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</si>
  <si>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</si>
  <si>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</si>
  <si>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</si>
  <si>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</si>
  <si>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</si>
  <si>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</si>
  <si>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</si>
  <si>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</si>
  <si>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</si>
  <si>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</si>
  <si>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</si>
  <si>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</si>
  <si>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</si>
  <si>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</si>
  <si>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</si>
  <si>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</si>
  <si>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</si>
  <si>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</si>
  <si>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</si>
  <si>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</si>
  <si>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</si>
  <si>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</si>
  <si>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</si>
  <si>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</si>
  <si>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</si>
  <si>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</si>
  <si>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</si>
  <si>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</si>
  <si>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</si>
  <si>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</si>
  <si>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</si>
  <si>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</si>
  <si>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</si>
  <si>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</si>
  <si>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</si>
  <si>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</si>
  <si>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</si>
  <si>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</si>
  <si>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</si>
  <si>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</si>
  <si>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</si>
  <si>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</si>
  <si>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</si>
  <si>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</si>
  <si>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</si>
  <si>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</si>
  <si>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</si>
  <si>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</si>
  <si>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</si>
  <si>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</si>
  <si>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</si>
  <si>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</si>
  <si>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</si>
  <si>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</si>
  <si>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</si>
  <si>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</si>
  <si>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</si>
  <si>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</si>
  <si>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</si>
  <si>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</si>
  <si>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</si>
  <si>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</si>
  <si>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</si>
  <si>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</si>
  <si>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</si>
  <si>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</si>
  <si>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</si>
  <si>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</si>
  <si>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</si>
  <si>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</si>
  <si>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</si>
  <si>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</si>
  <si>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</si>
  <si>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</si>
  <si>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</si>
  <si>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</si>
  <si>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</si>
  <si>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</si>
  <si>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</si>
  <si>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</si>
  <si>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</si>
  <si>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</si>
  <si>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</si>
  <si>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</si>
  <si>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</si>
  <si>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</si>
  <si>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</si>
  <si>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</si>
  <si>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</si>
  <si>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</si>
  <si>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</si>
  <si>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</si>
  <si>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</si>
  <si>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</si>
  <si>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</si>
  <si>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</si>
  <si>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</si>
  <si>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</si>
  <si>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</si>
  <si>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</si>
  <si>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</si>
  <si>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</si>
  <si>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</si>
  <si>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</si>
  <si>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</si>
  <si>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</si>
  <si>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</si>
  <si>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</si>
  <si>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</si>
  <si>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</si>
  <si>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</si>
  <si>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</si>
  <si>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</si>
  <si>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</si>
  <si>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</si>
  <si>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</si>
  <si>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</si>
  <si>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</si>
  <si>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</si>
  <si>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</si>
  <si>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</si>
  <si>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</si>
  <si>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</si>
  <si>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</si>
  <si>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</si>
  <si>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</si>
  <si>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</si>
  <si>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</si>
  <si>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</si>
  <si>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</si>
  <si>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</si>
  <si>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</si>
  <si>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</si>
  <si>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</si>
  <si>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</si>
  <si>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</si>
  <si>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</si>
  <si>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</si>
  <si>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</si>
  <si>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</si>
  <si>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</si>
  <si>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</si>
  <si>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</si>
  <si>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</si>
  <si>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</si>
  <si>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</si>
  <si>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</si>
  <si>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</si>
  <si>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</si>
  <si>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</si>
  <si>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</si>
  <si>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</si>
  <si>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</si>
  <si>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</si>
  <si>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</si>
  <si>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</si>
  <si>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</si>
  <si>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</si>
  <si>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</si>
  <si>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</si>
  <si>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</si>
  <si>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</si>
  <si>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</si>
  <si>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</si>
  <si>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</si>
  <si>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</si>
  <si>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</si>
  <si>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</si>
  <si>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</si>
  <si>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</si>
  <si>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</si>
  <si>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</si>
  <si>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</si>
  <si>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</si>
  <si>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</si>
  <si>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</si>
  <si>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</si>
  <si>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</si>
  <si>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</si>
  <si>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</si>
  <si>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</si>
  <si>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</si>
  <si>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</si>
  <si>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</si>
  <si>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</si>
  <si>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</si>
  <si>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</si>
  <si>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</si>
  <si>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</si>
  <si>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</si>
  <si>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</si>
  <si>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</si>
  <si>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</si>
  <si>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</si>
  <si>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</si>
  <si>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</si>
  <si>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</si>
  <si>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</si>
  <si>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</si>
  <si>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</si>
  <si>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</si>
  <si>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</si>
  <si>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</si>
  <si>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</si>
  <si>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</si>
  <si>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</si>
  <si>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</si>
  <si>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</si>
  <si>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</si>
  <si>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</si>
  <si>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</si>
  <si>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</si>
  <si>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</si>
  <si>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</si>
  <si>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</si>
  <si>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</si>
  <si>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</si>
  <si>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</si>
  <si>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</si>
  <si>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</si>
  <si>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</si>
  <si>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</si>
  <si>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</si>
  <si>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</si>
  <si>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</si>
  <si>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</si>
  <si>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</si>
  <si>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</si>
  <si>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</si>
  <si>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</si>
  <si>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</si>
  <si>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</si>
  <si>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</si>
  <si>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</si>
  <si>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</si>
  <si>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</si>
  <si>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</si>
  <si>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</si>
  <si>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</si>
  <si>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</si>
  <si>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</si>
  <si>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</si>
  <si>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</si>
  <si>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</si>
  <si>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</si>
  <si>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</si>
  <si>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</si>
  <si>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</si>
  <si>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</si>
  <si>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</si>
  <si>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</si>
  <si>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</si>
  <si>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</si>
  <si>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</si>
  <si>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</si>
  <si>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</si>
  <si>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</si>
  <si>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</si>
  <si>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</si>
  <si>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</si>
  <si>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</si>
  <si>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</si>
  <si>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</si>
  <si>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</si>
  <si>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</si>
  <si>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</si>
  <si>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</si>
  <si>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</si>
  <si>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</si>
  <si>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</si>
  <si>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</si>
  <si>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</si>
  <si>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</si>
  <si>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</si>
  <si>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</si>
  <si>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</si>
  <si>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</si>
  <si>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</si>
  <si>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</si>
  <si>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</si>
  <si>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</si>
  <si>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</si>
  <si>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</si>
  <si>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</si>
  <si>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</si>
  <si>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</si>
  <si>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</si>
  <si>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</si>
  <si>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</si>
  <si>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</si>
  <si>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</si>
  <si>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</si>
  <si>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</si>
  <si>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</si>
  <si>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</si>
  <si>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</si>
  <si>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</si>
  <si>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</si>
  <si>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</si>
  <si>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</si>
  <si>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</si>
  <si>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</si>
  <si>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</si>
  <si>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</si>
  <si>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</si>
  <si>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</si>
  <si>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</si>
  <si>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</si>
  <si>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</si>
  <si>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</si>
  <si>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</si>
  <si>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</si>
  <si>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</si>
  <si>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</si>
  <si>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</si>
  <si>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</si>
  <si>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</si>
  <si>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</si>
  <si>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</si>
  <si>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</si>
  <si>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</si>
  <si>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</si>
  <si>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</si>
  <si>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</si>
  <si>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</si>
  <si>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</si>
  <si>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</si>
  <si>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</si>
  <si>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</si>
  <si>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</si>
  <si>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</si>
  <si>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</si>
  <si>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</si>
  <si>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</si>
  <si>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</si>
  <si>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</si>
  <si>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</si>
  <si>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</si>
  <si>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</si>
  <si>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</si>
  <si>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</si>
  <si>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</si>
  <si>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</si>
  <si>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</si>
  <si>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</si>
  <si>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</si>
  <si>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</si>
  <si>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</si>
  <si>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</si>
  <si>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</si>
  <si>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</si>
  <si>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</si>
  <si>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</si>
  <si>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</si>
  <si>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</si>
  <si>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</si>
  <si>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</si>
  <si>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</si>
  <si>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</si>
  <si>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</si>
  <si>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</si>
  <si>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</si>
  <si>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</si>
  <si>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</si>
  <si>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</si>
  <si>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</si>
  <si>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</si>
  <si>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</si>
  <si>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</si>
  <si>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</si>
  <si>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</si>
  <si>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</si>
  <si>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</si>
  <si>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</si>
  <si>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</si>
  <si>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</si>
  <si>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</si>
  <si>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</si>
  <si>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</si>
  <si>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</si>
  <si>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</si>
  <si>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</si>
  <si>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</si>
  <si>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</si>
  <si>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</si>
  <si>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</si>
  <si>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</si>
  <si>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</si>
  <si>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</si>
  <si>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</si>
  <si>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</si>
  <si>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</si>
  <si>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</si>
  <si>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</si>
  <si>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</si>
  <si>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</si>
  <si>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</si>
  <si>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</si>
  <si>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</si>
  <si>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</si>
  <si>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</si>
  <si>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</si>
  <si>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</si>
  <si>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</si>
  <si>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</si>
  <si>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</si>
  <si>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</si>
  <si>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</si>
  <si>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</si>
  <si>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</si>
  <si>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</si>
  <si>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</si>
  <si>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</si>
  <si>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</si>
  <si>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</si>
  <si>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</si>
  <si>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</si>
  <si>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</si>
  <si>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</si>
  <si>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</si>
  <si>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</si>
  <si>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</si>
  <si>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</si>
  <si>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</si>
  <si>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</si>
  <si>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</si>
  <si>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</si>
  <si>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</si>
  <si>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</si>
  <si>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</si>
  <si>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</si>
  <si>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</si>
  <si>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</si>
  <si>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</si>
  <si>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</si>
  <si>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</si>
  <si>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</si>
  <si>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</si>
  <si>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</si>
  <si>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</si>
  <si>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</si>
  <si>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</si>
  <si>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</si>
  <si>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</si>
  <si>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</si>
  <si>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</si>
  <si>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</si>
  <si>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</si>
  <si>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</si>
  <si>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</si>
  <si>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</si>
  <si>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</si>
  <si>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</si>
  <si>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</si>
  <si>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</si>
  <si>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</si>
  <si>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</si>
  <si>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</si>
  <si>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</si>
  <si>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</si>
  <si>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</si>
  <si>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</si>
  <si>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</si>
  <si>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</si>
  <si>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</si>
  <si>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</si>
  <si>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</si>
  <si>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</si>
  <si>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</si>
  <si>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</si>
  <si>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</si>
  <si>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</si>
  <si>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</si>
  <si>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</si>
  <si>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</si>
  <si>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</si>
  <si>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</si>
  <si>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</si>
  <si>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</si>
  <si>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</si>
  <si>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</si>
  <si>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</si>
  <si>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</si>
  <si>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</si>
  <si>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</si>
  <si>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</si>
  <si>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</si>
  <si>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</si>
  <si>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</si>
  <si>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</si>
  <si>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</si>
  <si>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</si>
  <si>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</si>
  <si>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</si>
  <si>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</si>
  <si>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</si>
  <si>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</si>
  <si>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</si>
  <si>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</si>
  <si>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</si>
  <si>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</si>
  <si>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</si>
  <si>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</si>
  <si>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</si>
  <si>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</si>
  <si>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</si>
  <si>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</si>
  <si>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</si>
  <si>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</si>
  <si>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</si>
  <si>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</si>
  <si>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</si>
  <si>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</si>
  <si>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</si>
  <si>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</si>
  <si>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</si>
  <si>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</si>
  <si>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</si>
  <si>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</si>
  <si>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</si>
  <si>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</si>
  <si>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</si>
  <si>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</si>
  <si>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</si>
  <si>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</si>
  <si>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</si>
  <si>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</si>
  <si>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</si>
  <si>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</si>
  <si>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</si>
  <si>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</si>
  <si>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</si>
  <si>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</si>
  <si>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</si>
  <si>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</si>
  <si>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</si>
  <si>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</si>
  <si>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</si>
  <si>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</si>
  <si>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</si>
  <si>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</si>
  <si>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</si>
  <si>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</si>
  <si>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</si>
  <si>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</si>
  <si>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</si>
  <si>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</si>
  <si>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</si>
  <si>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</si>
  <si>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</si>
  <si>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</si>
  <si>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</si>
  <si>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</si>
  <si>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</si>
  <si>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</si>
  <si>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</si>
  <si>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</si>
  <si>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</si>
  <si>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</si>
  <si>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</si>
  <si>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</si>
  <si>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</si>
  <si>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</si>
  <si>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</si>
  <si>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</si>
  <si>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</si>
  <si>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</si>
  <si>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</si>
  <si>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</si>
  <si>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</si>
  <si>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</si>
  <si>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</si>
  <si>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</si>
  <si>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</si>
  <si>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</si>
  <si>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</si>
  <si>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</si>
  <si>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</si>
  <si>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</si>
  <si>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</si>
  <si>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</si>
  <si>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</si>
  <si>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</si>
  <si>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</si>
  <si>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</si>
  <si>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</si>
  <si>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</si>
  <si>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</si>
  <si>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</si>
  <si>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</si>
  <si>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</si>
  <si>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</si>
  <si>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</si>
  <si>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</si>
  <si>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</si>
  <si>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</si>
  <si>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</si>
  <si>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</si>
  <si>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</si>
  <si>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</si>
  <si>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</si>
  <si>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</si>
  <si>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</si>
  <si>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</si>
  <si>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</si>
  <si>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</si>
  <si>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</si>
  <si>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</si>
  <si>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</si>
  <si>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</si>
  <si>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</si>
  <si>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</si>
  <si>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</si>
  <si>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</si>
  <si>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</si>
  <si>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</si>
  <si>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</si>
  <si>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</si>
  <si>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</si>
  <si>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</si>
  <si>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</si>
  <si>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</si>
  <si>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</si>
  <si>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</si>
  <si>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</si>
  <si>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</si>
  <si>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</si>
  <si>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</si>
  <si>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</si>
  <si>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</si>
  <si>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</si>
  <si>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</si>
  <si>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</si>
  <si>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</si>
  <si>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</si>
  <si>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</si>
  <si>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</si>
  <si>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</si>
  <si>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</si>
  <si>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</si>
  <si>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</si>
  <si>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</si>
  <si>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</si>
  <si>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</si>
  <si>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</si>
  <si>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</si>
  <si>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</si>
  <si>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</si>
  <si>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</si>
  <si>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</si>
  <si>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</si>
  <si>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</si>
  <si>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</si>
  <si>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</si>
  <si>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</si>
  <si>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</si>
  <si>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</si>
  <si>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</si>
  <si>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</si>
  <si>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</si>
  <si>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</si>
  <si>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</si>
  <si>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</si>
  <si>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</si>
  <si>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</si>
  <si>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</si>
  <si>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</si>
  <si>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</si>
  <si>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</si>
  <si>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</si>
  <si>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</si>
  <si>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</si>
  <si>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</si>
  <si>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</si>
  <si>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</si>
  <si>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</si>
  <si>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</si>
  <si>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</si>
  <si>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</si>
  <si>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</si>
  <si>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</si>
  <si>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</si>
  <si>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</si>
  <si>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</si>
  <si>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</si>
  <si>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</si>
  <si>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</si>
  <si>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</si>
  <si>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</si>
  <si>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</si>
  <si>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</si>
  <si>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</si>
  <si>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</si>
  <si>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</si>
  <si>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</si>
  <si>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</si>
  <si>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</si>
  <si>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</si>
  <si>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</si>
  <si>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</si>
  <si>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</si>
  <si>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</si>
  <si>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</si>
  <si>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</si>
  <si>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</si>
  <si>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</si>
  <si>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</si>
  <si>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</si>
  <si>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</si>
  <si>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</si>
  <si>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</si>
  <si>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</si>
  <si>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</si>
  <si>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</si>
  <si>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</si>
  <si>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</si>
  <si>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</si>
  <si>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</si>
  <si>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</si>
  <si>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</si>
  <si>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</si>
  <si>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</si>
  <si>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</si>
  <si>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</si>
  <si>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</si>
  <si>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</si>
  <si>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</si>
  <si>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</si>
  <si>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</si>
  <si>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</si>
  <si>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</si>
  <si>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</si>
  <si>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</si>
  <si>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</si>
  <si>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</si>
  <si>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</si>
  <si>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</si>
  <si>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</si>
  <si>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</si>
  <si>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</si>
  <si>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</si>
  <si>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</si>
  <si>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</si>
  <si>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</si>
  <si>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</si>
  <si>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</si>
  <si>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</si>
  <si>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</si>
  <si>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</si>
  <si>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</si>
  <si>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</si>
  <si>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</si>
  <si>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</si>
  <si>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</si>
  <si>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</si>
  <si>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</si>
  <si>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</si>
  <si>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</si>
  <si>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</si>
  <si>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</si>
  <si>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</si>
  <si>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</si>
  <si>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</si>
  <si>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</si>
  <si>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</si>
  <si>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</si>
  <si>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</si>
  <si>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</si>
  <si>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</si>
  <si>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</si>
  <si>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</si>
  <si>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</si>
  <si>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</si>
  <si>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</si>
  <si>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</si>
  <si>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</si>
  <si>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</si>
  <si>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</si>
  <si>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</si>
  <si>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</si>
  <si>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</si>
  <si>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</si>
  <si>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</si>
  <si>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</si>
  <si>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</si>
  <si>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</si>
  <si>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</si>
  <si>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</si>
  <si>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</si>
  <si>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</si>
  <si>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</si>
  <si>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</si>
  <si>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</si>
  <si>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</si>
  <si>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</si>
  <si>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</si>
  <si>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</si>
  <si>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</si>
  <si>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</si>
  <si>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</si>
  <si>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</si>
  <si>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</si>
  <si>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</si>
  <si>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</si>
  <si>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</si>
  <si>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</si>
  <si>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</si>
  <si>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</si>
  <si>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</si>
  <si>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</si>
  <si>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</si>
  <si>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</si>
  <si>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</si>
  <si>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</si>
  <si>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</si>
  <si>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</si>
  <si>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</si>
  <si>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</si>
  <si>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</si>
  <si>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</si>
  <si>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</si>
  <si>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</si>
  <si>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</si>
  <si>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</si>
  <si>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</si>
  <si>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</si>
  <si>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</si>
  <si>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</si>
  <si>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</si>
  <si>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</si>
  <si>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</si>
  <si>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</si>
  <si>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</si>
  <si>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</si>
  <si>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</si>
  <si>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</si>
  <si>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</si>
  <si>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</si>
  <si>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</si>
  <si>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</si>
  <si>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</si>
  <si>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</si>
  <si>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</si>
  <si>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</si>
  <si>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</si>
  <si>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</si>
  <si>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</si>
  <si>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</si>
  <si>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</si>
  <si>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</si>
  <si>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</si>
  <si>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</si>
  <si>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</si>
  <si>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</si>
  <si>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</si>
  <si>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</si>
  <si>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</si>
  <si>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</si>
  <si>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</si>
  <si>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</si>
  <si>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</si>
  <si>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</si>
  <si>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</si>
  <si>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</si>
  <si>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</si>
  <si>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</si>
  <si>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</si>
  <si>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</si>
  <si>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</si>
  <si>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</si>
  <si>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</si>
  <si>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</si>
  <si>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</si>
  <si>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</si>
  <si>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</si>
  <si>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</si>
  <si>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</si>
  <si>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</si>
  <si>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</si>
  <si>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</si>
  <si>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</si>
  <si>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</si>
  <si>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</si>
  <si>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</si>
  <si>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</si>
  <si>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</si>
  <si>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</si>
  <si>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</si>
  <si>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</si>
  <si>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</si>
  <si>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</si>
  <si>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</si>
  <si>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</si>
  <si>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</si>
  <si>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</si>
  <si>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</si>
  <si>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</si>
  <si>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</si>
  <si>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</si>
  <si>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</si>
  <si>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</si>
  <si>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</si>
  <si>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</si>
  <si>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</si>
  <si>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</si>
  <si>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</si>
  <si>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</si>
  <si>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</si>
  <si>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</si>
  <si>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</si>
  <si>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</si>
  <si>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</si>
  <si>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</si>
  <si>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</si>
  <si>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</si>
  <si>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</si>
  <si>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</si>
  <si>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</si>
  <si>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</si>
  <si>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</si>
  <si>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</si>
  <si>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</si>
  <si>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</si>
  <si>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</si>
  <si>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</si>
  <si>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</si>
  <si>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</si>
  <si>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</si>
  <si>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</si>
  <si>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</si>
  <si>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</si>
  <si>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</si>
  <si>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</si>
  <si>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</si>
  <si>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</si>
  <si>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</si>
  <si>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</si>
  <si>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</si>
  <si>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</si>
  <si>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</si>
  <si>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</si>
  <si>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</si>
  <si>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</si>
  <si>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</si>
  <si>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</si>
  <si>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</si>
  <si>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</si>
  <si>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</si>
  <si>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</si>
  <si>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</si>
  <si>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</si>
  <si>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</si>
  <si>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</si>
  <si>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</si>
  <si>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</si>
  <si>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</si>
  <si>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</si>
  <si>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</si>
  <si>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</si>
  <si>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</si>
  <si>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</si>
  <si>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</si>
  <si>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</si>
  <si>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</si>
  <si>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</si>
  <si>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</si>
  <si>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</si>
  <si>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</si>
  <si>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</si>
  <si>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</si>
  <si>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</si>
  <si>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</si>
  <si>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</si>
  <si>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</si>
  <si>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</si>
  <si>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</si>
  <si>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</si>
  <si>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</si>
  <si>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</si>
  <si>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</si>
  <si>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</si>
  <si>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</si>
  <si>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</si>
  <si>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</si>
  <si>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</si>
  <si>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</si>
  <si>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</si>
  <si>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</si>
  <si>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</si>
  <si>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</si>
  <si>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</si>
  <si>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</si>
  <si>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</si>
  <si>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</si>
  <si>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</si>
  <si>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</si>
  <si>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</si>
  <si>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</si>
  <si>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</si>
  <si>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</si>
  <si>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</si>
  <si>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</si>
  <si>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</si>
  <si>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</si>
  <si>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</si>
  <si>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</si>
  <si>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</si>
  <si>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</si>
  <si>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</si>
  <si>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</si>
  <si>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</si>
  <si>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</si>
  <si>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</si>
  <si>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</si>
  <si>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</si>
  <si>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</si>
  <si>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</si>
  <si>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</si>
  <si>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</si>
  <si>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</si>
  <si>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</si>
  <si>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</si>
  <si>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</si>
  <si>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</si>
  <si>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</si>
  <si>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</si>
  <si>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</si>
  <si>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</si>
  <si>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</si>
  <si>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</si>
  <si>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</si>
  <si>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</si>
  <si>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</si>
  <si>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</si>
  <si>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</si>
  <si>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</si>
  <si>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</si>
  <si>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</si>
  <si>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</si>
  <si>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</si>
  <si>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</si>
  <si>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</si>
  <si>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</si>
  <si>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</si>
  <si>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</si>
  <si>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</si>
  <si>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</si>
  <si>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</si>
  <si>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</si>
  <si>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</si>
  <si>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</si>
  <si>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</si>
  <si>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</si>
  <si>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</si>
  <si>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</si>
  <si>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</si>
  <si>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</si>
  <si>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</si>
  <si>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</si>
  <si>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</si>
  <si>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</si>
  <si>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</si>
  <si>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</si>
  <si>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</si>
  <si>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</si>
  <si>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</si>
  <si>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</si>
  <si>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</si>
  <si>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</si>
  <si>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</si>
  <si>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</si>
  <si>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</si>
  <si>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</si>
  <si>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</si>
  <si>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</si>
  <si>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</si>
  <si>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</si>
  <si>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</si>
  <si>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</si>
  <si>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</si>
  <si>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</si>
  <si>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</si>
  <si>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</si>
  <si>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</si>
  <si>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</si>
  <si>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</si>
  <si>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</si>
  <si>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</si>
  <si>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</si>
  <si>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</si>
  <si>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</si>
  <si>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</si>
  <si>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</si>
  <si>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</si>
  <si>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</si>
  <si>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</si>
  <si>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</si>
  <si>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</si>
  <si>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</si>
  <si>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</si>
  <si>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</si>
  <si>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</si>
  <si>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</si>
  <si>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</si>
  <si>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</si>
  <si>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</si>
  <si>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</si>
  <si>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</si>
  <si>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</si>
  <si>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</si>
  <si>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</si>
  <si>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</si>
  <si>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</si>
  <si>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</si>
  <si>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</si>
  <si>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</si>
  <si>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</si>
  <si>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</si>
  <si>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</si>
  <si>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</si>
  <si>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</si>
  <si>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</si>
  <si>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</si>
  <si>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</si>
  <si>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</si>
  <si>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</si>
  <si>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</si>
  <si>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</si>
  <si>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</si>
  <si>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</si>
  <si>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</si>
  <si>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</si>
  <si>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</si>
  <si>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</si>
  <si>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</si>
  <si>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</si>
  <si>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</si>
  <si>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</si>
  <si>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</si>
  <si>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</si>
  <si>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</si>
  <si>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</si>
  <si>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</si>
  <si>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</si>
  <si>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</si>
  <si>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</si>
  <si>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</si>
  <si>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</si>
  <si>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</si>
  <si>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</si>
  <si>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</si>
  <si>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</si>
  <si>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</si>
  <si>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</si>
  <si>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</si>
  <si>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</si>
  <si>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</si>
  <si>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</si>
  <si>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</si>
  <si>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</si>
  <si>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</si>
  <si>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</si>
  <si>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</si>
  <si>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</si>
  <si>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</si>
  <si>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</si>
  <si>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</si>
  <si>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</si>
  <si>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</si>
  <si>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</si>
  <si>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</si>
  <si>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</si>
  <si>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</si>
  <si>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</si>
  <si>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</si>
  <si>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</si>
  <si>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</si>
  <si>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</si>
  <si>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</si>
  <si>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</si>
  <si>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</si>
  <si>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</si>
  <si>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</si>
  <si>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</si>
  <si>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</si>
  <si>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</si>
  <si>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</si>
  <si>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</si>
  <si>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</si>
  <si>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</si>
  <si>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</si>
  <si>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</si>
  <si>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</si>
  <si>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</si>
  <si>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</si>
  <si>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</si>
  <si>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</si>
  <si>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</si>
  <si>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</si>
  <si>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</si>
  <si>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</si>
  <si>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</si>
  <si>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</si>
  <si>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</si>
  <si>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</si>
  <si>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</si>
  <si>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</si>
  <si>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</si>
  <si>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</si>
  <si>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</si>
  <si>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</si>
  <si>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</si>
  <si>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</si>
  <si>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</si>
  <si>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</si>
  <si>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</si>
  <si>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</si>
  <si>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</si>
  <si>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</si>
  <si>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</si>
  <si>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</si>
  <si>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</si>
  <si>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</si>
  <si>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</si>
  <si>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</si>
  <si>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</si>
  <si>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</si>
  <si>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</si>
  <si>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</si>
  <si>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</si>
  <si>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</si>
  <si>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</si>
  <si>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</si>
  <si>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</si>
  <si>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</si>
  <si>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</si>
  <si>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</si>
  <si>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</si>
  <si>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</si>
  <si>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</si>
  <si>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</si>
  <si>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</si>
  <si>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</si>
  <si>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</si>
  <si>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</si>
  <si>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</si>
  <si>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</si>
  <si>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</si>
  <si>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</si>
  <si>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</si>
  <si>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</si>
  <si>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</si>
  <si>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</si>
  <si>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</si>
  <si>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</si>
  <si>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</si>
  <si>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</si>
  <si>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</si>
  <si>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</si>
  <si>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</si>
  <si>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</si>
  <si>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</si>
  <si>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</si>
  <si>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</si>
  <si>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</si>
  <si>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</si>
  <si>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</si>
  <si>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</si>
  <si>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</si>
  <si>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</si>
  <si>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</si>
  <si>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</si>
  <si>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</si>
  <si>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</si>
  <si>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</si>
  <si>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</si>
  <si>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</si>
  <si>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</si>
  <si>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</si>
  <si>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</si>
  <si>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</si>
  <si>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</si>
  <si>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</si>
  <si>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</si>
  <si>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</si>
  <si>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</si>
  <si>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</si>
  <si>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</si>
  <si>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</si>
  <si>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</si>
  <si>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</si>
  <si>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</si>
  <si>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</si>
  <si>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</si>
  <si>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</si>
  <si>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</si>
  <si>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</si>
  <si>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</si>
  <si>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</si>
  <si>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</si>
  <si>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</si>
  <si>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</si>
  <si>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</si>
  <si>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</si>
  <si>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</si>
  <si>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</si>
  <si>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</si>
  <si>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</si>
  <si>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</si>
  <si>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</si>
  <si>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</si>
  <si>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</si>
  <si>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</si>
  <si>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</si>
  <si>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</si>
  <si>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</si>
  <si>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</si>
  <si>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</si>
  <si>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</si>
  <si>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</si>
  <si>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</si>
  <si>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</si>
  <si>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</si>
  <si>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</si>
  <si>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</si>
  <si>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</si>
  <si>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</si>
  <si>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</si>
  <si>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</si>
  <si>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</si>
  <si>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</si>
  <si>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</si>
  <si>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</si>
  <si>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</si>
  <si>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</si>
  <si>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</si>
  <si>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</si>
  <si>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</si>
  <si>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</si>
  <si>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</si>
  <si>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</si>
  <si>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</si>
  <si>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</si>
  <si>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</si>
  <si>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</si>
  <si>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</si>
  <si>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</si>
  <si>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</si>
  <si>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</si>
  <si>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</si>
  <si>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</si>
  <si>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</si>
  <si>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</si>
  <si>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</si>
  <si>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</si>
  <si>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</si>
  <si>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</si>
  <si>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</si>
  <si>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</si>
  <si>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</si>
  <si>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</si>
  <si>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</si>
  <si>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</si>
  <si>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</si>
  <si>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</si>
  <si>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</si>
  <si>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</si>
  <si>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</si>
  <si>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</si>
  <si>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</si>
  <si>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</si>
  <si>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</si>
  <si>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</si>
  <si>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</si>
  <si>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</si>
  <si>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</si>
  <si>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</si>
  <si>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</si>
  <si>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</si>
  <si>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</si>
  <si>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</si>
  <si>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</si>
  <si>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</si>
  <si>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</si>
  <si>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</si>
  <si>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</si>
  <si>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</si>
  <si>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</si>
  <si>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</si>
  <si>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</si>
  <si>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</si>
  <si>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</si>
  <si>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</si>
  <si>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</si>
  <si>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</si>
  <si>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</si>
  <si>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</si>
  <si>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</si>
  <si>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</si>
  <si>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</si>
  <si>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</si>
  <si>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</si>
  <si>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</si>
  <si>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</si>
  <si>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</si>
  <si>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</si>
  <si>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</si>
  <si>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</si>
  <si>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</si>
  <si>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</si>
  <si>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</si>
  <si>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</si>
  <si>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</si>
  <si>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</si>
  <si>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</si>
  <si>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</si>
  <si>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</si>
  <si>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</si>
  <si>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</si>
  <si>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</si>
  <si>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</si>
  <si>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</si>
  <si>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</si>
  <si>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</si>
  <si>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</si>
  <si>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</si>
  <si>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</si>
  <si>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</si>
  <si>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</si>
  <si>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</si>
  <si>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</si>
  <si>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</si>
  <si>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</si>
  <si>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</si>
  <si>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</si>
  <si>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</si>
  <si>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</si>
  <si>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</si>
  <si>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</si>
  <si>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</si>
  <si>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</si>
  <si>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</si>
  <si>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</si>
  <si>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</si>
  <si>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</si>
  <si>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</si>
  <si>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</si>
  <si>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</si>
  <si>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</si>
  <si>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</si>
  <si>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</si>
  <si>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</si>
  <si>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</si>
  <si>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</si>
  <si>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</si>
  <si>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</si>
  <si>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</si>
  <si>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</si>
  <si>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</si>
  <si>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</si>
  <si>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</si>
  <si>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</si>
  <si>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</si>
  <si>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</si>
  <si>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</si>
  <si>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</si>
  <si>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</si>
  <si>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</si>
  <si>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</si>
  <si>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</si>
  <si>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</si>
  <si>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</si>
  <si>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</si>
  <si>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</si>
  <si>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</si>
  <si>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</si>
  <si>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</si>
  <si>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</si>
  <si>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</si>
  <si>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</si>
  <si>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</si>
  <si>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</si>
  <si>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</si>
  <si>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</si>
  <si>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</si>
  <si>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</si>
  <si>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</si>
  <si>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</si>
  <si>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</si>
  <si>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</si>
  <si>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</si>
  <si>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</si>
  <si>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</si>
  <si>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</si>
  <si>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</si>
  <si>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</si>
  <si>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</si>
  <si>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</si>
  <si>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</si>
  <si>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</si>
  <si>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</si>
  <si>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</si>
  <si>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</si>
  <si>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</si>
  <si>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</si>
  <si>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</si>
  <si>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</si>
  <si>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</si>
  <si>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</si>
  <si>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</si>
  <si>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</si>
  <si>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</si>
  <si>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</si>
  <si>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</si>
  <si>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</si>
  <si>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</si>
  <si>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</si>
  <si>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</si>
  <si>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</si>
  <si>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</si>
  <si>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</si>
  <si>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</si>
  <si>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</si>
  <si>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</si>
  <si>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</si>
  <si>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</si>
  <si>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</si>
  <si>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</si>
  <si>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</si>
  <si>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</si>
  <si>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</si>
  <si>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</si>
  <si>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</si>
  <si>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</si>
  <si>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</si>
  <si>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</si>
  <si>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</si>
  <si>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</si>
  <si>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</si>
  <si>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</si>
  <si>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</si>
  <si>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</si>
  <si>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</si>
  <si>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</si>
  <si>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</si>
  <si>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</si>
  <si>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</si>
  <si>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</si>
  <si>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</si>
  <si>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</si>
  <si>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</si>
  <si>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</si>
  <si>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</si>
  <si>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</si>
  <si>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</si>
  <si>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</si>
  <si>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</si>
  <si>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</si>
  <si>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</si>
  <si>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</si>
  <si>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</si>
  <si>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</si>
  <si>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</si>
  <si>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</si>
  <si>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</si>
  <si>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</si>
  <si>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</si>
  <si>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</si>
  <si>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</si>
  <si>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</si>
  <si>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</si>
  <si>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</si>
  <si>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</si>
  <si>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</si>
  <si>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</si>
  <si>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</si>
  <si>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</si>
  <si>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</si>
  <si>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</si>
  <si>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</si>
  <si>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</si>
  <si>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</si>
  <si>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</si>
  <si>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</si>
  <si>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</si>
  <si>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</si>
  <si>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</si>
  <si>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</si>
  <si>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</si>
  <si>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</si>
  <si>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</si>
  <si>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</si>
  <si>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</si>
  <si>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</si>
  <si>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</si>
  <si>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</si>
  <si>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</si>
  <si>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</si>
  <si>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</si>
  <si>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</si>
  <si>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</si>
  <si>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</si>
  <si>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</si>
  <si>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</si>
  <si>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</si>
  <si>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</si>
  <si>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</si>
  <si>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</si>
  <si>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</si>
  <si>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</si>
  <si>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</si>
  <si>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</si>
  <si>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</si>
  <si>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</si>
  <si>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</si>
  <si>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</si>
  <si>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</si>
  <si>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</si>
  <si>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</si>
  <si>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</si>
  <si>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</si>
  <si>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</si>
  <si>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</si>
  <si>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</si>
  <si>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</si>
  <si>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</si>
  <si>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</si>
  <si>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</si>
  <si>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</si>
  <si>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</si>
  <si>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</si>
  <si>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</si>
  <si>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</si>
  <si>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</si>
  <si>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</si>
  <si>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</si>
  <si>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</si>
  <si>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</si>
  <si>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</si>
  <si>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</si>
  <si>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</si>
  <si>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</si>
  <si>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</si>
  <si>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</si>
  <si>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</si>
  <si>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</si>
  <si>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</si>
  <si>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</si>
  <si>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</si>
  <si>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</si>
  <si>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</si>
  <si>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</si>
  <si>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</si>
  <si>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</si>
  <si>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</si>
  <si>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</si>
  <si>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</si>
  <si>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</si>
  <si>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</si>
  <si>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</si>
  <si>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</si>
  <si>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</si>
  <si>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</si>
  <si>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</si>
  <si>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</si>
  <si>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</si>
  <si>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</si>
  <si>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</si>
  <si>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</si>
  <si>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</si>
  <si>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</si>
  <si>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</si>
  <si>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</si>
  <si>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</si>
  <si>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</si>
  <si>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</si>
  <si>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</si>
  <si>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</si>
  <si>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</si>
  <si>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</si>
  <si>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</si>
  <si>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</si>
  <si>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</si>
  <si>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</si>
  <si>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</si>
  <si>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</si>
  <si>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</si>
  <si>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</si>
  <si>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</si>
  <si>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</si>
  <si>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</si>
  <si>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</si>
  <si>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</si>
  <si>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</si>
  <si>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</si>
  <si>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</si>
  <si>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</si>
  <si>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</si>
  <si>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</si>
  <si>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</si>
  <si>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</si>
  <si>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</si>
  <si>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</si>
  <si>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</si>
  <si>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</si>
  <si>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</si>
  <si>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</si>
  <si>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</si>
  <si>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</si>
  <si>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</si>
  <si>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</si>
  <si>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</si>
  <si>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</si>
  <si>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</si>
  <si>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</si>
  <si>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</si>
  <si>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</si>
  <si>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</si>
  <si>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</si>
  <si>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</si>
  <si>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</si>
  <si>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</si>
  <si>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</si>
  <si>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</si>
  <si>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</si>
  <si>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</si>
  <si>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</si>
  <si>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</si>
  <si>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</si>
  <si>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</si>
  <si>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</si>
  <si>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</si>
  <si>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</si>
  <si>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</si>
  <si>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</si>
  <si>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</si>
  <si>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</si>
  <si>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</si>
  <si>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</si>
  <si>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</si>
  <si>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</si>
  <si>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</si>
  <si>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</si>
  <si>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</si>
  <si>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</si>
  <si>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</si>
  <si>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</si>
  <si>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</si>
  <si>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</si>
  <si>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</si>
  <si>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</si>
  <si>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</si>
  <si>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</si>
  <si>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</si>
  <si>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</si>
  <si>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</si>
  <si>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</si>
  <si>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</si>
  <si>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</si>
  <si>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</si>
  <si>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</si>
  <si>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</si>
  <si>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</si>
  <si>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</si>
  <si>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</si>
  <si>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</si>
  <si>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</si>
  <si>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</si>
  <si>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</si>
  <si>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</si>
  <si>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</si>
  <si>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</si>
  <si>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</si>
  <si>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</si>
  <si>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</si>
  <si>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</si>
  <si>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</si>
  <si>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</si>
  <si>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</si>
  <si>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</si>
  <si>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</si>
  <si>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</si>
  <si>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</si>
  <si>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</si>
  <si>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</si>
  <si>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</si>
  <si>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</si>
  <si>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</si>
  <si>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</si>
  <si>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</si>
  <si>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</si>
  <si>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</si>
  <si>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</si>
  <si>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</si>
  <si>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</si>
  <si>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</si>
  <si>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</si>
  <si>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</si>
  <si>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</si>
  <si>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</si>
  <si>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</si>
  <si>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</si>
  <si>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</si>
  <si>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</si>
  <si>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</si>
  <si>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</si>
  <si>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</si>
  <si>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</si>
  <si>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</si>
  <si>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</si>
  <si>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</si>
  <si>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</si>
  <si>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</si>
  <si>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</si>
  <si>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</si>
  <si>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</si>
  <si>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</si>
  <si>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</si>
  <si>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</si>
  <si>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</si>
  <si>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</si>
  <si>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</si>
  <si>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</si>
  <si>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</si>
  <si>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</si>
  <si>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</si>
  <si>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</si>
  <si>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</si>
  <si>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</si>
  <si>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</si>
  <si>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</si>
  <si>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</si>
  <si>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</si>
  <si>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</si>
  <si>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</si>
  <si>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</si>
  <si>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</si>
  <si>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</si>
  <si>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</si>
  <si>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</si>
  <si>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</si>
  <si>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</si>
  <si>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</si>
  <si>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</si>
  <si>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</si>
  <si>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</si>
  <si>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</si>
  <si>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</si>
  <si>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</si>
  <si>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</si>
  <si>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</si>
  <si>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</si>
  <si>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</si>
  <si>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</si>
  <si>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</si>
  <si>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</si>
  <si>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</si>
  <si>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</si>
  <si>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</si>
  <si>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</si>
  <si>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</si>
  <si>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</si>
  <si>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</si>
  <si>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</si>
  <si>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</si>
  <si>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</si>
  <si>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</si>
  <si>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</si>
  <si>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</si>
  <si>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</si>
  <si>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</si>
  <si>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</si>
  <si>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</si>
  <si>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</si>
  <si>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</si>
  <si>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</si>
  <si>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</si>
  <si>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</si>
  <si>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</si>
  <si>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</si>
  <si>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</si>
  <si>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</si>
  <si>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</si>
  <si>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</si>
  <si>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</si>
  <si>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</si>
  <si>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</si>
  <si>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</si>
  <si>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</si>
  <si>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</si>
  <si>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</si>
  <si>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</si>
  <si>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</si>
  <si>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</si>
  <si>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</si>
  <si>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</si>
  <si>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</si>
  <si>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</si>
  <si>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</si>
  <si>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</si>
  <si>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</si>
  <si>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</si>
  <si>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</si>
  <si>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</si>
  <si>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</si>
  <si>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</si>
  <si>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</si>
  <si>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</si>
  <si>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</si>
  <si>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</si>
  <si>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</si>
  <si>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</si>
  <si>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</si>
  <si>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</si>
  <si>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</si>
  <si>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</si>
  <si>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</si>
  <si>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</si>
  <si>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</si>
  <si>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</si>
  <si>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</si>
  <si>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</si>
  <si>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</si>
  <si>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</si>
  <si>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</si>
  <si>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</si>
  <si>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</si>
  <si>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</si>
  <si>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</si>
  <si>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</si>
  <si>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</si>
  <si>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</si>
  <si>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</si>
  <si>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</si>
  <si>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</si>
  <si>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</si>
  <si>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</si>
  <si>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</si>
  <si>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</si>
  <si>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</si>
  <si>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</si>
  <si>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</si>
  <si>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</si>
  <si>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</si>
  <si>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</si>
  <si>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</si>
  <si>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</si>
  <si>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</si>
  <si>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</si>
  <si>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</si>
  <si>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</si>
  <si>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</si>
  <si>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</si>
  <si>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</si>
  <si>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</si>
  <si>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</si>
  <si>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</si>
  <si>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</si>
  <si>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</si>
  <si>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</si>
  <si>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</si>
  <si>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</si>
  <si>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</si>
  <si>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</si>
  <si>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</si>
  <si>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</si>
  <si>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</si>
  <si>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</si>
  <si>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</si>
  <si>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</si>
  <si>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</si>
  <si>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</si>
  <si>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</si>
  <si>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</si>
  <si>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</si>
  <si>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</si>
  <si>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</si>
  <si>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</si>
  <si>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</si>
  <si>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</si>
  <si>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</si>
  <si>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</si>
  <si>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</si>
  <si>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</si>
  <si>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</si>
  <si>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</si>
  <si>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</si>
  <si>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</si>
  <si>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</si>
  <si>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</si>
  <si>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</si>
  <si>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</si>
  <si>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</si>
  <si>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</si>
  <si>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</si>
  <si>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</si>
  <si>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</si>
  <si>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</si>
  <si>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</si>
  <si>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</si>
  <si>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</si>
  <si>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</si>
  <si>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</si>
  <si>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</si>
  <si>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</si>
  <si>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</si>
  <si>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</si>
  <si>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</si>
  <si>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</si>
  <si>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</si>
  <si>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</si>
  <si>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</si>
  <si>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</si>
  <si>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</si>
  <si>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</si>
  <si>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</si>
  <si>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</si>
  <si>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</si>
  <si>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</si>
  <si>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</si>
  <si>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</si>
  <si>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</si>
  <si>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</si>
  <si>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</si>
  <si>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</si>
  <si>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</si>
  <si>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</si>
  <si>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</si>
  <si>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</si>
  <si>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</si>
  <si>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</si>
  <si>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</si>
  <si>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</si>
  <si>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</si>
  <si>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</si>
  <si>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</si>
  <si>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</si>
  <si>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</si>
  <si>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</si>
  <si>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</si>
  <si>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</si>
  <si>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</si>
  <si>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</si>
  <si>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</si>
  <si>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</si>
  <si>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</si>
  <si>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</si>
  <si>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</si>
  <si>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</si>
  <si>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</si>
  <si>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</si>
  <si>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</si>
  <si>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</si>
  <si>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</si>
  <si>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</si>
  <si>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</si>
  <si>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</si>
  <si>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</si>
  <si>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</si>
  <si>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</si>
  <si>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</si>
  <si>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</si>
  <si>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</si>
  <si>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</si>
  <si>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</si>
  <si>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</si>
  <si>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</si>
  <si>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</si>
  <si>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</si>
  <si>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</si>
  <si>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</si>
  <si>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</si>
  <si>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</si>
  <si>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</si>
  <si>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</si>
  <si>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</si>
  <si>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</si>
  <si>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</si>
  <si>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</si>
  <si>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</si>
  <si>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</si>
  <si>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</si>
  <si>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</si>
  <si>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</si>
  <si>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</si>
  <si>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</si>
  <si>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</si>
  <si>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</si>
  <si>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</si>
  <si>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</si>
  <si>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</si>
  <si>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</si>
  <si>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</si>
  <si>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</si>
  <si>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</si>
  <si>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</si>
  <si>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</si>
  <si>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</si>
  <si>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</si>
  <si>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</si>
  <si>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</si>
  <si>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</si>
  <si>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</si>
  <si>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</si>
  <si>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</si>
  <si>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</si>
  <si>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</si>
  <si>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</si>
  <si>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</si>
  <si>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</si>
  <si>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</si>
  <si>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</si>
  <si>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</si>
  <si>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</si>
  <si>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</si>
  <si>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</si>
  <si>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</si>
  <si>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</si>
  <si>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</si>
  <si>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</si>
  <si>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</si>
  <si>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</si>
  <si>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</si>
  <si>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</si>
  <si>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</si>
  <si>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</si>
  <si>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</si>
  <si>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</si>
  <si>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</si>
  <si>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</si>
  <si>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</si>
  <si>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</si>
  <si>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</si>
  <si>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</si>
  <si>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</si>
  <si>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</si>
  <si>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</si>
  <si>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</si>
  <si>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</si>
  <si>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</si>
  <si>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</si>
  <si>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</si>
  <si>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</si>
  <si>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</si>
  <si>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</si>
  <si>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</si>
  <si>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</si>
  <si>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</si>
  <si>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</si>
  <si>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</si>
  <si>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</si>
  <si>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</si>
  <si>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</si>
  <si>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</si>
  <si>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</si>
  <si>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</si>
  <si>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</si>
  <si>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</si>
  <si>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</si>
  <si>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</si>
  <si>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</si>
  <si>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</si>
  <si>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</si>
  <si>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</si>
  <si>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</si>
  <si>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</si>
  <si>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</si>
  <si>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</si>
  <si>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</si>
  <si>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</si>
  <si>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</si>
  <si>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</si>
  <si>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</si>
  <si>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</si>
  <si>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</si>
  <si>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</si>
  <si>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</si>
  <si>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</si>
  <si>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</si>
  <si>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</si>
  <si>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</si>
  <si>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</si>
  <si>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</si>
  <si>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</si>
  <si>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</si>
  <si>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</si>
  <si>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</si>
  <si>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</si>
  <si>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</si>
  <si>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</si>
  <si>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</si>
  <si>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</si>
  <si>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</si>
  <si>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</si>
  <si>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</si>
  <si>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</si>
  <si>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</si>
  <si>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</si>
  <si>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</si>
  <si>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</si>
  <si>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</si>
  <si>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</si>
  <si>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</si>
  <si>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</si>
  <si>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</si>
  <si>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</si>
  <si>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</si>
  <si>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</si>
  <si>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</si>
  <si>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</si>
  <si>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</si>
  <si>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</si>
  <si>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</si>
  <si>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</si>
  <si>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</si>
  <si>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</si>
  <si>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</si>
  <si>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</si>
  <si>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</si>
  <si>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</si>
  <si>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</si>
  <si>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</si>
  <si>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</si>
  <si>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</si>
  <si>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</si>
  <si>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</si>
  <si>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</si>
  <si>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</si>
  <si>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</si>
  <si>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</si>
  <si>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</si>
  <si>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</si>
  <si>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</si>
  <si>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</si>
  <si>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</si>
  <si>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</si>
  <si>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</si>
  <si>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</si>
  <si>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</si>
  <si>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</si>
  <si>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</si>
  <si>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</si>
  <si>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</si>
  <si>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</si>
  <si>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</si>
  <si>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</si>
  <si>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</si>
  <si>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</si>
  <si>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</si>
  <si>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</si>
  <si>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</si>
  <si>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</si>
  <si>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</si>
  <si>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</si>
  <si>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</si>
  <si>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</si>
  <si>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</si>
  <si>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</si>
  <si>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</si>
  <si>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</si>
  <si>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</si>
  <si>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</si>
  <si>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</si>
  <si>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</si>
  <si>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</si>
  <si>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</si>
  <si>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</si>
  <si>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</si>
  <si>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</si>
  <si>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</si>
  <si>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</si>
  <si>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</si>
  <si>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</si>
  <si>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</si>
  <si>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</si>
  <si>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</si>
  <si>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</si>
  <si>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</si>
  <si>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</si>
  <si>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</si>
  <si>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</si>
  <si>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</si>
  <si>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</si>
  <si>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</si>
  <si>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</si>
  <si>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</si>
  <si>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</si>
  <si>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</si>
  <si>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</si>
  <si>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</si>
  <si>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</si>
  <si>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</si>
  <si>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</si>
  <si>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</si>
  <si>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</si>
  <si>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</si>
  <si>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</si>
  <si>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</si>
  <si>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</si>
  <si>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</si>
  <si>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</si>
  <si>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</si>
  <si>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</si>
  <si>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</si>
  <si>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</si>
  <si>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</si>
  <si>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</si>
  <si>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</si>
  <si>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</si>
  <si>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</si>
  <si>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</si>
  <si>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</si>
  <si>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</si>
  <si>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</si>
  <si>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</si>
  <si>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</si>
  <si>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</si>
  <si>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</si>
  <si>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</si>
  <si>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</si>
  <si>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</si>
  <si>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</si>
  <si>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</si>
  <si>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</si>
  <si>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</si>
  <si>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</si>
  <si>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</si>
  <si>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</si>
  <si>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</si>
  <si>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</si>
  <si>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</si>
  <si>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</si>
  <si>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</si>
  <si>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</si>
  <si>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</si>
  <si>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</si>
  <si>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</si>
  <si>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</si>
  <si>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</si>
  <si>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</si>
  <si>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</si>
  <si>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</si>
  <si>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</si>
  <si>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</si>
  <si>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</si>
  <si>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</si>
  <si>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</si>
  <si>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</si>
  <si>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</si>
  <si>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</si>
  <si>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</si>
  <si>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</si>
  <si>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</si>
  <si>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</si>
  <si>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</si>
  <si>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</si>
  <si>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</si>
  <si>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</si>
  <si>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</si>
  <si>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</si>
  <si>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</si>
  <si>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</si>
  <si>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</si>
  <si>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</si>
  <si>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</si>
  <si>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</si>
  <si>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</si>
  <si>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</si>
  <si>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</si>
  <si>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</si>
  <si>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</si>
  <si>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</si>
  <si>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</si>
  <si>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</si>
  <si>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</si>
  <si>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</si>
  <si>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</si>
  <si>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</si>
  <si>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</si>
  <si>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</si>
  <si>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</si>
  <si>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</si>
  <si>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</si>
  <si>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</si>
  <si>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</si>
  <si>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</si>
  <si>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</si>
  <si>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</si>
  <si>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</si>
  <si>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</si>
  <si>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</si>
  <si>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</si>
  <si>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</si>
  <si>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</si>
  <si>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</si>
  <si>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</si>
  <si>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</si>
  <si>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</si>
  <si>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</si>
  <si>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</si>
  <si>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</si>
  <si>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</si>
  <si>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</si>
  <si>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</si>
  <si>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</si>
  <si>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</si>
  <si>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</si>
  <si>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</si>
  <si>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</si>
  <si>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</si>
  <si>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</si>
  <si>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</si>
  <si>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</si>
  <si>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</si>
  <si>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</si>
  <si>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</si>
  <si>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</si>
  <si>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</si>
  <si>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</si>
  <si>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</si>
  <si>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</si>
  <si>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</si>
  <si>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</si>
  <si>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</si>
  <si>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</si>
  <si>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</si>
  <si>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</si>
  <si>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</si>
  <si>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</si>
  <si>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</si>
  <si>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</si>
  <si>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</si>
  <si>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</si>
  <si>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</si>
  <si>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</si>
  <si>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</si>
  <si>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</si>
  <si>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</si>
  <si>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</si>
  <si>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</si>
  <si>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</si>
  <si>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</si>
  <si>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</si>
  <si>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</si>
  <si>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</si>
  <si>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</si>
  <si>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</si>
  <si>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</si>
  <si>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</si>
  <si>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</si>
  <si>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</si>
  <si>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</si>
  <si>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</si>
  <si>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</si>
  <si>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</si>
  <si>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</si>
  <si>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</si>
  <si>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</si>
  <si>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</si>
  <si>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</si>
  <si>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</si>
  <si>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</si>
  <si>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</si>
  <si>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</si>
  <si>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</si>
  <si>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</si>
  <si>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</si>
  <si>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</si>
  <si>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</si>
  <si>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</si>
  <si>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</si>
  <si>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</si>
  <si>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</si>
  <si>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</si>
  <si>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</si>
  <si>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</si>
  <si>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</si>
  <si>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</si>
  <si>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</si>
  <si>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</si>
  <si>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</si>
  <si>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</si>
  <si>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</si>
  <si>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</si>
  <si>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</si>
  <si>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</si>
  <si>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</si>
  <si>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</si>
  <si>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</si>
  <si>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</si>
  <si>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</si>
  <si>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</si>
  <si>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</si>
  <si>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</si>
  <si>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</si>
  <si>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</si>
  <si>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</si>
  <si>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</si>
  <si>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</si>
  <si>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</si>
  <si>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</si>
  <si>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</si>
  <si>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</si>
  <si>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</si>
  <si>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</si>
  <si>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</si>
  <si>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</si>
  <si>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</si>
  <si>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</si>
  <si>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</si>
  <si>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</si>
  <si>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</si>
  <si>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</si>
  <si>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</si>
  <si>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</si>
  <si>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</si>
  <si>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</si>
  <si>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</si>
  <si>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</si>
  <si>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</si>
  <si>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</si>
  <si>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</si>
  <si>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</si>
  <si>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</si>
  <si>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</si>
  <si>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</si>
  <si>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</si>
  <si>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</si>
  <si>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</si>
  <si>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</si>
  <si>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</si>
  <si>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</si>
  <si>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</si>
  <si>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</si>
  <si>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</si>
  <si>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</si>
  <si>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</si>
  <si>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</si>
  <si>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</si>
  <si>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</si>
  <si>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</si>
  <si>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</si>
  <si>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</si>
  <si>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</si>
  <si>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</si>
  <si>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</si>
  <si>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</si>
  <si>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</si>
  <si>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</si>
  <si>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</si>
  <si>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</si>
  <si>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</si>
  <si>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</si>
  <si>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</si>
  <si>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</si>
  <si>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</si>
  <si>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</si>
  <si>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</si>
  <si>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</si>
  <si>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</si>
  <si>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</si>
  <si>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</si>
  <si>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</si>
  <si>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</si>
  <si>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</si>
  <si>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</si>
  <si>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</si>
  <si>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</si>
  <si>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</si>
  <si>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</si>
  <si>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</si>
  <si>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</si>
  <si>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</si>
  <si>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</si>
  <si>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</si>
  <si>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</si>
  <si>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</si>
  <si>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</si>
  <si>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</si>
  <si>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</si>
  <si>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</si>
  <si>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</si>
  <si>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</si>
  <si>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</si>
  <si>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</si>
  <si>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</si>
  <si>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</si>
  <si>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</si>
  <si>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</si>
  <si>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</si>
  <si>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</si>
  <si>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</si>
  <si>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</si>
  <si>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</si>
  <si>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</si>
  <si>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</si>
  <si>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</si>
  <si>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</si>
  <si>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</si>
  <si>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</si>
  <si>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</si>
  <si>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</si>
  <si>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</si>
  <si>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</si>
  <si>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</si>
  <si>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</si>
  <si>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</si>
  <si>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</si>
  <si>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</si>
  <si>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</si>
  <si>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</si>
  <si>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</si>
  <si>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</si>
  <si>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</si>
  <si>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</si>
  <si>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</si>
  <si>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</si>
  <si>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</si>
  <si>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</si>
  <si>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</si>
  <si>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</si>
  <si>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</si>
  <si>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</si>
  <si>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</si>
  <si>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</si>
  <si>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</si>
  <si>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</si>
  <si>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</si>
  <si>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</si>
  <si>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</si>
  <si>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</si>
  <si>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</si>
  <si>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</si>
  <si>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</si>
  <si>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</si>
  <si>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</si>
  <si>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</si>
  <si>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</si>
  <si>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</si>
  <si>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</si>
  <si>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</si>
  <si>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</si>
  <si>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</si>
  <si>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</si>
  <si>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</si>
  <si>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</si>
  <si>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</si>
  <si>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</si>
  <si>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</si>
  <si>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</si>
  <si>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</si>
  <si>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</si>
  <si>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</si>
  <si>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</si>
  <si>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</si>
  <si>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</si>
  <si>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</si>
  <si>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</si>
  <si>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</si>
  <si>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</si>
  <si>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</si>
  <si>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</si>
  <si>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</si>
  <si>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</si>
  <si>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</si>
  <si>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</si>
  <si>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</si>
  <si>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</si>
  <si>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</si>
  <si>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</si>
  <si>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</si>
  <si>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</si>
  <si>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</si>
  <si>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</si>
  <si>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</si>
  <si>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</si>
  <si>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</si>
  <si>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</si>
  <si>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</si>
  <si>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</si>
  <si>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</si>
  <si>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</si>
  <si>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</si>
  <si>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</si>
  <si>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</si>
  <si>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</si>
  <si>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</si>
  <si>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</si>
  <si>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</si>
  <si>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</si>
  <si>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</si>
  <si>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</si>
  <si>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</si>
  <si>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</si>
  <si>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</si>
  <si>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</si>
  <si>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</si>
  <si>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</si>
  <si>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</si>
  <si>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</si>
  <si>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</si>
  <si>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</si>
  <si>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</si>
  <si>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</si>
  <si>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</si>
  <si>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</si>
  <si>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</si>
  <si>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</si>
  <si>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</si>
  <si>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</si>
  <si>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</si>
  <si>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</si>
  <si>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</si>
  <si>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</si>
  <si>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</si>
  <si>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</si>
  <si>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</si>
  <si>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</si>
  <si>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</si>
  <si>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</si>
  <si>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</si>
  <si>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</si>
  <si>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</si>
  <si>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</si>
  <si>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</si>
  <si>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</si>
  <si>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</si>
  <si>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</si>
  <si>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</si>
  <si>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</si>
  <si>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</si>
  <si>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</si>
  <si>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</si>
  <si>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</si>
  <si>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</si>
  <si>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</si>
  <si>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</si>
  <si>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</si>
  <si>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</si>
  <si>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</si>
  <si>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</si>
  <si>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</si>
  <si>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</si>
  <si>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</si>
  <si>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</si>
  <si>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</si>
  <si>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</si>
  <si>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</si>
  <si>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</si>
  <si>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</si>
  <si>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</si>
  <si>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</si>
  <si>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</si>
  <si>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</si>
  <si>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</si>
  <si>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</si>
  <si>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</si>
  <si>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</si>
  <si>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</si>
  <si>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</si>
  <si>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</si>
  <si>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</si>
  <si>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</si>
  <si>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</si>
  <si>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</si>
  <si>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</si>
  <si>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</si>
  <si>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</si>
  <si>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</si>
  <si>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</si>
  <si>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</si>
  <si>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</si>
  <si>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</si>
  <si>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</si>
  <si>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</si>
  <si>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</si>
  <si>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</si>
  <si>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</si>
  <si>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</si>
  <si>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</si>
  <si>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</si>
  <si>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</si>
  <si>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</si>
  <si>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</si>
  <si>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</si>
  <si>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</si>
  <si>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</si>
  <si>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</si>
  <si>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</si>
  <si>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</si>
  <si>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</si>
  <si>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</si>
  <si>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</si>
  <si>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</si>
  <si>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</si>
  <si>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</si>
  <si>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</si>
  <si>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</si>
  <si>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</si>
  <si>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</si>
  <si>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</si>
  <si>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</si>
  <si>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</si>
  <si>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</si>
  <si>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</si>
  <si>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</si>
  <si>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</si>
  <si>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</si>
  <si>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</si>
  <si>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</si>
  <si>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</si>
  <si>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</si>
  <si>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</si>
  <si>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</si>
  <si>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</si>
  <si>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</si>
  <si>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</si>
  <si>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</si>
  <si>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</si>
  <si>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</si>
  <si>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</si>
  <si>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</si>
  <si>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</si>
  <si>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</si>
  <si>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</si>
  <si>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</si>
  <si>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</si>
  <si>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</si>
  <si>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</si>
  <si>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</si>
  <si>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</si>
  <si>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</si>
  <si>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</si>
  <si>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</si>
  <si>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</si>
  <si>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</si>
  <si>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</si>
  <si>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</si>
  <si>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</si>
  <si>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</si>
  <si>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</si>
  <si>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</si>
  <si>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</si>
  <si>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</si>
  <si>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</si>
  <si>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</si>
  <si>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</si>
  <si>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</si>
  <si>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</si>
  <si>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</si>
  <si>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</si>
  <si>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</si>
  <si>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</si>
  <si>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</si>
  <si>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</si>
  <si>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</si>
  <si>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</si>
  <si>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</si>
  <si>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</si>
  <si>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</si>
  <si>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</si>
  <si>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</si>
  <si>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</si>
  <si>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</si>
  <si>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</si>
  <si>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</si>
  <si>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</si>
  <si>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</si>
  <si>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</si>
  <si>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</si>
  <si>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</si>
  <si>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</si>
  <si>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</si>
  <si>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</si>
  <si>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</si>
  <si>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</si>
  <si>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</si>
  <si>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</si>
  <si>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</si>
  <si>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</si>
  <si>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</si>
  <si>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</si>
  <si>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</si>
  <si>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</si>
  <si>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</si>
  <si>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</si>
  <si>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</si>
  <si>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</si>
  <si>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</si>
  <si>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</si>
  <si>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</si>
  <si>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</si>
  <si>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</si>
  <si>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</si>
  <si>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</si>
  <si>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</si>
  <si>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</si>
  <si>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</si>
  <si>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</si>
  <si>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</si>
  <si>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</si>
  <si>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</si>
  <si>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</si>
  <si>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</si>
  <si>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</si>
  <si>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</si>
  <si>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</si>
  <si>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</si>
  <si>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</si>
  <si>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</si>
  <si>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</si>
  <si>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</si>
  <si>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</si>
  <si>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</si>
  <si>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</si>
  <si>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</si>
  <si>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</si>
  <si>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</si>
  <si>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</si>
  <si>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</si>
  <si>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</si>
  <si>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</si>
  <si>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</si>
  <si>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</si>
  <si>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</si>
  <si>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</si>
  <si>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</si>
  <si>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</si>
  <si>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</si>
  <si>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</si>
  <si>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</si>
  <si>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</si>
  <si>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</si>
  <si>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</si>
  <si>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</si>
  <si>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</si>
  <si>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</si>
  <si>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</si>
  <si>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</si>
  <si>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</si>
  <si>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</si>
  <si>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</si>
  <si>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</si>
  <si>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</si>
  <si>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</si>
  <si>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</si>
  <si>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</si>
  <si>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</si>
  <si>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</si>
  <si>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</si>
  <si>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</si>
  <si>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</si>
  <si>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</si>
  <si>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</si>
  <si>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</si>
  <si>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</si>
  <si>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</si>
  <si>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</si>
  <si>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</si>
  <si>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</si>
  <si>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</si>
  <si>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</si>
  <si>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</si>
  <si>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</si>
  <si>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</si>
  <si>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</si>
  <si>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</si>
  <si>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</si>
  <si>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</si>
  <si>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</si>
  <si>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</si>
  <si>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</si>
  <si>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</si>
  <si>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</si>
  <si>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</si>
  <si>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</si>
  <si>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</si>
  <si>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</si>
  <si>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</si>
  <si>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</si>
  <si>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</si>
  <si>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</si>
  <si>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</si>
  <si>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</si>
  <si>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</si>
  <si>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</si>
  <si>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</si>
  <si>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</si>
  <si>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</si>
  <si>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</si>
  <si>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</si>
  <si>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</si>
  <si>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</si>
  <si>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</si>
  <si>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</si>
  <si>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</si>
  <si>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</si>
  <si>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</si>
  <si>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</si>
  <si>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</si>
  <si>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</si>
  <si>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</si>
  <si>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</si>
  <si>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</si>
  <si>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</si>
  <si>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</si>
  <si>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</si>
  <si>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</si>
  <si>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</si>
  <si>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</si>
  <si>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</si>
  <si>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</si>
  <si>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</si>
  <si>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</si>
  <si>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</si>
  <si>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</si>
  <si>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</si>
  <si>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</si>
  <si>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</si>
  <si>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</si>
  <si>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</si>
  <si>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</si>
  <si>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</si>
  <si>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</si>
  <si>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</si>
  <si>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</si>
  <si>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</si>
  <si>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</si>
  <si>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</si>
  <si>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</si>
  <si>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</si>
  <si>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</si>
  <si>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</si>
  <si>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</si>
  <si>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</si>
  <si>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</si>
  <si>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</si>
  <si>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</si>
  <si>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</si>
  <si>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</si>
  <si>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</si>
  <si>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</si>
  <si>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</si>
  <si>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</si>
  <si>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</si>
  <si>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</si>
  <si>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</si>
  <si>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</si>
  <si>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</si>
  <si>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</si>
  <si>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</si>
  <si>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</si>
  <si>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</si>
  <si>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</si>
  <si>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</si>
  <si>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</si>
  <si>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</si>
  <si>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</si>
  <si>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</si>
  <si>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</si>
  <si>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</si>
  <si>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</si>
  <si>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</si>
  <si>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</si>
  <si>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</si>
  <si>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</si>
  <si>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</si>
  <si>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</si>
  <si>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</si>
  <si>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</si>
  <si>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</si>
  <si>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</si>
  <si>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</si>
  <si>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</si>
  <si>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</si>
  <si>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</si>
  <si>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</si>
  <si>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</si>
  <si>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</si>
  <si>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</si>
  <si>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</si>
  <si>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</si>
  <si>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</si>
  <si>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</si>
  <si>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</si>
  <si>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</si>
  <si>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</si>
  <si>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</si>
  <si>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</si>
  <si>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</si>
  <si>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</si>
  <si>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</si>
  <si>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</si>
  <si>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</si>
  <si>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</si>
  <si>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</si>
  <si>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</si>
  <si>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</si>
  <si>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</si>
  <si>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</si>
  <si>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</si>
  <si>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</si>
  <si>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</si>
  <si>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</si>
  <si>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</si>
  <si>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</si>
  <si>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</si>
  <si>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</si>
  <si>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</si>
  <si>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</si>
  <si>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</si>
  <si>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</si>
  <si>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</si>
  <si>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</si>
  <si>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</si>
  <si>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</si>
  <si>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</si>
  <si>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</si>
  <si>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</si>
  <si>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</si>
  <si>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</si>
  <si>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</si>
  <si>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</si>
  <si>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</si>
  <si>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</si>
  <si>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</si>
  <si>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</si>
  <si>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</si>
  <si>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</si>
  <si>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</si>
  <si>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</si>
  <si>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</si>
  <si>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</si>
  <si>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</si>
  <si>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</si>
  <si>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</si>
  <si>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</si>
  <si>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</si>
  <si>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</si>
  <si>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</si>
  <si>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</si>
  <si>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</si>
  <si>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</si>
  <si>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</si>
  <si>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</si>
  <si>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</si>
  <si>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</si>
  <si>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</si>
  <si>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</si>
  <si>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</si>
  <si>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</si>
  <si>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</si>
  <si>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</si>
  <si>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</si>
  <si>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</si>
  <si>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</si>
  <si>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</si>
  <si>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</si>
  <si>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</si>
  <si>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</si>
  <si>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</si>
  <si>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</si>
  <si>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</si>
  <si>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</si>
  <si>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</si>
  <si>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</si>
  <si>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</si>
  <si>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</si>
  <si>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</si>
  <si>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</si>
  <si>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</si>
  <si>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</si>
  <si>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</si>
  <si>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</si>
  <si>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</si>
  <si>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</si>
  <si>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</si>
  <si>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</si>
  <si>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</si>
  <si>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</si>
  <si>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</si>
  <si>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</si>
  <si>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</si>
  <si>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</si>
  <si>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</si>
  <si>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</si>
  <si>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</si>
  <si>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</si>
  <si>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</si>
  <si>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</si>
  <si>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</si>
  <si>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</si>
  <si>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</si>
  <si>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</si>
  <si>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</si>
  <si>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</si>
  <si>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</si>
  <si>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</si>
  <si>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</si>
  <si>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</si>
  <si>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</si>
  <si>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</si>
  <si>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</si>
  <si>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</si>
  <si>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</si>
  <si>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</si>
  <si>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</si>
  <si>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</si>
  <si>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</si>
  <si>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</si>
  <si>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</si>
  <si>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</si>
  <si>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</si>
  <si>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</si>
  <si>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</si>
  <si>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</si>
  <si>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</si>
  <si>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</si>
  <si>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</si>
  <si>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</si>
  <si>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</si>
  <si>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</si>
  <si>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</si>
  <si>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</si>
  <si>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</si>
  <si>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</si>
  <si>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</si>
  <si>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</si>
  <si>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</si>
  <si>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</si>
  <si>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</si>
  <si>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</si>
  <si>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</si>
  <si>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</si>
  <si>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</si>
  <si>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</si>
  <si>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</si>
  <si>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</si>
  <si>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</si>
  <si>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</si>
  <si>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</si>
  <si>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</si>
  <si>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</si>
  <si>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</si>
  <si>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</si>
  <si>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</si>
  <si>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</si>
  <si>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</si>
  <si>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</si>
  <si>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</si>
  <si>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</si>
  <si>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</si>
  <si>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</si>
  <si>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</si>
  <si>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</si>
  <si>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</si>
  <si>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</si>
  <si>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</si>
  <si>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</si>
  <si>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</si>
  <si>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</si>
  <si>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</si>
  <si>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</si>
  <si>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</si>
  <si>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</si>
  <si>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</si>
  <si>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</si>
  <si>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</si>
  <si>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</si>
  <si>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</si>
  <si>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</si>
  <si>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</si>
  <si>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</si>
  <si>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</si>
  <si>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</si>
  <si>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</si>
  <si>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</si>
  <si>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</si>
  <si>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</si>
  <si>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</si>
  <si>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</si>
  <si>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</si>
  <si>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</si>
  <si>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</si>
  <si>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</si>
  <si>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</si>
  <si>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</si>
  <si>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</si>
  <si>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</si>
  <si>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</si>
  <si>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</si>
  <si>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</si>
  <si>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</si>
  <si>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</si>
  <si>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</si>
  <si>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</si>
  <si>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</si>
  <si>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</si>
  <si>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</si>
  <si>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</si>
  <si>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</si>
  <si>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</si>
  <si>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</si>
  <si>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</si>
  <si>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</si>
  <si>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</si>
  <si>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</si>
  <si>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</si>
  <si>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</si>
  <si>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</si>
  <si>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</si>
  <si>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</si>
  <si>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</si>
  <si>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</si>
  <si>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</si>
  <si>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</si>
  <si>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</si>
  <si>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</si>
  <si>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</si>
  <si>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</si>
  <si>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</si>
  <si>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</si>
  <si>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</si>
  <si>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</si>
  <si>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</si>
  <si>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</si>
  <si>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</si>
  <si>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</si>
  <si>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</si>
  <si>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</si>
  <si>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</si>
  <si>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</si>
  <si>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</si>
  <si>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</si>
  <si>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</si>
  <si>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</si>
  <si>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</si>
  <si>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</si>
  <si>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</si>
  <si>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</si>
  <si>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</si>
  <si>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</si>
  <si>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</si>
  <si>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</si>
  <si>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</si>
  <si>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</si>
  <si>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</si>
  <si>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</si>
  <si>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</si>
  <si>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</si>
  <si>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</si>
  <si>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</si>
  <si>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</si>
  <si>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</si>
  <si>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</si>
  <si>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</si>
  <si>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</si>
  <si>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</si>
  <si>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</si>
  <si>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</si>
  <si>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</si>
  <si>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</si>
  <si>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</si>
  <si>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</si>
  <si>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</si>
  <si>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</si>
  <si>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</si>
  <si>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</si>
  <si>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</si>
  <si>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</si>
  <si>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</si>
  <si>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</si>
  <si>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</si>
  <si>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</si>
  <si>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</si>
  <si>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</si>
  <si>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</si>
  <si>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</si>
  <si>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</si>
  <si>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</si>
  <si>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</si>
  <si>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</si>
  <si>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</si>
  <si>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</si>
  <si>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</si>
  <si>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</si>
  <si>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</si>
  <si>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</si>
  <si>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</si>
  <si>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</si>
  <si>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</si>
  <si>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</si>
  <si>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</si>
  <si>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</si>
  <si>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</si>
  <si>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</si>
  <si>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</si>
  <si>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</si>
  <si>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</si>
  <si>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</si>
  <si>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</si>
  <si>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</si>
  <si>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</si>
  <si>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</si>
  <si>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</si>
  <si>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</si>
  <si>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</si>
  <si>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</si>
  <si>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</si>
  <si>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</si>
  <si>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</si>
  <si>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</si>
  <si>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</si>
  <si>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</si>
  <si>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</si>
  <si>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</si>
  <si>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</si>
  <si>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</si>
  <si>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</si>
  <si>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</si>
  <si>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</si>
  <si>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</si>
  <si>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</si>
  <si>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</si>
  <si>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</si>
  <si>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</si>
  <si>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</si>
  <si>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</si>
  <si>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</si>
  <si>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</si>
  <si>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</si>
  <si>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</si>
  <si>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</si>
  <si>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</si>
  <si>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</si>
  <si>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</si>
  <si>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</si>
  <si>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</si>
  <si>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</si>
  <si>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</si>
  <si>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</si>
  <si>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</si>
  <si>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</si>
  <si>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</si>
  <si>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</si>
  <si>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</si>
  <si>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</si>
  <si>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</si>
  <si>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</si>
  <si>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</si>
  <si>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</si>
  <si>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</si>
  <si>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</si>
  <si>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</si>
  <si>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</si>
  <si>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</si>
  <si>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</si>
  <si>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</si>
  <si>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</si>
  <si>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</si>
  <si>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</si>
  <si>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</si>
  <si>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</si>
  <si>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</si>
  <si>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</si>
  <si>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</si>
  <si>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</si>
  <si>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</si>
  <si>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</si>
  <si>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</si>
  <si>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</si>
  <si>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</si>
  <si>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</si>
  <si>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</si>
  <si>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</si>
  <si>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</si>
  <si>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</si>
  <si>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</si>
  <si>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</si>
  <si>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</si>
  <si>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</si>
  <si>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</si>
  <si>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</si>
  <si>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</si>
  <si>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</si>
  <si>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</si>
  <si>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</si>
  <si>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</si>
  <si>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</si>
  <si>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</si>
  <si>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</si>
  <si>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</si>
  <si>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</si>
  <si>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</si>
  <si>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</si>
  <si>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</si>
  <si>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</si>
  <si>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</si>
  <si>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</si>
  <si>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</si>
  <si>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</si>
  <si>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</si>
  <si>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</si>
  <si>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</si>
  <si>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</si>
  <si>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</si>
  <si>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</si>
  <si>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</si>
  <si>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</si>
  <si>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</si>
  <si>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</si>
  <si>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</si>
  <si>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</si>
  <si>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</si>
  <si>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</si>
  <si>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</si>
  <si>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</si>
  <si>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</si>
  <si>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</si>
  <si>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</si>
  <si>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</si>
  <si>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</si>
  <si>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</si>
  <si>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</si>
  <si>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</si>
  <si>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</si>
  <si>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</si>
  <si>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</si>
  <si>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</si>
  <si>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</si>
  <si>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</si>
  <si>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</si>
  <si>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</si>
  <si>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</si>
  <si>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</si>
  <si>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</si>
  <si>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</si>
  <si>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</si>
  <si>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</si>
  <si>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</si>
  <si>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</si>
  <si>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</si>
  <si>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</si>
  <si>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</si>
  <si>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</si>
  <si>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</si>
  <si>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</si>
  <si>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</si>
  <si>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</si>
  <si>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</si>
  <si>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</si>
  <si>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</si>
  <si>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</si>
  <si>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</si>
  <si>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</si>
  <si>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</si>
  <si>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</si>
  <si>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</si>
  <si>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</si>
  <si>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</si>
  <si>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</si>
  <si>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</si>
  <si>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</si>
  <si>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</si>
  <si>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</si>
  <si>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</si>
  <si>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</si>
  <si>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</si>
  <si>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</si>
  <si>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</si>
  <si>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</si>
  <si>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</si>
  <si>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</si>
  <si>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</si>
  <si>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</si>
  <si>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</si>
  <si>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</si>
  <si>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</si>
  <si>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</si>
  <si>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</si>
  <si>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</si>
  <si>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</si>
  <si>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</si>
  <si>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</si>
  <si>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</si>
  <si>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</si>
  <si>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</si>
  <si>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</si>
  <si>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</si>
  <si>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</si>
  <si>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</si>
  <si>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</si>
  <si>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</si>
  <si>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</si>
  <si>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</si>
  <si>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</si>
  <si>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</si>
  <si>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</si>
  <si>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</si>
  <si>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</si>
  <si>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</si>
  <si>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</si>
  <si>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</si>
  <si>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</si>
  <si>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</si>
  <si>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</si>
  <si>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</si>
  <si>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</si>
  <si>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</si>
  <si>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</si>
  <si>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</si>
  <si>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</si>
  <si>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</si>
  <si>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</si>
  <si>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</si>
  <si>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</si>
  <si>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</si>
  <si>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</si>
  <si>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</si>
  <si>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</si>
  <si>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</si>
  <si>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</si>
  <si>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</si>
  <si>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</si>
  <si>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</si>
  <si>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</si>
  <si>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</si>
  <si>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</si>
  <si>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</si>
  <si>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</si>
  <si>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</si>
  <si>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</si>
  <si>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</si>
  <si>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</si>
  <si>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</si>
  <si>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</si>
  <si>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</si>
  <si>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</si>
  <si>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</si>
  <si>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</si>
  <si>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</si>
  <si>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</si>
  <si>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</si>
  <si>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</si>
  <si>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</si>
  <si>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</si>
  <si>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</si>
  <si>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</si>
  <si>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</si>
  <si>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</si>
  <si>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</si>
  <si>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</si>
  <si>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</si>
  <si>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</si>
  <si>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</si>
  <si>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</si>
  <si>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</si>
  <si>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</si>
  <si>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</si>
  <si>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</si>
  <si>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</si>
  <si>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</si>
  <si>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</si>
  <si>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</si>
  <si>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</si>
  <si>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</si>
  <si>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</si>
  <si>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</si>
  <si>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</si>
  <si>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</si>
  <si>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</si>
  <si>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</si>
  <si>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</si>
  <si>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</si>
  <si>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</si>
  <si>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</si>
  <si>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</si>
  <si>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</si>
  <si>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</si>
  <si>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</si>
  <si>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</si>
  <si>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</si>
  <si>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</si>
  <si>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</si>
  <si>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</si>
  <si>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</si>
  <si>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</si>
  <si>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</si>
  <si>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</si>
  <si>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</si>
  <si>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</si>
  <si>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</si>
  <si>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</si>
  <si>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</si>
  <si>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</si>
  <si>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</si>
  <si>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</si>
  <si>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</si>
  <si>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</si>
  <si>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</si>
  <si>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</si>
  <si>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</si>
  <si>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</si>
  <si>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</si>
  <si>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</si>
  <si>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</si>
  <si>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</si>
  <si>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</si>
  <si>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</si>
  <si>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</si>
  <si>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</si>
  <si>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</si>
  <si>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</si>
  <si>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</si>
  <si>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</si>
  <si>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</si>
  <si>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</si>
  <si>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</si>
  <si>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</si>
  <si>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</si>
  <si>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</si>
  <si>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</si>
  <si>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</si>
  <si>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</si>
  <si>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</si>
  <si>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</si>
  <si>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</si>
  <si>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</si>
  <si>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</si>
  <si>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</si>
  <si>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</si>
  <si>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</si>
  <si>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</si>
  <si>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</si>
  <si>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</si>
  <si>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</si>
  <si>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</si>
  <si>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</si>
  <si>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</si>
  <si>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</si>
  <si>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</si>
  <si>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</si>
  <si>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</si>
  <si>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</si>
  <si>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</si>
  <si>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</si>
  <si>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</si>
  <si>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</si>
  <si>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</si>
  <si>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</si>
  <si>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</si>
  <si>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</si>
  <si>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</si>
  <si>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</si>
  <si>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</si>
  <si>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</si>
  <si>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</si>
  <si>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</si>
  <si>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</si>
  <si>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</si>
  <si>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</si>
  <si>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</si>
  <si>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</si>
  <si>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</si>
  <si>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</si>
  <si>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</si>
  <si>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</si>
  <si>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</si>
  <si>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</si>
  <si>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</si>
  <si>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</si>
  <si>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</si>
  <si>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</si>
  <si>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</si>
  <si>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</si>
  <si>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</si>
  <si>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</si>
  <si>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</si>
  <si>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</si>
  <si>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</si>
  <si>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</si>
  <si>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</si>
  <si>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</si>
  <si>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</si>
  <si>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</si>
  <si>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</si>
  <si>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</si>
  <si>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</si>
  <si>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</si>
  <si>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</si>
  <si>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</si>
  <si>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</si>
  <si>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</si>
  <si>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</si>
  <si>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</si>
  <si>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</si>
  <si>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</si>
  <si>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</si>
  <si>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</si>
  <si>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</si>
  <si>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</si>
  <si>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</si>
  <si>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</si>
  <si>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</si>
  <si>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</si>
  <si>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</si>
  <si>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</si>
  <si>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</si>
  <si>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</si>
  <si>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</si>
  <si>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</si>
  <si>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</si>
  <si>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</si>
  <si>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</si>
  <si>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</si>
  <si>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</si>
  <si>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</si>
  <si>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</si>
  <si>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</si>
  <si>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</si>
  <si>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</si>
  <si>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</si>
  <si>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</si>
  <si>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</si>
  <si>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</si>
  <si>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</si>
  <si>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</si>
  <si>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</si>
  <si>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</si>
  <si>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</si>
  <si>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</si>
  <si>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</si>
  <si>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</si>
  <si>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</si>
  <si>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</si>
  <si>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</si>
  <si>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</si>
  <si>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</si>
  <si>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</si>
  <si>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</si>
  <si>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</si>
  <si>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</si>
  <si>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</si>
  <si>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</si>
  <si>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</si>
  <si>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</si>
  <si>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</si>
  <si>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</si>
  <si>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</si>
  <si>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</si>
  <si>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</si>
  <si>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</si>
  <si>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</si>
  <si>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</si>
  <si>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</si>
  <si>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</si>
  <si>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</si>
  <si>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</si>
  <si>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</si>
  <si>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</si>
  <si>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</si>
  <si>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</si>
  <si>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</si>
  <si>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</si>
  <si>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</si>
  <si>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</si>
  <si>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</si>
  <si>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</si>
  <si>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</si>
  <si>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</si>
  <si>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</si>
  <si>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</si>
  <si>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</si>
  <si>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</si>
  <si>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</si>
  <si>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</si>
  <si>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</si>
  <si>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</si>
  <si>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</si>
  <si>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</si>
  <si>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</si>
  <si>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</si>
  <si>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</si>
  <si>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</si>
  <si>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</si>
  <si>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</si>
  <si>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</si>
  <si>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</si>
  <si>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</si>
  <si>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</si>
  <si>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</si>
  <si>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</si>
  <si>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</si>
  <si>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</si>
  <si>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</si>
  <si>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</si>
  <si>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</si>
  <si>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</si>
  <si>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</si>
  <si>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</si>
  <si>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</si>
  <si>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</si>
  <si>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</si>
  <si>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</si>
  <si>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</si>
  <si>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</si>
  <si>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</si>
  <si>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</si>
  <si>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</si>
  <si>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</si>
  <si>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</si>
  <si>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</si>
  <si>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</si>
  <si>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</si>
  <si>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</si>
  <si>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</si>
  <si>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</si>
  <si>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</si>
  <si>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</si>
  <si>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</si>
  <si>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</si>
  <si>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</si>
  <si>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</si>
  <si>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</si>
  <si>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</si>
  <si>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</si>
  <si>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</si>
  <si>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</si>
  <si>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</si>
  <si>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</si>
  <si>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</si>
  <si>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</si>
  <si>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</si>
  <si>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</si>
  <si>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</si>
  <si>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</si>
  <si>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</si>
  <si>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</si>
  <si>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</si>
  <si>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</si>
  <si>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</si>
  <si>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</si>
  <si>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</si>
  <si>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</si>
  <si>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</si>
  <si>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</si>
  <si>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</si>
  <si>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</si>
  <si>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</si>
  <si>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</si>
  <si>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</si>
  <si>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</si>
  <si>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</si>
  <si>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</si>
  <si>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</si>
  <si>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</si>
  <si>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</si>
  <si>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</si>
  <si>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</si>
  <si>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</si>
  <si>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</si>
  <si>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</si>
  <si>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</si>
  <si>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</si>
  <si>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</si>
  <si>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</si>
  <si>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</si>
  <si>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</si>
  <si>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</si>
  <si>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</si>
  <si>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</si>
  <si>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</si>
  <si>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</si>
  <si>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</si>
  <si>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</si>
  <si>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</si>
  <si>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</si>
  <si>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</si>
  <si>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</si>
  <si>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</si>
  <si>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</si>
  <si>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</si>
  <si>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</si>
  <si>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</si>
  <si>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</si>
  <si>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</si>
  <si>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</si>
  <si>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</si>
  <si>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</si>
  <si>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</si>
  <si>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</si>
  <si>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</si>
  <si>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</si>
  <si>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</si>
  <si>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</si>
  <si>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</si>
  <si>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</si>
  <si>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</si>
  <si>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</si>
  <si>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</si>
  <si>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</si>
  <si>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</si>
  <si>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</si>
  <si>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</si>
  <si>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</si>
  <si>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</si>
  <si>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</si>
  <si>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</si>
  <si>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</si>
  <si>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</si>
  <si>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</si>
  <si>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</si>
  <si>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</si>
  <si>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</si>
  <si>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</si>
  <si>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</si>
  <si>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</si>
  <si>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</si>
  <si>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</si>
  <si>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</si>
  <si>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</si>
  <si>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</si>
  <si>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</si>
  <si>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</si>
  <si>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</si>
  <si>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</si>
  <si>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</si>
  <si>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</si>
  <si>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</si>
  <si>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</si>
  <si>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</si>
  <si>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</si>
  <si>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</si>
  <si>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</si>
  <si>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</si>
  <si>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</si>
  <si>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</si>
  <si>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</si>
  <si>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</si>
  <si>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</si>
  <si>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</si>
  <si>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</si>
  <si>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</si>
  <si>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</si>
  <si>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</si>
  <si>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</si>
  <si>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</si>
  <si>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</si>
  <si>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</si>
  <si>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</si>
  <si>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</si>
  <si>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</si>
  <si>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</si>
  <si>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</si>
  <si>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</si>
  <si>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</si>
  <si>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</si>
  <si>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</si>
  <si>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</si>
  <si>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</si>
  <si>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</si>
  <si>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</si>
  <si>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</si>
  <si>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</si>
  <si>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</si>
  <si>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</si>
  <si>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</si>
  <si>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</si>
  <si>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</si>
  <si>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</si>
  <si>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</si>
  <si>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</si>
  <si>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</si>
  <si>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</si>
  <si>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</si>
  <si>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</si>
  <si>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</si>
  <si>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</si>
  <si>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</si>
  <si>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</si>
  <si>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</si>
  <si>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</si>
  <si>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</si>
  <si>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</si>
  <si>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</si>
  <si>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</si>
  <si>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</si>
  <si>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</si>
  <si>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</si>
  <si>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</si>
  <si>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</si>
  <si>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</si>
  <si>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</si>
  <si>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</si>
  <si>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</si>
  <si>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</si>
  <si>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</si>
  <si>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</si>
  <si>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</si>
  <si>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</si>
  <si>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</si>
  <si>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</si>
  <si>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</si>
  <si>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</si>
  <si>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</si>
  <si>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</si>
  <si>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</si>
  <si>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</si>
  <si>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</si>
  <si>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</si>
  <si>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</si>
  <si>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</si>
  <si>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</si>
  <si>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</si>
  <si>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</si>
  <si>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</si>
  <si>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</si>
  <si>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</si>
  <si>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</si>
  <si>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</si>
  <si>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</si>
  <si>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</si>
  <si>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</si>
  <si>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</si>
  <si>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</si>
  <si>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</si>
  <si>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</si>
  <si>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</si>
  <si>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</si>
  <si>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</si>
  <si>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</si>
  <si>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</si>
  <si>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</si>
  <si>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</si>
  <si>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</si>
  <si>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</si>
  <si>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</si>
  <si>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</si>
  <si>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</si>
  <si>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</si>
  <si>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</si>
  <si>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</si>
  <si>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</si>
  <si>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</si>
  <si>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</si>
  <si>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</si>
  <si>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</si>
  <si>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</si>
  <si>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</si>
  <si>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</si>
  <si>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</si>
  <si>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</si>
  <si>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</si>
  <si>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</si>
  <si>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</si>
  <si>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</si>
  <si>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</si>
  <si>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</si>
  <si>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</si>
  <si>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</si>
  <si>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</si>
  <si>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</si>
  <si>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</si>
  <si>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</si>
  <si>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</si>
  <si>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</si>
  <si>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</si>
  <si>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</si>
  <si>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</si>
  <si>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</si>
  <si>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</si>
  <si>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</si>
  <si>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</si>
  <si>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</si>
  <si>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</si>
  <si>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</si>
  <si>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</si>
  <si>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</si>
  <si>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</si>
  <si>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</si>
  <si>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</si>
  <si>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</si>
  <si>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</si>
  <si>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</si>
  <si>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</si>
  <si>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</si>
  <si>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</si>
  <si>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</si>
  <si>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</si>
  <si>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</si>
  <si>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</si>
  <si>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</si>
  <si>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</si>
  <si>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</si>
  <si>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</si>
  <si>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</si>
  <si>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</si>
  <si>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</si>
  <si>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</si>
  <si>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</si>
  <si>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</si>
  <si>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</si>
  <si>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</si>
  <si>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</si>
  <si>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</si>
  <si>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</si>
  <si>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</si>
  <si>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</si>
  <si>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</si>
  <si>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</si>
  <si>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</si>
  <si>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</si>
  <si>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</si>
  <si>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</si>
  <si>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</si>
  <si>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</si>
  <si>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</si>
  <si>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</si>
  <si>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</si>
  <si>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</si>
  <si>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</si>
  <si>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</si>
  <si>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</si>
  <si>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</si>
  <si>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</si>
  <si>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</si>
  <si>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</si>
  <si>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</si>
  <si>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</si>
  <si>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</si>
  <si>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</si>
  <si>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</si>
  <si>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</si>
  <si>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</si>
  <si>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</si>
  <si>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</si>
  <si>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</si>
  <si>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</si>
  <si>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</si>
  <si>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</si>
  <si>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</si>
  <si>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</si>
  <si>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</si>
  <si>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</si>
  <si>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</si>
  <si>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</si>
  <si>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</si>
  <si>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</si>
  <si>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</si>
  <si>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</si>
  <si>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</si>
  <si>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</si>
  <si>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</si>
  <si>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</si>
  <si>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</si>
  <si>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</si>
  <si>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</si>
  <si>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</si>
  <si>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</si>
  <si>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</si>
  <si>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</si>
  <si>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</si>
  <si>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</si>
  <si>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</si>
  <si>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</si>
  <si>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</si>
  <si>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</si>
  <si>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</si>
  <si>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</si>
  <si>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</si>
  <si>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</si>
  <si>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</si>
  <si>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</si>
  <si>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</si>
  <si>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</si>
  <si>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</si>
  <si>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</si>
  <si>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</si>
  <si>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</si>
  <si>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</si>
  <si>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</si>
  <si>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</si>
  <si>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</si>
  <si>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</si>
  <si>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</si>
  <si>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</si>
  <si>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</si>
  <si>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</si>
  <si>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</si>
  <si>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</si>
  <si>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</si>
  <si>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</si>
  <si>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</si>
  <si>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</si>
  <si>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</si>
  <si>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</si>
  <si>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</si>
  <si>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</si>
  <si>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</si>
  <si>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</si>
  <si>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</si>
  <si>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</si>
  <si>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</si>
  <si>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</si>
  <si>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</si>
  <si>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</si>
  <si>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</si>
  <si>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</si>
  <si>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</si>
  <si>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</si>
  <si>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</si>
  <si>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</si>
  <si>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</si>
  <si>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</si>
  <si>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</si>
  <si>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</si>
  <si>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</si>
  <si>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</si>
  <si>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</si>
  <si>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</si>
  <si>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</si>
  <si>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</si>
  <si>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</si>
  <si>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</si>
  <si>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</si>
  <si>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</si>
  <si>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</si>
  <si>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</si>
  <si>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</si>
  <si>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</si>
  <si>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</si>
  <si>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</si>
  <si>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</si>
  <si>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</si>
  <si>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</si>
  <si>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</si>
  <si>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</si>
  <si>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</si>
  <si>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</si>
  <si>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</si>
  <si>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</si>
  <si>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</si>
  <si>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</si>
  <si>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</si>
  <si>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</si>
  <si>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</si>
  <si>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</si>
  <si>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</si>
  <si>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</si>
  <si>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</si>
  <si>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</si>
  <si>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</si>
  <si>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</si>
  <si>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</si>
  <si>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</si>
  <si>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</si>
  <si>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</si>
  <si>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</si>
  <si>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</si>
  <si>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</si>
  <si>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</si>
  <si>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</si>
  <si>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</si>
  <si>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</si>
  <si>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</si>
  <si>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</si>
  <si>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</si>
  <si>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</si>
  <si>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</si>
  <si>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</si>
  <si>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</si>
  <si>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</si>
  <si>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</si>
  <si>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</si>
  <si>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</si>
  <si>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</si>
  <si>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</si>
  <si>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</si>
  <si>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</si>
  <si>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</si>
  <si>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</si>
  <si>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</si>
  <si>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</si>
  <si>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</si>
  <si>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</si>
  <si>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</si>
  <si>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</si>
  <si>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</si>
  <si>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</si>
  <si>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</si>
  <si>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</si>
  <si>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</si>
  <si>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</si>
  <si>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</si>
  <si>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</si>
  <si>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</si>
  <si>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</si>
  <si>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</si>
  <si>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</si>
  <si>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</si>
  <si>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</si>
  <si>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</si>
  <si>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</si>
  <si>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</si>
  <si>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</si>
  <si>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</si>
  <si>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</si>
  <si>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</si>
  <si>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</si>
  <si>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</si>
  <si>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</si>
  <si>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</si>
  <si>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</si>
  <si>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</si>
  <si>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</si>
  <si>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</si>
  <si>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</si>
  <si>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</si>
  <si>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</si>
  <si>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</si>
  <si>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</si>
  <si>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</si>
  <si>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</si>
  <si>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</si>
  <si>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</si>
  <si>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</si>
  <si>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</si>
  <si>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</si>
  <si>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</si>
  <si>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</si>
  <si>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</si>
  <si>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</si>
  <si>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</si>
  <si>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</si>
  <si>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</si>
  <si>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</si>
  <si>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</si>
  <si>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</si>
  <si>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</si>
  <si>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</si>
  <si>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</si>
  <si>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</si>
  <si>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</si>
  <si>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</si>
  <si>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</si>
  <si>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</si>
  <si>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</si>
  <si>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</si>
  <si>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</si>
  <si>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</si>
  <si>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</si>
  <si>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</si>
  <si>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</si>
  <si>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</si>
  <si>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</si>
  <si>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</si>
  <si>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</si>
  <si>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</si>
  <si>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</si>
  <si>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</si>
  <si>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</si>
  <si>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</si>
  <si>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</si>
  <si>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</si>
  <si>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</si>
  <si>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</si>
  <si>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</si>
  <si>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</si>
  <si>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</si>
  <si>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</si>
  <si>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</si>
  <si>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</si>
  <si>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</si>
  <si>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</si>
  <si>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</si>
  <si>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</si>
  <si>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</si>
  <si>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</si>
  <si>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</si>
  <si>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</si>
  <si>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</si>
  <si>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</si>
  <si>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</si>
  <si>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</si>
  <si>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</si>
  <si>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</si>
  <si>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</si>
  <si>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</si>
  <si>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</si>
  <si>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</si>
  <si>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</si>
  <si>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</si>
  <si>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</si>
  <si>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</si>
  <si>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</si>
  <si>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</si>
  <si>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</si>
  <si>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</si>
  <si>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</si>
  <si>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</si>
  <si>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</si>
  <si>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</si>
  <si>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</si>
  <si>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</si>
  <si>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</si>
  <si>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</si>
  <si>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</si>
  <si>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</si>
  <si>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</si>
  <si>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</si>
  <si>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</si>
  <si>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</si>
  <si>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</si>
  <si>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</si>
  <si>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</si>
  <si>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</si>
  <si>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</si>
  <si>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</si>
  <si>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</si>
  <si>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</si>
  <si>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</si>
  <si>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</si>
  <si>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</si>
  <si>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</si>
  <si>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</si>
  <si>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</si>
  <si>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</si>
  <si>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</si>
  <si>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</si>
  <si>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</si>
  <si>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</si>
  <si>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</si>
  <si>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</si>
  <si>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</si>
  <si>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</si>
  <si>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</si>
  <si>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</si>
  <si>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</si>
  <si>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</si>
  <si>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</si>
  <si>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</si>
  <si>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</si>
  <si>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</si>
  <si>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</si>
  <si>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</si>
  <si>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</si>
  <si>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</si>
  <si>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</si>
  <si>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</si>
  <si>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</si>
  <si>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</si>
  <si>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</si>
  <si>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</si>
  <si>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</si>
  <si>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</si>
  <si>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</si>
  <si>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</si>
  <si>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</si>
  <si>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</si>
  <si>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</si>
  <si>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</si>
  <si>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</si>
  <si>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</si>
  <si>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</si>
  <si>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</si>
  <si>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</si>
  <si>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</si>
  <si>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</si>
  <si>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</si>
  <si>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</si>
  <si>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</si>
  <si>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</si>
  <si>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</si>
  <si>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</si>
  <si>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</si>
  <si>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</si>
  <si>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</si>
  <si>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</si>
  <si>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</si>
  <si>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</si>
  <si>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</si>
  <si>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</si>
  <si>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</si>
  <si>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</si>
  <si>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</si>
  <si>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</si>
  <si>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</si>
  <si>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</si>
  <si>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</si>
  <si>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</si>
  <si>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</si>
  <si>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</si>
  <si>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</si>
  <si>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</si>
  <si>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</si>
  <si>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</si>
  <si>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</si>
  <si>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</si>
  <si>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</si>
  <si>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</si>
  <si>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</si>
  <si>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</si>
  <si>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</si>
  <si>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</si>
  <si>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</si>
  <si>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</si>
  <si>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</si>
  <si>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</si>
  <si>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</si>
  <si>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</si>
  <si>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</si>
  <si>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</si>
  <si>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</si>
  <si>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</si>
  <si>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</si>
  <si>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</si>
  <si>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</si>
  <si>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</si>
  <si>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</si>
  <si>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</si>
  <si>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</si>
  <si>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</si>
  <si>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</si>
  <si>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</si>
  <si>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</si>
  <si>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</si>
  <si>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</si>
  <si>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</si>
  <si>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</si>
  <si>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</si>
  <si>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</si>
  <si>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</si>
  <si>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</si>
  <si>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</si>
  <si>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</si>
  <si>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</si>
  <si>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</si>
  <si>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</si>
  <si>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</si>
  <si>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</si>
  <si>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</si>
  <si>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</si>
  <si>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</si>
  <si>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</si>
  <si>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</si>
  <si>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</si>
  <si>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</si>
  <si>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</si>
  <si>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</si>
  <si>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</si>
  <si>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</si>
  <si>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</si>
  <si>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</si>
  <si>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</si>
  <si>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</si>
  <si>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</si>
  <si>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</si>
  <si>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</si>
  <si>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</si>
  <si>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</si>
  <si>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</si>
  <si>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</si>
  <si>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</si>
  <si>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</si>
  <si>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</si>
  <si>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</si>
  <si>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</si>
  <si>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</si>
  <si>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</si>
  <si>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</si>
  <si>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</si>
  <si>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</si>
  <si>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</si>
  <si>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</si>
  <si>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</si>
  <si>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</si>
  <si>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</si>
  <si>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</si>
  <si>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</si>
  <si>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</si>
  <si>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</si>
  <si>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</si>
  <si>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</si>
  <si>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</si>
  <si>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</si>
  <si>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</si>
  <si>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</si>
  <si>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</si>
  <si>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</si>
  <si>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</si>
  <si>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</si>
  <si>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</si>
  <si>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</si>
  <si>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</si>
  <si>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</si>
  <si>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</si>
  <si>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</si>
  <si>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</si>
  <si>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</si>
  <si>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</si>
  <si>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</si>
  <si>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</si>
  <si>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</si>
  <si>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</si>
  <si>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</si>
  <si>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</si>
  <si>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</si>
  <si>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</si>
  <si>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</si>
  <si>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</si>
  <si>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</si>
  <si>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</si>
  <si>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</si>
  <si>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</si>
  <si>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</si>
  <si>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</si>
  <si>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</si>
  <si>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</si>
  <si>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</si>
  <si>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</si>
  <si>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</si>
  <si>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</si>
  <si>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</si>
  <si>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</si>
  <si>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</si>
  <si>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</si>
  <si>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</si>
  <si>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</si>
  <si>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</si>
  <si>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</si>
  <si>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</si>
  <si>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</si>
  <si>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</si>
  <si>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</si>
  <si>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</si>
  <si>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</si>
  <si>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</si>
  <si>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</si>
  <si>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</si>
  <si>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</si>
  <si>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</si>
  <si>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</si>
  <si>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</si>
  <si>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</si>
  <si>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</si>
  <si>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</si>
  <si>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</si>
  <si>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</si>
  <si>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</si>
  <si>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</si>
  <si>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</si>
  <si>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</si>
  <si>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</si>
  <si>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</si>
  <si>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</si>
  <si>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</si>
  <si>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</si>
  <si>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</si>
  <si>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</si>
  <si>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</si>
  <si>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</si>
  <si>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</si>
  <si>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</si>
  <si>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</si>
  <si>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</si>
  <si>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</si>
  <si>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</si>
  <si>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</si>
  <si>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</si>
  <si>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</si>
  <si>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</si>
  <si>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</si>
  <si>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</si>
  <si>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</si>
  <si>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</si>
  <si>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</si>
  <si>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</si>
  <si>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</si>
  <si>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</si>
  <si>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</si>
  <si>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</si>
  <si>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</si>
  <si>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</si>
  <si>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</si>
  <si>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</si>
  <si>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</si>
  <si>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</si>
  <si>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</si>
  <si>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</si>
  <si>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</si>
  <si>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</si>
  <si>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</si>
  <si>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</si>
  <si>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</si>
  <si>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</si>
  <si>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</si>
  <si>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</si>
  <si>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</si>
  <si>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</si>
  <si>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</si>
  <si>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</si>
  <si>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</si>
  <si>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</si>
  <si>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</si>
  <si>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</si>
  <si>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</si>
  <si>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</si>
  <si>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</si>
  <si>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</si>
  <si>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</si>
  <si>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</si>
  <si>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</si>
  <si>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</si>
  <si>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</si>
  <si>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</si>
  <si>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</si>
  <si>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</si>
  <si>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</si>
  <si>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</si>
  <si>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</si>
  <si>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</si>
  <si>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</si>
  <si>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</si>
  <si>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</si>
  <si>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</si>
  <si>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</si>
  <si>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</si>
  <si>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</si>
  <si>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</si>
  <si>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</si>
  <si>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</si>
  <si>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</si>
  <si>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</si>
  <si>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</si>
  <si>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</si>
  <si>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</si>
  <si>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</si>
  <si>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</si>
  <si>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</si>
  <si>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</si>
  <si>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</si>
  <si>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</si>
  <si>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</si>
  <si>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</si>
  <si>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</si>
  <si>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</si>
  <si>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</si>
  <si>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</si>
  <si>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</si>
  <si>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</si>
  <si>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</si>
  <si>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</si>
  <si>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</si>
  <si>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</si>
  <si>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</si>
  <si>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</si>
  <si>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</si>
  <si>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</si>
  <si>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</si>
  <si>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</si>
  <si>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</si>
  <si>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</si>
  <si>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</si>
  <si>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</si>
  <si>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</si>
  <si>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</si>
  <si>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</si>
  <si>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</si>
  <si>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</si>
  <si>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</si>
  <si>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</si>
  <si>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</si>
  <si>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</si>
  <si>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</si>
  <si>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</si>
  <si>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</si>
  <si>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</si>
  <si>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</si>
  <si>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</si>
  <si>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</si>
  <si>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</si>
  <si>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</si>
  <si>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</si>
  <si>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</si>
  <si>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</si>
  <si>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</si>
  <si>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</si>
  <si>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</si>
  <si>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</si>
  <si>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</si>
  <si>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</si>
  <si>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</si>
  <si>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</si>
  <si>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</si>
  <si>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</si>
  <si>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</si>
  <si>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</si>
  <si>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</si>
  <si>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</si>
  <si>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</si>
  <si>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</si>
  <si>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</si>
  <si>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</si>
  <si>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</si>
  <si>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</si>
  <si>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</si>
  <si>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</si>
  <si>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</si>
  <si>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</si>
  <si>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</si>
  <si>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</si>
  <si>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</si>
  <si>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</si>
  <si>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</si>
  <si>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</si>
  <si>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</si>
  <si>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</si>
  <si>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</si>
  <si>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</si>
  <si>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</si>
  <si>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</si>
  <si>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</si>
  <si>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</si>
  <si>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</si>
  <si>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</si>
  <si>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</si>
  <si>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</si>
  <si>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</si>
  <si>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</si>
  <si>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</si>
  <si>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</si>
  <si>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</si>
  <si>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</si>
  <si>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</si>
  <si>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</si>
  <si>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</si>
  <si>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</si>
  <si>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</si>
  <si>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</si>
  <si>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</si>
  <si>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</si>
  <si>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</si>
  <si>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</si>
  <si>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</si>
  <si>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</si>
  <si>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</si>
  <si>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</si>
  <si>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</si>
  <si>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</si>
  <si>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</si>
  <si>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</si>
  <si>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</si>
  <si>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</si>
  <si>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</si>
  <si>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</si>
  <si>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</si>
  <si>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</si>
  <si>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</si>
  <si>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</si>
  <si>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</si>
  <si>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</si>
  <si>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</si>
  <si>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</si>
  <si>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</si>
  <si>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</si>
  <si>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</si>
  <si>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</si>
  <si>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</si>
  <si>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</si>
  <si>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</si>
  <si>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</si>
  <si>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</si>
  <si>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</si>
  <si>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</si>
  <si>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</si>
  <si>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</si>
  <si>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</si>
  <si>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</si>
  <si>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</si>
  <si>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</si>
  <si>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</si>
  <si>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</si>
  <si>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</si>
  <si>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</si>
  <si>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</si>
  <si>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</si>
  <si>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</si>
  <si>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</si>
  <si>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</si>
  <si>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</si>
  <si>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</si>
  <si>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</si>
  <si>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</si>
  <si>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</si>
  <si>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</si>
  <si>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</si>
  <si>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</si>
  <si>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</si>
  <si>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</si>
  <si>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</si>
  <si>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</si>
  <si>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</si>
  <si>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</si>
  <si>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</si>
  <si>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</si>
  <si>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</si>
  <si>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</si>
  <si>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</si>
  <si>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</si>
  <si>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</si>
  <si>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</si>
  <si>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</si>
  <si>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</si>
  <si>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</si>
  <si>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</si>
  <si>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</si>
  <si>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</si>
  <si>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</si>
  <si>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</si>
  <si>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</si>
  <si>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</si>
  <si>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</si>
  <si>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</si>
  <si>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</si>
  <si>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</si>
  <si>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</si>
  <si>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</si>
  <si>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</si>
  <si>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</si>
  <si>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</si>
  <si>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</si>
  <si>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</si>
  <si>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</si>
  <si>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</si>
  <si>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</si>
  <si>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</si>
  <si>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</si>
  <si>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</si>
  <si>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</si>
  <si>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</si>
  <si>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</si>
  <si>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</si>
  <si>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</si>
  <si>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</si>
  <si>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</si>
  <si>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</si>
  <si>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</si>
  <si>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</si>
  <si>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</si>
  <si>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</si>
  <si>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</si>
  <si>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</si>
  <si>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</si>
  <si>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</si>
  <si>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</si>
  <si>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</si>
  <si>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</si>
  <si>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</si>
  <si>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</si>
  <si>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</si>
  <si>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</si>
  <si>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</si>
  <si>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</si>
  <si>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</si>
  <si>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</si>
  <si>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</si>
  <si>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</si>
  <si>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</si>
  <si>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</si>
  <si>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</si>
  <si>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</si>
  <si>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</si>
  <si>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</si>
  <si>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</si>
  <si>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</si>
  <si>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</si>
  <si>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</si>
  <si>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</si>
  <si>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</si>
  <si>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</si>
  <si>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</si>
  <si>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</si>
  <si>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</si>
  <si>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</si>
  <si>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</si>
  <si>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</si>
  <si>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</si>
  <si>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</si>
  <si>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</si>
  <si>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</si>
  <si>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</si>
  <si>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</si>
  <si>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</si>
  <si>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</si>
  <si>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</si>
  <si>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</si>
  <si>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</si>
  <si>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</si>
  <si>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</si>
  <si>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</si>
  <si>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</si>
  <si>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</si>
  <si>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</si>
  <si>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</si>
  <si>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</si>
  <si>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</si>
  <si>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</si>
  <si>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</si>
  <si>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</si>
  <si>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</si>
  <si>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</si>
  <si>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</si>
  <si>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</si>
  <si>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</si>
  <si>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</si>
  <si>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</si>
  <si>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</si>
  <si>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</si>
  <si>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</si>
  <si>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</si>
  <si>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</si>
  <si>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</si>
  <si>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</si>
  <si>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</si>
  <si>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</si>
  <si>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</si>
  <si>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</si>
  <si>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</si>
  <si>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</si>
  <si>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</si>
  <si>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</si>
  <si>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</si>
  <si>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</si>
  <si>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</si>
  <si>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</si>
  <si>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</si>
  <si>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</si>
  <si>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</si>
  <si>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</si>
  <si>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</si>
  <si>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</si>
  <si>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</si>
  <si>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</si>
  <si>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</si>
  <si>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</si>
  <si>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</si>
  <si>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</si>
  <si>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</si>
  <si>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</si>
  <si>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</si>
  <si>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</si>
  <si>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</si>
  <si>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</si>
  <si>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</si>
  <si>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</si>
  <si>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</si>
  <si>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</si>
  <si>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</si>
  <si>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</si>
  <si>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</si>
  <si>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</si>
  <si>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</si>
  <si>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</si>
  <si>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</si>
  <si>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</si>
  <si>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</si>
  <si>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</si>
  <si>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</si>
  <si>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</si>
  <si>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</si>
  <si>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</si>
  <si>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</si>
  <si>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</si>
  <si>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</si>
  <si>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</si>
  <si>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</si>
  <si>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</si>
  <si>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</si>
  <si>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</si>
  <si>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</si>
  <si>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</si>
  <si>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</si>
  <si>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</si>
  <si>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</si>
  <si>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</si>
  <si>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</si>
  <si>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</si>
  <si>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</si>
  <si>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</si>
  <si>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</si>
  <si>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</si>
  <si>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</si>
  <si>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</si>
  <si>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</si>
  <si>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</si>
  <si>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</si>
  <si>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</si>
  <si>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</si>
  <si>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</si>
  <si>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</si>
  <si>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</si>
  <si>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</si>
  <si>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</si>
  <si>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</si>
  <si>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</si>
  <si>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</si>
  <si>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</si>
  <si>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</si>
  <si>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</si>
  <si>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</si>
  <si>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</si>
  <si>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</si>
  <si>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</si>
  <si>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</si>
  <si>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</si>
  <si>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</si>
  <si>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</si>
  <si>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</si>
  <si>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</si>
  <si>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</si>
  <si>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</si>
  <si>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</si>
  <si>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</si>
  <si>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</si>
  <si>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</si>
  <si>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</si>
  <si>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</si>
  <si>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</si>
  <si>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</si>
  <si>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</si>
  <si>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</si>
  <si>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</si>
  <si>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</si>
  <si>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</si>
  <si>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</si>
  <si>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</si>
  <si>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</si>
  <si>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</si>
  <si>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</si>
  <si>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</si>
  <si>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</si>
  <si>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</si>
  <si>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</si>
  <si>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</si>
  <si>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</si>
  <si>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</si>
  <si>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</si>
  <si>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</si>
  <si>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</si>
  <si>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</si>
  <si>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</si>
  <si>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</si>
  <si>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</si>
  <si>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</si>
  <si>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</si>
  <si>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</si>
  <si>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</si>
  <si>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</si>
  <si>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</si>
  <si>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</si>
  <si>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</si>
  <si>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</si>
  <si>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</si>
  <si>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</si>
  <si>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</si>
  <si>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</si>
  <si>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</si>
  <si>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</si>
  <si>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</si>
  <si>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</si>
  <si>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</si>
  <si>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</si>
  <si>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</si>
  <si>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</si>
  <si>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</si>
  <si>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</si>
  <si>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</si>
  <si>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</si>
  <si>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</si>
  <si>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</si>
  <si>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</si>
  <si>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</si>
  <si>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</si>
  <si>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</si>
  <si>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</si>
  <si>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</si>
  <si>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</si>
  <si>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</si>
  <si>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</si>
  <si>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</si>
  <si>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</si>
  <si>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</si>
  <si>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</si>
  <si>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</si>
  <si>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</si>
  <si>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</si>
  <si>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</si>
  <si>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</si>
  <si>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</si>
  <si>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</si>
  <si>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</si>
  <si>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</si>
  <si>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</si>
  <si>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</si>
  <si>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</si>
  <si>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</si>
  <si>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</si>
  <si>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</si>
  <si>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</si>
  <si>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</si>
  <si>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</si>
  <si>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</si>
  <si>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</si>
  <si>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</si>
  <si>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</si>
  <si>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</si>
  <si>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</si>
  <si>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</si>
  <si>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</si>
  <si>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</si>
  <si>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</si>
  <si>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</si>
  <si>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</si>
  <si>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</si>
  <si>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</si>
  <si>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</si>
  <si>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</si>
  <si>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</si>
  <si>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</si>
  <si>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</si>
  <si>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</si>
  <si>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</si>
  <si>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</si>
  <si>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</si>
  <si>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</si>
  <si>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</si>
  <si>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</si>
  <si>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</si>
  <si>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</si>
  <si>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</si>
  <si>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</si>
  <si>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</si>
  <si>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</si>
  <si>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</si>
  <si>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</si>
  <si>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</si>
  <si>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</si>
  <si>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</si>
  <si>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</si>
  <si>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</si>
  <si>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</si>
  <si>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</si>
  <si>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</si>
  <si>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</si>
  <si>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</si>
  <si>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</si>
  <si>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</si>
  <si>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</si>
  <si>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</si>
  <si>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</si>
  <si>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</si>
  <si>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</si>
  <si>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</si>
  <si>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</si>
  <si>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</si>
  <si>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</si>
  <si>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</si>
  <si>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</si>
  <si>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</si>
  <si>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</si>
  <si>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</si>
  <si>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</si>
  <si>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</si>
  <si>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</si>
  <si>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</si>
  <si>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</si>
  <si>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</si>
  <si>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</si>
  <si>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</si>
  <si>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</si>
  <si>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</si>
  <si>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</si>
  <si>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</si>
  <si>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</si>
  <si>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</si>
  <si>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</si>
  <si>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</si>
  <si>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</si>
  <si>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</si>
  <si>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</si>
  <si>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</si>
  <si>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</si>
  <si>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</si>
  <si>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</si>
  <si>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</si>
  <si>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</si>
  <si>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</si>
  <si>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</si>
  <si>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</si>
  <si>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</si>
  <si>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</si>
  <si>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</si>
  <si>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</si>
  <si>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</si>
  <si>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</si>
  <si>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</si>
  <si>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</si>
  <si>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</si>
  <si>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</si>
  <si>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</si>
  <si>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</si>
  <si>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</si>
  <si>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</si>
  <si>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</si>
  <si>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</si>
  <si>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</si>
  <si>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</si>
  <si>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</si>
  <si>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</si>
  <si>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</si>
  <si>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</si>
  <si>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</si>
  <si>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</si>
  <si>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</si>
  <si>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</si>
  <si>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</si>
  <si>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</si>
  <si>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</si>
  <si>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</si>
  <si>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</si>
  <si>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</si>
  <si>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</si>
  <si>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</si>
  <si>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</si>
  <si>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</si>
  <si>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</si>
  <si>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</si>
  <si>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</si>
  <si>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</si>
  <si>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</si>
  <si>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</si>
  <si>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</si>
  <si>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</si>
  <si>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</si>
  <si>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</si>
  <si>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</si>
  <si>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</si>
  <si>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</si>
  <si>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</si>
  <si>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</si>
  <si>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</si>
  <si>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</si>
  <si>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</si>
  <si>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</si>
  <si>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</si>
  <si>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</si>
  <si>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</si>
  <si>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</si>
  <si>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</si>
  <si>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</si>
  <si>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</si>
  <si>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</si>
  <si>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</si>
  <si>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</si>
  <si>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</si>
  <si>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</si>
  <si>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</si>
  <si>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</si>
  <si>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</si>
  <si>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</si>
  <si>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</si>
  <si>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</si>
  <si>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</si>
  <si>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</si>
  <si>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</si>
  <si>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</si>
  <si>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</si>
  <si>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</si>
  <si>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</si>
  <si>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</si>
  <si>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</si>
  <si>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</si>
  <si>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</si>
  <si>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</si>
  <si>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</si>
  <si>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</si>
  <si>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</si>
  <si>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</si>
  <si>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</si>
  <si>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</si>
  <si>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</si>
  <si>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</si>
  <si>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</si>
  <si>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</si>
  <si>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</si>
  <si>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</si>
  <si>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</si>
  <si>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</si>
  <si>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</si>
  <si>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</si>
  <si>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</si>
  <si>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</si>
  <si>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</si>
  <si>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</si>
  <si>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</si>
  <si>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</si>
  <si>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</si>
  <si>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</si>
  <si>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</si>
  <si>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</si>
  <si>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</si>
  <si>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</si>
  <si>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</si>
  <si>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</si>
  <si>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</si>
  <si>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</si>
  <si>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</si>
  <si>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</si>
  <si>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</si>
  <si>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</si>
  <si>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</si>
  <si>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</si>
  <si>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</si>
  <si>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</si>
  <si>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</si>
  <si>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</si>
  <si>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</si>
  <si>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</si>
  <si>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</si>
  <si>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</si>
  <si>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</si>
  <si>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</si>
  <si>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</si>
  <si>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</si>
  <si>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</si>
  <si>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</si>
  <si>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</si>
  <si>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</si>
  <si>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</si>
  <si>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</si>
  <si>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</si>
  <si>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</si>
  <si>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</si>
  <si>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</si>
  <si>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</si>
  <si>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</si>
  <si>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</si>
  <si>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</si>
  <si>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</si>
  <si>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</si>
  <si>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</si>
  <si>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</si>
  <si>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</si>
  <si>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</si>
  <si>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</si>
  <si>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</si>
  <si>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</si>
  <si>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</si>
  <si>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</si>
  <si>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</si>
  <si>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</si>
  <si>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</si>
  <si>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</si>
  <si>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</si>
  <si>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</si>
  <si>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</si>
  <si>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</si>
  <si>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</si>
  <si>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</si>
  <si>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</si>
  <si>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</si>
  <si>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</si>
  <si>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</si>
  <si>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</si>
  <si>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</si>
  <si>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</si>
  <si>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</si>
  <si>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</si>
  <si>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</si>
  <si>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</si>
  <si>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</si>
  <si>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</si>
  <si>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</si>
  <si>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</si>
  <si>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</si>
  <si>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</si>
  <si>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</si>
  <si>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</si>
  <si>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</si>
  <si>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</si>
  <si>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</si>
  <si>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</si>
  <si>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</si>
  <si>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</si>
  <si>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</si>
  <si>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</si>
  <si>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</si>
  <si>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</si>
  <si>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</si>
  <si>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</si>
  <si>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</si>
  <si>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</si>
  <si>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</si>
  <si>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</si>
  <si>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</si>
  <si>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</si>
  <si>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</si>
  <si>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</si>
  <si>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</si>
  <si>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</si>
  <si>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</si>
  <si>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</si>
  <si>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</si>
  <si>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</si>
  <si>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</si>
  <si>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</si>
  <si>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</si>
  <si>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</si>
  <si>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</si>
  <si>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</si>
  <si>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</si>
  <si>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</si>
  <si>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</si>
  <si>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</si>
  <si>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</si>
  <si>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</si>
  <si>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</si>
  <si>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</si>
  <si>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</si>
  <si>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</si>
  <si>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</si>
  <si>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</si>
  <si>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</si>
  <si>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</si>
  <si>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</si>
  <si>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</si>
  <si>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</si>
  <si>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</si>
  <si>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</si>
  <si>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</si>
  <si>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</si>
  <si>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</si>
  <si>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</si>
  <si>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</si>
  <si>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</si>
  <si>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</si>
  <si>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</si>
  <si>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</si>
  <si>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</si>
  <si>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</si>
  <si>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</si>
  <si>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</si>
  <si>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</si>
  <si>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</si>
  <si>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</si>
  <si>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</si>
  <si>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</si>
  <si>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</si>
  <si>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</si>
  <si>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</si>
  <si>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</si>
  <si>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</si>
  <si>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</si>
  <si>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</si>
  <si>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</si>
  <si>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</si>
  <si>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</si>
  <si>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</si>
  <si>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</si>
  <si>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</si>
  <si>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</si>
  <si>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</si>
  <si>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</si>
  <si>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</si>
  <si>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</si>
  <si>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</si>
  <si>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</si>
  <si>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</si>
  <si>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</si>
  <si>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</si>
  <si>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</si>
  <si>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</si>
  <si>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</si>
  <si>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</si>
  <si>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</si>
  <si>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</si>
  <si>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</si>
  <si>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</si>
  <si>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</si>
  <si>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</si>
  <si>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</si>
  <si>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</si>
  <si>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</si>
  <si>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</si>
  <si>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</si>
  <si>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</si>
  <si>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</si>
  <si>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</si>
  <si>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</si>
  <si>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</si>
  <si>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</si>
  <si>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</si>
  <si>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</si>
  <si>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</si>
  <si>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</si>
  <si>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</si>
  <si>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</si>
  <si>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</si>
  <si>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</si>
  <si>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</si>
  <si>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</si>
  <si>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</si>
  <si>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</si>
  <si>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</si>
  <si>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</si>
  <si>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</si>
  <si>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</si>
  <si>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</si>
  <si>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</si>
  <si>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</si>
  <si>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</si>
  <si>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</si>
  <si>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</si>
  <si>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</si>
  <si>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</si>
  <si>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</si>
  <si>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</si>
  <si>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</si>
  <si>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</si>
  <si>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</si>
  <si>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</si>
  <si>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</si>
  <si>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</si>
  <si>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</si>
  <si>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</si>
  <si>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</si>
  <si>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</si>
  <si>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</si>
  <si>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</si>
  <si>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</si>
  <si>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</si>
  <si>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</si>
  <si>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</si>
  <si>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</si>
  <si>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</si>
  <si>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</si>
  <si>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</si>
  <si>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</si>
  <si>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</si>
  <si>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</si>
  <si>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</si>
  <si>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</si>
  <si>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</si>
  <si>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</si>
  <si>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</si>
  <si>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</si>
  <si>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</si>
  <si>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</si>
  <si>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</si>
  <si>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</si>
  <si>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</si>
  <si>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</si>
  <si>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</si>
  <si>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</si>
  <si>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</si>
  <si>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</si>
  <si>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</si>
  <si>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</si>
  <si>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</si>
  <si>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</si>
  <si>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</si>
  <si>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</si>
  <si>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</si>
  <si>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</si>
  <si>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</si>
  <si>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</si>
  <si>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</si>
  <si>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</si>
  <si>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</si>
  <si>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</si>
  <si>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</si>
  <si>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</si>
  <si>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</si>
  <si>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</si>
  <si>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</si>
  <si>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</si>
  <si>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</si>
  <si>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</si>
  <si>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</si>
  <si>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</si>
  <si>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</si>
  <si>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</si>
  <si>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</si>
  <si>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</si>
  <si>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</si>
  <si>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</si>
  <si>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</si>
  <si>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</si>
  <si>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</si>
  <si>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</si>
  <si>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</si>
  <si>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</si>
  <si>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</si>
  <si>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</si>
  <si>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</si>
  <si>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</si>
  <si>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</si>
  <si>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</si>
  <si>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</si>
  <si>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</si>
  <si>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</si>
  <si>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</si>
  <si>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</si>
  <si>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</si>
  <si>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</si>
  <si>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</si>
  <si>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</si>
  <si>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</si>
  <si>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</si>
  <si>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</si>
  <si>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</si>
  <si>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</si>
  <si>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</si>
  <si>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</si>
  <si>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</si>
  <si>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</si>
  <si>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</si>
  <si>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</si>
  <si>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</si>
  <si>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</si>
  <si>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</si>
  <si>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</si>
  <si>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</si>
  <si>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</si>
  <si>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</si>
  <si>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</si>
  <si>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</si>
  <si>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</si>
  <si>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</si>
  <si>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</si>
  <si>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</si>
  <si>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</si>
  <si>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</si>
  <si>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</si>
  <si>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</si>
  <si>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</si>
  <si>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</si>
  <si>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</si>
  <si>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</si>
  <si>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</si>
  <si>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</si>
  <si>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</si>
  <si>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</si>
  <si>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</si>
  <si>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</si>
  <si>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</si>
  <si>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</si>
  <si>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</si>
  <si>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</si>
  <si>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</si>
  <si>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</si>
  <si>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</si>
  <si>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</si>
  <si>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</si>
  <si>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</si>
  <si>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</si>
  <si>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</si>
  <si>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</si>
  <si>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</si>
  <si>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</si>
  <si>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</si>
  <si>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</si>
  <si>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</si>
  <si>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</si>
  <si>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</si>
  <si>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</si>
  <si>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</si>
  <si>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</si>
  <si>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</si>
  <si>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</si>
  <si>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</si>
  <si>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</si>
  <si>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</si>
  <si>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</si>
  <si>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</si>
  <si>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</si>
  <si>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</si>
  <si>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</si>
  <si>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</si>
  <si>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</si>
  <si>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</si>
  <si>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</si>
  <si>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</si>
  <si>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</si>
  <si>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</si>
  <si>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</si>
  <si>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</si>
  <si>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</si>
  <si>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</si>
  <si>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</si>
  <si>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</si>
  <si>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</si>
  <si>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</si>
  <si>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</si>
  <si>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</si>
  <si>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</si>
  <si>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</si>
  <si>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</si>
  <si>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</si>
  <si>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</si>
  <si>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</si>
  <si>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</si>
  <si>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</si>
  <si>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</si>
  <si>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</si>
  <si>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</si>
  <si>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</si>
  <si>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</si>
  <si>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</si>
  <si>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</si>
  <si>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</si>
  <si>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</si>
  <si>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</si>
  <si>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</si>
  <si>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</si>
  <si>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</si>
  <si>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</si>
  <si>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</si>
  <si>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</si>
  <si>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</si>
  <si>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</si>
  <si>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</si>
  <si>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</si>
  <si>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</si>
  <si>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</si>
  <si>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</si>
  <si>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</si>
  <si>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</si>
  <si>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</si>
  <si>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</si>
  <si>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</si>
  <si>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</si>
  <si>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</si>
  <si>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</si>
  <si>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</si>
  <si>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</si>
  <si>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</si>
  <si>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</si>
  <si>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</si>
  <si>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</si>
  <si>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</si>
  <si>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</si>
  <si>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</si>
  <si>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</si>
  <si>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</si>
  <si>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</si>
  <si>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</si>
  <si>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</si>
  <si>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</si>
  <si>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</si>
  <si>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</si>
  <si>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</si>
  <si>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</si>
  <si>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</si>
  <si>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</si>
  <si>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</si>
  <si>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</si>
  <si>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</si>
  <si>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</si>
  <si>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</si>
  <si>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</si>
  <si>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</si>
  <si>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</si>
  <si>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</si>
  <si>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</si>
  <si>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</si>
  <si>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</si>
  <si>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</si>
  <si>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</si>
  <si>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</si>
  <si>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</si>
  <si>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</si>
  <si>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</si>
  <si>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</si>
  <si>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</si>
  <si>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</si>
  <si>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</si>
  <si>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</si>
  <si>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</si>
  <si>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</si>
  <si>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</si>
  <si>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</si>
  <si>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</si>
  <si>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</si>
  <si>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</si>
  <si>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</si>
  <si>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</si>
  <si>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</si>
  <si>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</si>
  <si>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</si>
  <si>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</si>
  <si>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</si>
  <si>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</si>
  <si>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</si>
  <si>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</si>
  <si>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</si>
  <si>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</si>
  <si>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</si>
  <si>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</si>
  <si>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</si>
  <si>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</si>
  <si>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</si>
  <si>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</si>
  <si>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</si>
  <si>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</si>
  <si>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</si>
  <si>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</si>
  <si>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</si>
  <si>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</si>
  <si>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</si>
  <si>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</si>
  <si>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</si>
  <si>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</si>
  <si>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</si>
  <si>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</si>
  <si>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</si>
  <si>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</si>
  <si>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</si>
  <si>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</si>
  <si>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</si>
  <si>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</si>
  <si>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</si>
  <si>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</si>
  <si>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</si>
  <si>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</si>
  <si>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</si>
  <si>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</si>
  <si>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</si>
  <si>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</si>
  <si>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</si>
  <si>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</si>
  <si>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</si>
  <si>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</si>
  <si>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</si>
  <si>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</si>
  <si>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</si>
  <si>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</si>
  <si>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</si>
  <si>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</si>
  <si>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</si>
  <si>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</si>
  <si>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</si>
  <si>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</si>
  <si>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</si>
  <si>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</si>
  <si>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</si>
  <si>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</si>
  <si>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</si>
  <si>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</si>
  <si>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</si>
  <si>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</si>
  <si>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</si>
  <si>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</si>
  <si>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</si>
  <si>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</si>
  <si>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</si>
  <si>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</si>
  <si>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</si>
  <si>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</si>
  <si>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</si>
  <si>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</si>
  <si>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</si>
  <si>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</si>
  <si>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</si>
  <si>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</si>
  <si>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</si>
  <si>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</si>
  <si>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</si>
  <si>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</si>
  <si>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</si>
  <si>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</si>
  <si>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</si>
  <si>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</si>
  <si>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</si>
  <si>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</si>
  <si>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</si>
  <si>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</si>
  <si>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</si>
  <si>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</si>
  <si>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</si>
  <si>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</si>
  <si>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</si>
  <si>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</si>
  <si>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</si>
  <si>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</si>
  <si>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</si>
  <si>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</si>
  <si>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</si>
  <si>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</si>
  <si>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</si>
  <si>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</si>
  <si>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</si>
  <si>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</si>
  <si>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</si>
  <si>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</si>
  <si>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</si>
  <si>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</si>
  <si>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</si>
  <si>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</si>
  <si>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</si>
  <si>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</si>
  <si>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</si>
  <si>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</si>
  <si>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</si>
  <si>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</si>
  <si>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</si>
  <si>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</si>
  <si>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</si>
  <si>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</si>
  <si>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</si>
  <si>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</si>
  <si>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</si>
  <si>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</si>
  <si>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</si>
  <si>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</si>
  <si>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</si>
  <si>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</si>
  <si>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</si>
  <si>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</si>
  <si>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</si>
  <si>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</si>
  <si>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</si>
  <si>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</si>
  <si>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</si>
  <si>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</si>
  <si>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</si>
  <si>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</si>
  <si>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</si>
  <si>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</si>
  <si>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</si>
  <si>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</si>
  <si>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</si>
  <si>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</si>
  <si>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</si>
  <si>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</si>
  <si>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</si>
  <si>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</si>
  <si>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</si>
  <si>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</si>
  <si>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</si>
  <si>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</si>
  <si>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</si>
  <si>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</si>
  <si>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</si>
  <si>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</si>
  <si>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</si>
  <si>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</si>
  <si>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</si>
  <si>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</si>
  <si>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</si>
  <si>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</si>
  <si>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</si>
  <si>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</si>
  <si>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</si>
  <si>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</si>
  <si>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</si>
  <si>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</si>
  <si>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</si>
  <si>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</si>
  <si>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</si>
  <si>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</si>
  <si>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</si>
  <si>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</si>
  <si>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</si>
  <si>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</si>
  <si>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</si>
  <si>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</si>
  <si>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</si>
  <si>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</si>
  <si>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</si>
  <si>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</si>
  <si>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</si>
  <si>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</si>
  <si>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</si>
  <si>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</si>
  <si>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</si>
  <si>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</si>
  <si>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</si>
  <si>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</si>
  <si>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</si>
  <si>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</si>
  <si>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</si>
  <si>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</si>
  <si>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</si>
  <si>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</si>
  <si>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</si>
  <si>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</si>
  <si>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</si>
  <si>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</si>
  <si>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</si>
  <si>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</si>
  <si>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</si>
  <si>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</si>
  <si>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</si>
  <si>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</si>
  <si>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</si>
  <si>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</si>
  <si>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</si>
  <si>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</si>
  <si>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</si>
  <si>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</si>
  <si>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</si>
  <si>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</si>
  <si>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</si>
  <si>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</si>
  <si>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</si>
  <si>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</si>
  <si>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</si>
  <si>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</si>
  <si>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</si>
  <si>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</si>
  <si>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</si>
  <si>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</si>
  <si>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</si>
  <si>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</si>
  <si>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</si>
  <si>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</si>
  <si>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</si>
  <si>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</si>
  <si>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</si>
  <si>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</si>
  <si>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</si>
  <si>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</si>
  <si>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</si>
  <si>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</si>
  <si>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</si>
  <si>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</si>
  <si>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</si>
  <si>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</si>
  <si>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</si>
  <si>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</si>
  <si>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</si>
  <si>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</si>
  <si>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</si>
  <si>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</si>
  <si>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</si>
  <si>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</si>
  <si>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</si>
  <si>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</si>
  <si>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</si>
  <si>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</si>
  <si>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</si>
  <si>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</si>
  <si>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</si>
  <si>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</si>
  <si>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</si>
  <si>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</si>
  <si>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</si>
  <si>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</si>
  <si>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</si>
  <si>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</si>
  <si>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</si>
  <si>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</si>
  <si>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</si>
  <si>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</si>
  <si>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</si>
  <si>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</si>
  <si>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</si>
  <si>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</si>
  <si>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</si>
  <si>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</si>
  <si>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</si>
  <si>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</si>
  <si>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</si>
  <si>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</si>
  <si>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</si>
  <si>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</si>
  <si>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</si>
  <si>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</si>
  <si>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</si>
  <si>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</si>
  <si>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</si>
  <si>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</si>
  <si>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</si>
  <si>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</si>
  <si>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</si>
  <si>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</si>
  <si>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</si>
  <si>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</si>
  <si>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</si>
  <si>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</si>
  <si>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</si>
  <si>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</si>
  <si>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</si>
  <si>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</si>
  <si>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</si>
  <si>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</si>
  <si>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</si>
  <si>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</si>
  <si>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</si>
  <si>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</si>
  <si>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</si>
  <si>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</si>
  <si>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</si>
  <si>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</si>
  <si>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</si>
  <si>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</si>
  <si>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</si>
  <si>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</si>
  <si>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</si>
  <si>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</si>
  <si>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</si>
  <si>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</si>
  <si>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</si>
  <si>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</si>
  <si>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</si>
  <si>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</si>
  <si>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</si>
  <si>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</si>
  <si>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</si>
  <si>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</si>
  <si>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</si>
  <si>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</si>
  <si>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</si>
  <si>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</si>
  <si>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</si>
  <si>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</si>
  <si>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</si>
  <si>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</si>
  <si>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</si>
  <si>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</si>
  <si>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</si>
  <si>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</si>
  <si>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</si>
  <si>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</si>
  <si>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</si>
  <si>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</si>
  <si>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</si>
  <si>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</si>
  <si>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</si>
  <si>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</si>
  <si>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</si>
  <si>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</si>
  <si>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</si>
  <si>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</si>
  <si>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</si>
  <si>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</si>
  <si>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</si>
  <si>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</si>
  <si>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</si>
  <si>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</si>
  <si>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</si>
  <si>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</si>
  <si>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</si>
  <si>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</si>
  <si>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</si>
  <si>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</si>
  <si>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</si>
  <si>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</si>
  <si>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</si>
  <si>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</si>
  <si>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</si>
  <si>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</si>
  <si>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</si>
  <si>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</si>
  <si>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</si>
  <si>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</si>
  <si>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</si>
  <si>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</si>
  <si>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</si>
  <si>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</si>
  <si>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</si>
  <si>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</si>
  <si>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</si>
  <si>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</si>
  <si>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</si>
  <si>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</si>
  <si>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</si>
  <si>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</si>
  <si>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</si>
  <si>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</si>
  <si>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</si>
  <si>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</si>
  <si>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</si>
  <si>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</si>
  <si>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</si>
  <si>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</si>
  <si>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</si>
  <si>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</si>
  <si>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</si>
  <si>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</si>
  <si>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</si>
  <si>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</si>
  <si>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</si>
  <si>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</si>
  <si>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</si>
  <si>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</si>
  <si>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</si>
  <si>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</si>
  <si>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</si>
  <si>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</si>
  <si>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</si>
  <si>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</si>
  <si>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</si>
  <si>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</si>
  <si>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</si>
  <si>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</si>
  <si>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</si>
  <si>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</si>
  <si>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</si>
  <si>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</si>
  <si>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</si>
  <si>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</si>
  <si>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</si>
  <si>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</si>
  <si>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</si>
  <si>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</si>
  <si>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</si>
  <si>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</si>
  <si>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</si>
  <si>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</si>
  <si>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</si>
  <si>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</si>
  <si>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</si>
  <si>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</si>
  <si>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</si>
  <si>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</si>
  <si>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</si>
  <si>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</si>
  <si>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</si>
  <si>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</si>
  <si>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</si>
  <si>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</si>
  <si>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</si>
  <si>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</si>
  <si>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</si>
  <si>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</si>
  <si>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</si>
  <si>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</si>
  <si>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</si>
  <si>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</si>
  <si>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</si>
  <si>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</si>
  <si>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</si>
  <si>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</si>
  <si>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</si>
  <si>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</si>
  <si>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</si>
  <si>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</si>
  <si>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</si>
  <si>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</si>
  <si>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</si>
  <si>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</si>
  <si>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</si>
  <si>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</si>
  <si>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</si>
  <si>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</si>
  <si>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</si>
  <si>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</si>
  <si>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</si>
  <si>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</si>
  <si>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</si>
  <si>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</si>
  <si>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</si>
  <si>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</si>
  <si>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</si>
  <si>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</si>
  <si>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</si>
  <si>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</si>
  <si>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</si>
  <si>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</si>
  <si>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</si>
  <si>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</si>
  <si>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</si>
  <si>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</si>
  <si>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</si>
  <si>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</si>
  <si>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</si>
  <si>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</si>
  <si>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</si>
  <si>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</si>
  <si>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</si>
  <si>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</si>
  <si>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</si>
  <si>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</si>
  <si>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</si>
  <si>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</si>
  <si>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</si>
  <si>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</si>
  <si>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</si>
  <si>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</si>
  <si>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</si>
  <si>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</si>
  <si>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</si>
  <si>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</si>
  <si>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</si>
  <si>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</si>
  <si>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</si>
  <si>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</si>
  <si>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</si>
  <si>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</si>
  <si>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</si>
  <si>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</si>
  <si>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</si>
  <si>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</si>
  <si>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</si>
  <si>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</si>
  <si>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</si>
  <si>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</si>
  <si>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</si>
  <si>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</si>
  <si>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</si>
  <si>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</si>
  <si>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</si>
  <si>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</si>
  <si>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</si>
  <si>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</si>
  <si>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</si>
  <si>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</si>
  <si>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</si>
  <si>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</si>
  <si>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</si>
  <si>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</si>
  <si>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</si>
  <si>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</si>
  <si>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</si>
  <si>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</si>
  <si>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</si>
  <si>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</si>
  <si>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</si>
  <si>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</si>
  <si>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</si>
  <si>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</si>
  <si>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</si>
  <si>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</si>
  <si>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</si>
  <si>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</si>
  <si>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</si>
  <si>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</si>
  <si>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</si>
  <si>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</si>
  <si>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</si>
  <si>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</si>
  <si>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</si>
  <si>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</si>
  <si>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</si>
  <si>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</si>
  <si>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</si>
  <si>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</si>
  <si>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</si>
  <si>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</si>
  <si>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</si>
  <si>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</si>
  <si>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</si>
  <si>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</si>
  <si>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</si>
  <si>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</si>
  <si>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</si>
  <si>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</si>
  <si>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</si>
  <si>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</si>
  <si>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</si>
  <si>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</si>
  <si>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Name</t>
  </si>
  <si>
    <t>Blurp</t>
  </si>
  <si>
    <t>Be prepared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</si>
  <si>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</si>
  <si>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</si>
  <si>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</si>
  <si>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</si>
  <si>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</si>
  <si>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</si>
  <si>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</si>
  <si>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</si>
  <si>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</si>
  <si>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</si>
  <si>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</si>
  <si>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</si>
  <si>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</si>
  <si>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lf Pledge</t>
  </si>
  <si>
    <t>Upper Quartile of Pledge</t>
  </si>
  <si>
    <t>Lower Quartile of Pledge</t>
  </si>
  <si>
    <t>IQR of Pledge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</si>
  <si>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</si>
  <si>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</si>
  <si>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</si>
  <si>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</si>
  <si>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</si>
  <si>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</si>
  <si>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</si>
  <si>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</si>
  <si>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</si>
  <si>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</si>
  <si>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</si>
  <si>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</si>
  <si>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</si>
  <si>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</si>
  <si>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</si>
  <si>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</si>
  <si>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</si>
  <si>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</si>
  <si>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</si>
  <si>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</si>
  <si>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</si>
  <si>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</si>
  <si>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</si>
  <si>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</si>
  <si>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</si>
  <si>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</si>
  <si>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</si>
  <si>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</si>
  <si>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</si>
  <si>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</si>
  <si>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</si>
  <si>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Less than 1000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</si>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</sst>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6-48EE-8221-9517DB55416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6-48EE-8221-9517DB55416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86-48EE-8221-9517DB554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205775"/>
        <c:axId val="347407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86-48EE-8221-9517DB55416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86-48EE-8221-9517DB55416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86-48EE-8221-9517DB55416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86-48EE-8221-9517DB55416A}"/>
                  </c:ext>
                </c:extLst>
              </c15:ser>
            </c15:filteredLineSeries>
          </c:ext>
        </c:extLst>
      </c:lineChart>
      <c:catAx>
        <c:axId val="34720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07535"/>
        <c:crosses val="autoZero"/>
        <c:auto val="1"/>
        <c:lblAlgn val="ctr"/>
        <c:lblOffset val="100"/>
        <c:noMultiLvlLbl val="0"/>
      </c:catAx>
      <c:valAx>
        <c:axId val="34740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0.2201808107319918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A81-4D2A-A796-8A73ABF1D4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A81-4D2A-A796-8A73ABF1D4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A81-4D2A-A796-8A73ABF1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6815"/>
        <c:axId val="136741471"/>
      </c:lineChart>
      <c:catAx>
        <c:axId val="13698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1471"/>
        <c:crosses val="autoZero"/>
        <c:auto val="1"/>
        <c:lblAlgn val="ctr"/>
        <c:lblOffset val="100"/>
        <c:noMultiLvlLbl val="0"/>
      </c:catAx>
      <c:valAx>
        <c:axId val="13674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681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>
          <a:blipFill>
            <a:blip xmlns:r="http://schemas.openxmlformats.org/officeDocument/2006/relationships" r:embed="rId1"/>
            <a:tile tx="0" ty="0" sx="100000" sy="100000" flip="none" algn="tl"/>
          </a:blip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713789489185136E-2"/>
          <c:y val="0.15614069035321435"/>
          <c:w val="0.72542401877983076"/>
          <c:h val="0.416501942455680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988-4AC9-9E6B-AA5D37904B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988-4AC9-9E6B-AA5D37904B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988-4AC9-9E6B-AA5D37904B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988-4AC9-9E6B-AA5D37904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17108063"/>
        <c:axId val="1717107647"/>
      </c:barChart>
      <c:valAx>
        <c:axId val="17171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108063"/>
        <c:crosses val="autoZero"/>
        <c:crossBetween val="between"/>
      </c:valAx>
      <c:catAx>
        <c:axId val="171710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107647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9-482F-ADCE-172B0A24F8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9-482F-ADCE-172B0A24F8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99-482F-ADCE-172B0A24F8D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99-482F-ADCE-172B0A24F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021455"/>
        <c:axId val="1717019375"/>
      </c:barChart>
      <c:catAx>
        <c:axId val="171702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19375"/>
        <c:crosses val="autoZero"/>
        <c:auto val="1"/>
        <c:lblAlgn val="ctr"/>
        <c:lblOffset val="100"/>
        <c:noMultiLvlLbl val="0"/>
      </c:catAx>
      <c:valAx>
        <c:axId val="171701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2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3-4964-AFA1-26F175868D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3-4964-AFA1-26F175868D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3-4964-AFA1-26F175868D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3-4964-AFA1-26F175868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5519"/>
        <c:axId val="632469727"/>
      </c:lineChart>
      <c:catAx>
        <c:axId val="12983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69727"/>
        <c:crosses val="autoZero"/>
        <c:auto val="1"/>
        <c:lblAlgn val="ctr"/>
        <c:lblOffset val="100"/>
        <c:noMultiLvlLbl val="0"/>
      </c:catAx>
      <c:valAx>
        <c:axId val="6324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1089660</xdr:colOff>
      <xdr:row>13</xdr:row>
      <xdr:rowOff>118110</xdr:rowOff>
    </xdr:from>
    <xdr:to>
      <xdr:col>7</xdr:col>
      <xdr:colOff>1211580</xdr:colOff>
      <xdr:row>29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07D300-4FEB-428C-98C5-E9DF4F1C0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30480</xdr:rowOff>
    </xdr:from>
    <xdr:to>
      <xdr:col>15</xdr:col>
      <xdr:colOff>236220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B61C7-A440-403F-ADE7-07F659823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2</xdr:row>
      <xdr:rowOff>160020</xdr:rowOff>
    </xdr:from>
    <xdr:to>
      <xdr:col>10</xdr:col>
      <xdr:colOff>556260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5620F-BCDA-438B-A233-67822B7AC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60960</xdr:rowOff>
    </xdr:from>
    <xdr:to>
      <xdr:col>16</xdr:col>
      <xdr:colOff>358140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6AD66-EC4E-46CA-8FAC-35C5DCA01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3</xdr:row>
      <xdr:rowOff>53340</xdr:rowOff>
    </xdr:from>
    <xdr:to>
      <xdr:col>14</xdr:col>
      <xdr:colOff>220980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65134-EF26-4CE1-9DF2-EBF1ED2CA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ra Hassan" refreshedDate="44836.590836689815" createdVersion="7" refreshedVersion="7" minRefreshableVersion="3" recordCount="4114" xr:uid="{72675E5B-DEBC-4FE6-B38F-F553617B3427}">
  <cacheSource type="worksheet">
    <worksheetSource ref="I1973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ra Hassan" refreshedDate="44840.530280092593" createdVersion="7" refreshedVersion="7" minRefreshableVersion="3" recordCount="4114" xr:uid="{FB225520-67E3-41EF-A5A2-F1BA267E58CB}">
  <cacheSource type="worksheet">
    <worksheetSource ref="I1973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ra Hassan" refreshedDate="44843.001973148152" createdVersion="7" refreshedVersion="7" minRefreshableVersion="3" recordCount="4114" xr:uid="{E6CA4552-8935-470F-90D3-F487937B46A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9:26:00" maxDate="2017-05-03T19:12:00" count="4092">
        <d v="2013-03-25T04:08:59"/>
        <d v="2017-01-24T10:34:12"/>
        <e v="#REF!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m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oals not creeds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s v="technology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m/>
    <n v="1381752061"/>
    <b v="1"/>
    <n v="3863"/>
    <b v="1"/>
    <x v="0"/>
    <n v="263"/>
    <n v="272.36"/>
    <s v="technology"/>
    <s v="hardware"/>
    <x v="2"/>
    <d v="1970-01-01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s v="publishing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s v="photography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s v="technology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s v="technology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s v="technology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s v="games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s v="games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s v="technology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s v="games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s v="games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food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s v="games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s v="film &amp; video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s v="theater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s v="film &amp; video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s v="theater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s v="film &amp; video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s v="technology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s v="film &amp; video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s v="film &amp; video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s v="publishing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s v="games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s v="games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s v="film &amp; video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s v="film &amp; video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s v="technology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s v="film &amp; video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s v="theater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s v="technology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s v="technology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s v="technology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s v="technology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s v="technology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s v="games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food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s v="theater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s v="theater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s v="film &amp; video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s v="technology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s v="technology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s v="games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s v="theater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s v="photography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s v="film &amp; video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s v="theater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s v="technology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s v="film &amp; video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s v="technology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s v="music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s v="film &amp; video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s v="music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s v="film &amp; video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s v="games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s v="technology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food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s v="technology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s v="film &amp; video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s v="games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s v="film &amp; video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s v="music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s v="photography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s v="photography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s v="games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s v="film &amp; video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s v="photography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s v="theater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s v="music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s v="publishing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s v="film &amp; video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s v="technology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s v="games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s v="theater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s v="film &amp; video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s v="film &amp; video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s v="publishing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s v="games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s v="technology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s v="games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s v="theater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s v="film &amp; video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s v="film &amp; video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s v="film &amp; video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s v="film &amp; video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s v="theater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s v="theater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s v="technology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s v="photography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s v="theater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s v="music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s v="film &amp; video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s v="music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s v="photography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s v="music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s v="publishing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s v="technology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s v="photography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s v="games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s v="theater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s v="theater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s v="publishing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s v="film &amp; video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s v="theater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s v="games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s v="film &amp; video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s v="technology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s v="film &amp; video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s v="film &amp; video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s v="technology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s v="film &amp; video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food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s v="technology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s v="theater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s v="film &amp; video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s v="theater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s v="film &amp; video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s v="theater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s v="film &amp; video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s v="film &amp; video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food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s v="technology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s v="photography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s v="theater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s v="technology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s v="photography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s v="theater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s v="publishing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s v="games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s v="photography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s v="theater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s v="photography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s v="technology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s v="film &amp; video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s v="music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s v="film &amp; video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s v="photography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s v="film &amp; video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s v="film &amp; video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s v="film &amp; video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food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s v="film &amp; video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s v="music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s v="technology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s v="theater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food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s v="theater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s v="technology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s v="theater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s v="games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s v="publishing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s v="music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s v="film &amp; video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s v="music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s v="technology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s v="technology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s v="publishing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s v="publishing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s v="publishing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s v="theater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s v="music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s v="technology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s v="technology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s v="technology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s v="film &amp; video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s v="games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s v="theater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s v="theater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s v="theater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s v="film &amp; video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s v="music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s v="film &amp; video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s v="photography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s v="games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s v="theater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s v="photography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s v="technology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food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s v="theater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s v="film &amp; video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s v="film &amp; video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s v="music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s v="film &amp; video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s v="games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s v="film &amp; video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food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s v="technology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s v="film &amp; video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s v="photography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s v="theater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s v="theater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s v="film &amp; video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s v="theater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s v="film &amp; video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s v="film &amp; video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s v="theater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s v="technology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s v="games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s v="film &amp; video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s v="technology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s v="games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s v="publishing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s v="theater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s v="music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s v="theater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s v="film &amp; video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s v="film &amp; video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s v="photography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s v="theater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s v="theater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s v="photography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s v="theater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s v="photography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s v="film &amp; video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s v="film &amp; video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s v="photography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food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s v="film &amp; video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food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s v="technology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s v="film &amp; video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s v="publishing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s v="film &amp; video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s v="technology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s v="music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s v="film &amp; video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s v="film &amp; video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s v="photography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s v="theater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s v="music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s v="technology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s v="film &amp; video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s v="music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food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food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s v="film &amp; video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s v="theater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s v="film &amp; video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s v="film &amp; video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s v="games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s v="technology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s v="theater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s v="games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s v="technology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s v="film &amp; video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s v="games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s v="film &amp; video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s v="theater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s v="music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s v="games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s v="photography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s v="photography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s v="technology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s v="music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food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s v="theater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s v="theater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s v="photography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s v="photography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s v="theater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s v="technology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s v="games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technology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s v="film &amp; video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s v="film &amp; video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s v="music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s v="photography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s v="photography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s v="photography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s v="technology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s v="games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s v="theater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s v="theater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s v="music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s v="technology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s v="photography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s v="theater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s v="music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s v="film &amp; video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s v="photography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s v="photography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s v="theater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s v="film &amp; video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s v="film &amp; video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s v="technology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s v="film &amp; video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s v="film &amp; video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s v="technology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s v="photography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s v="games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s v="technology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s v="film &amp; video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s v="music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s v="music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s v="games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s v="film &amp; video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s v="technology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s v="photography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s v="games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s v="music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s v="photography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s v="theater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s v="music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s v="publishing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s v="film &amp; video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s v="film &amp; video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s v="theater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s v="publishing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s v="music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s v="theater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s v="games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s v="technology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s v="games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s v="technology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s v="photography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s v="games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s v="technology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s v="technology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s v="games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s v="technology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s v="photography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s v="film &amp; video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s v="technology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s v="games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s v="games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s v="film &amp; video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s v="theater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s v="photography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s v="music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s v="photography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s v="music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s v="theater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s v="film &amp; video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s v="photography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s v="technology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s v="film &amp; video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s v="film &amp; video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s v="film &amp; video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s v="technology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s v="photography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s v="technology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s v="technology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s v="music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s v="music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s v="theater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s v="film &amp; video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s v="photography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s v="music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s v="music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s v="publishing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s v="technology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s v="music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s v="technology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s v="film &amp; video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s v="film &amp; video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s v="technology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s v="photography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s v="music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s v="photography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s v="film &amp; video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s v="theater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s v="theater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s v="film &amp; video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s v="theater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s v="music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s v="photography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s v="photography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s v="film &amp; video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s v="film &amp; video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s v="games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s v="music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s v="games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s v="technology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s v="technology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s v="theater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s v="games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s v="film &amp; video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s v="theater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s v="theater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s v="theater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s v="theater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s v="photography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s v="music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s v="music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s v="theater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s v="film &amp; video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s v="music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s v="photography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s v="theater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s v="photography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s v="photography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s v="theater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s v="theater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s v="film &amp; video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s v="technology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s v="theater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s v="theater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s v="music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s v="theater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s v="photography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s v="film &amp; video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s v="theater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food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s v="music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s v="publishing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food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s v="theater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s v="theater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s v="music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s v="theater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s v="games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s v="film &amp; video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s v="technology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s v="music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s v="theater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s v="music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s v="technology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s v="games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s v="film &amp; video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s v="technology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s v="music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s v="music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s v="photography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s v="film &amp; video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s v="games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s v="technology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s v="music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s v="publishing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s v="games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s v="games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s v="photography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s v="music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s v="film &amp; video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s v="photography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s v="music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s v="technology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s v="publishing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food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s v="games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s v="photography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s v="theater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s v="theater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s v="photography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s v="film &amp; video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s v="film &amp; video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s v="film &amp; video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s v="technology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s v="film &amp; video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s v="technology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s v="theater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s v="publishing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s v="theater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s v="technology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s v="theater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s v="theater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s v="film &amp; video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s v="theater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s v="music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s v="theater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s v="technology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s v="music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s v="photography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s v="music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s v="theater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s v="theater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s v="theater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s v="theater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s v="theater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s v="photography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s v="theater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s v="film &amp; video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s v="theater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s v="technology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s v="theater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s v="music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s v="film &amp; video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s v="photography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s v="theater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s v="film &amp; video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s v="theater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s v="games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s v="film &amp; video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s v="photography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s v="theater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s v="technology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s v="music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s v="technology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s v="theater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s v="games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s v="music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s v="technology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s v="film &amp; video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s v="music"/>
    <s v="rock"/>
    <x v="622"/>
    <d v="2012-09-11T16:47:33"/>
  </r>
  <r>
    <n v="0"/>
    <s v="Goals not creeds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s v="photography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food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food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s v="theater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s v="technology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s v="music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s v="technology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s v="theater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s v="theater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s v="games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s v="music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s v="music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s v="theater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s v="music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s v="publishing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s v="theater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s v="games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s v="film &amp; video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s v="film &amp; video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s v="theater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s v="photography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s v="music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s v="music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s v="theater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s v="film &amp; video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s v="music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s v="theater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s v="theater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s v="technology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s v="music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s v="photography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s v="games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s v="technology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s v="film &amp; video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s v="games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food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s v="theater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s v="music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s v="technology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s v="games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s v="theater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food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s v="technology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s v="publishing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s v="film &amp; video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s v="music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s v="theater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s v="publishing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s v="music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s v="theater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s v="music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s v="film &amp; video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s v="film &amp; video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s v="music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s v="theater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s v="music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s v="music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s v="theater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s v="music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s v="theater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s v="film &amp; video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s v="film &amp; video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s v="theater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s v="theater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s v="photography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s v="theater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s v="music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s v="theater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s v="music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s v="publishing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s v="music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s v="music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s v="theater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s v="theater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s v="music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s v="theater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s v="film &amp; video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s v="theater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s v="theater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s v="theater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s v="theater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s v="music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s v="photography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s v="music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s v="theater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s v="theater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s v="film &amp; video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s v="music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s v="theater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s v="theater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s v="theater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s v="theater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s v="music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s v="music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s v="publishing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s v="music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s v="theater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s v="games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s v="theater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s v="film &amp; video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s v="publishing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s v="photography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s v="music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s v="theater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s v="theater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s v="publishing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s v="music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s v="photography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s v="photography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s v="photography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s v="theater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s v="photography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s v="photography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s v="film &amp; video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s v="music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s v="music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s v="photography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s v="games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s v="music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s v="film &amp; video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s v="music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s v="theater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s v="music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s v="music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s v="theater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s v="photography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s v="photography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s v="film &amp; video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s v="games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s v="film &amp; video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s v="technology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s v="music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s v="technology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s v="film &amp; video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s v="games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s v="music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s v="theater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s v="theater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s v="music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s v="film &amp; video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s v="music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s v="theater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s v="theater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s v="music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s v="theater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s v="games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food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s v="film &amp; video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s v="technology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s v="theater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s v="food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food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s v="film &amp; video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s v="journalism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s v="theater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s v="theater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s v="photography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s v="music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s v="theater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food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s v="music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s v="music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s v="theater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s v="theater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s v="film &amp; video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s v="games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s v="music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s v="photography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s v="food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s v="theater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s v="theater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s v="theater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s v="theater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s v="music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s v="music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s v="theater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s v="photography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s v="publishing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s v="games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s v="theater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s v="publishing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s v="music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s v="theater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s v="theater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s v="theater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s v="games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s v="music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s v="music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s v="music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food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s v="theater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s v="music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s v="games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s v="games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s v="music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s v="games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s v="music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s v="music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s v="film &amp; video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s v="music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s v="theater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s v="photography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s v="theater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s v="film &amp; video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s v="photography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s v="theater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s v="music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s v="publishing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s v="theater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s v="theater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s v="theater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s v="film &amp; video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s v="technology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s v="theater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s v="film &amp; video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s v="music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s v="theater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s v="games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s v="technology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s v="music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s v="music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s v="film &amp; video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s v="music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s v="music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s v="film &amp; video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s v="film &amp; video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s v="film &amp; video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s v="theater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s v="film &amp; video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s v="film &amp; video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s v="music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s v="music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s v="theater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s v="theater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s v="technology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s v="publishing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s v="theater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s v="theater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s v="film &amp; video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s v="film &amp; video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s v="music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s v="music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s v="games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s v="theater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s v="music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s v="photography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s v="film &amp; video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s v="music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s v="publishing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s v="theater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s v="games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s v="music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s v="music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s v="theater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s v="theater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s v="publishing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s v="music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s v="photography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s v="theater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s v="theater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s v="film &amp; video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s v="theater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s v="music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s v="theater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s v="music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s v="film &amp; video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s v="theater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s v="music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s v="theater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s v="publishing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s v="music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s v="film &amp; video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s v="technology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s v="film &amp; video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s v="music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s v="music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s v="music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s v="theater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s v="photography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s v="music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s v="film &amp; video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s v="music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s v="film &amp; video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s v="theater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s v="music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s v="technology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s v="theater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s v="film &amp; video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s v="photography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s v="theater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s v="film &amp; video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s v="theater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s v="technology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s v="music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s v="technology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s v="music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s v="film &amp; video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s v="theater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s v="photography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s v="technology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s v="music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s v="theater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s v="music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s v="music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s v="film &amp; video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s v="music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s v="music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s v="film &amp; video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s v="technology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s v="games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s v="publishing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s v="music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s v="photography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s v="theater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s v="film &amp; video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s v="theater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s v="music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s v="publishing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s v="theater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s v="theater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s v="music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s v="film &amp; video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s v="music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s v="music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s v="publishing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s v="theater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s v="photography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s v="theater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s v="music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s v="music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s v="theater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s v="photography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s v="theater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s v="technology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s v="publishing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s v="technology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s v="music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s v="music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s v="music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s v="theater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s v="film &amp; video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s v="music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s v="theater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s v="music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s v="music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s v="food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s v="music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s v="music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s v="music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s v="music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s v="music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s v="games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s v="theater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s v="photography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s v="theater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s v="photography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s v="music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s v="music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s v="technology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s v="theater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s v="film &amp; video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s v="theater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s v="music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s v="theater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s v="theater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s v="film &amp; video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s v="publishing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s v="theater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s v="film &amp; video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s v="games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s v="film &amp; video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s v="photography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s v="technology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s v="food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s v="music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s v="theater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s v="theater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s v="theater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s v="music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s v="music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s v="theater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s v="photography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s v="theater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s v="technology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s v="theater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s v="music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s v="theater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s v="theater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s v="music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s v="theater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s v="theater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s v="publishing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s v="theater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s v="film &amp; video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s v="photography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s v="film &amp; video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s v="music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s v="theater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s v="film &amp; video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s v="theater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s v="technology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s v="music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s v="theater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s v="theater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s v="publishing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s v="music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s v="technology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s v="film &amp; video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s v="food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s v="film &amp; video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s v="music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s v="music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s v="games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s v="theater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s v="theater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s v="theater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food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s v="games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s v="theater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s v="theater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s v="music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s v="games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s v="theater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s v="theater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s v="publishing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s v="music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s v="theater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s v="film &amp; video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s v="photography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s v="publishing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s v="music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s v="music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s v="publishing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s v="theater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s v="photography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s v="games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s v="theater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s v="film &amp; video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s v="music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s v="photography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s v="film &amp; video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s v="theater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s v="theater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s v="theater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s v="music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s v="theater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s v="music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s v="theater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s v="music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s v="photography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s v="theater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s v="film &amp; video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s v="music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s v="theater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s v="music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s v="photography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s v="theater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s v="theater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s v="theater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s v="theater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s v="film &amp; video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s v="theater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s v="film &amp; video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s v="film &amp; video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s v="theater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s v="theater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s v="theater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s v="music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s v="music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s v="theater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s v="technology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s v="theater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s v="theater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s v="publishing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s v="music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s v="theater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s v="theater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s v="music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s v="publishing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s v="film &amp; video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s v="technology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s v="theater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s v="film &amp; video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s v="theater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s v="theater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s v="theater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s v="theater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s v="music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s v="theater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s v="publishing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s v="theater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s v="theater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s v="theater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s v="theater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s v="publishing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s v="games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s v="theater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s v="music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s v="theater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s v="theater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s v="music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s v="music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s v="theater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s v="music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s v="games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s v="theater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s v="theater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s v="music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s v="music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s v="music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s v="theater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s v="theater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s v="film &amp; video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s v="theater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s v="theater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s v="theater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s v="technology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s v="theater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s v="music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s v="music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s v="film &amp; video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s v="film &amp; video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s v="music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s v="theater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s v="theater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s v="music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s v="technology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s v="technology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s v="theater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s v="technology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s v="film &amp; video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s v="theater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s v="music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s v="film &amp; video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s v="games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s v="photography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s v="music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s v="music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s v="games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s v="film &amp; video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s v="music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s v="theater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s v="theater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s v="music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s v="film &amp; video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s v="theater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s v="music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s v="music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s v="technology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s v="games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s v="music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s v="theater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s v="film &amp; video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s v="film &amp; video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food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s v="theater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s v="music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s v="technology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s v="theater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s v="theater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s v="theater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s v="theater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s v="games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s v="theater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s v="theater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s v="publishing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s v="theater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s v="theater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s v="theater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s v="music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s v="photography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s v="film &amp; video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s v="music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s v="music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s v="music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s v="theater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s v="music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s v="music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s v="theater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s v="film &amp; video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s v="music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s v="theater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s v="theater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s v="theater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s v="theater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s v="theater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s v="theater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s v="theater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s v="film &amp; video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s v="technology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s v="theater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s v="technology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s v="music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s v="publishing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s v="theater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s v="music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s v="film &amp; video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s v="music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s v="theater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s v="technology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s v="theater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s v="music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s v="music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s v="theater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s v="music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s v="music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s v="theater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s v="theater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s v="music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s v="theater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s v="music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s v="theater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s v="music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s v="photography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s v="music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s v="music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s v="music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s v="theater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s v="theater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s v="music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s v="music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s v="music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s v="theater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s v="theater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s v="music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s v="theater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s v="photography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food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s v="film &amp; video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s v="music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s v="music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s v="photography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s v="theater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s v="music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s v="theater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s v="theater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food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s v="theater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s v="music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s v="theater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s v="music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s v="theater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s v="theater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s v="theater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s v="theater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s v="photography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s v="theater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s v="film &amp; video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s v="music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s v="theater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s v="theater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s v="music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s v="music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s v="music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s v="theater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s v="theater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s v="music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s v="theater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s v="theater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s v="theater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s v="film &amp; video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s v="theater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s v="theater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s v="theater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s v="theater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s v="photography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s v="film &amp; video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s v="film &amp; video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s v="publishing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s v="music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s v="music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s v="theater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s v="music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s v="music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s v="music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s v="theater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s v="music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s v="theater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s v="theater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s v="theater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s v="theater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s v="theater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s v="photography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s v="film &amp; video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s v="music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s v="theater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s v="theater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s v="theater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s v="music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s v="technology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s v="music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s v="theater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s v="theater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s v="music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s v="theater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s v="music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s v="music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s v="film &amp; video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s v="theater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s v="theater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s v="theater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s v="film &amp; video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s v="theater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s v="music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s v="music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s v="theater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s v="theater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s v="theater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s v="theater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s v="music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s v="film &amp; video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s v="theater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s v="film &amp; video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s v="film &amp; video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s v="publishing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s v="theater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s v="music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s v="theater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s v="technology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s v="publishing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s v="technology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s v="theater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s v="music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s v="theater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s v="theater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s v="theater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s v="theater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s v="theater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s v="theater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s v="film &amp; video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s v="theater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s v="theater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s v="film &amp; video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s v="music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s v="music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s v="technology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s v="theater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s v="theater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s v="theater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s v="food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s v="music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s v="music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s v="theater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s v="music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s v="music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s v="theater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s v="theater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s v="theater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s v="music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s v="music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s v="technology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s v="technology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s v="publishing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s v="games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s v="theater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s v="theater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s v="film &amp; video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s v="theater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s v="film &amp; video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s v="technology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s v="theater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s v="food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s v="theater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s v="music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s v="theater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s v="music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s v="music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s v="publishing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s v="theater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s v="theater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s v="music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s v="film &amp; video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s v="theater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s v="theater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s v="publishing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s v="music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s v="theater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s v="music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s v="theater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s v="technology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s v="theater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s v="publishing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s v="technology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s v="theater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s v="theater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s v="technology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s v="music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s v="games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s v="theater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s v="theater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s v="theater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s v="theater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s v="theater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s v="theater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s v="theater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s v="theater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food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s v="theater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s v="theater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s v="music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s v="music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s v="music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s v="music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s v="photography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s v="theater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s v="games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s v="publishing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s v="music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s v="technology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s v="photography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s v="music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s v="theater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s v="music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s v="food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s v="music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s v="music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s v="theater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s v="music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s v="theater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s v="theater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s v="theater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s v="photography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s v="film &amp; video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s v="technology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s v="theater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s v="technology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s v="technology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s v="music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s v="theater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s v="theater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s v="theater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s v="theater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s v="music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s v="music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s v="photography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s v="theater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s v="theater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s v="theater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s v="theater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s v="technology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s v="film &amp; video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s v="theater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s v="theater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s v="theater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s v="theater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s v="theater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s v="theater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s v="theater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s v="publishing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s v="games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s v="theater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s v="music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s v="technology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s v="theater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s v="theater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s v="music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s v="theater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s v="theater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s v="theater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s v="theater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s v="music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s v="film &amp; video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s v="film &amp; video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s v="theater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s v="theater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s v="theater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s v="theater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s v="film &amp; video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s v="theater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s v="theater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s v="music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s v="music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s v="technology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s v="theater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s v="film &amp; video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s v="theater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s v="technology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s v="publishing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s v="music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s v="theater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s v="music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s v="music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s v="theater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s v="film &amp; video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s v="music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s v="music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s v="theater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s v="theater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s v="theater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s v="theater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s v="theater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s v="theater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s v="film &amp; video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s v="theater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s v="games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s v="games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s v="technology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s v="technology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s v="theater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s v="theater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s v="photography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s v="theater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s v="music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s v="music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s v="theater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s v="film &amp; video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s v="theater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s v="theater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s v="music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s v="technology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s v="music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s v="theater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s v="theater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s v="food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s v="theater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s v="theater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s v="theater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s v="theater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s v="theater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s v="technology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s v="music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s v="music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s v="technology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s v="music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s v="film &amp; video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s v="music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s v="music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s v="theater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s v="theater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s v="theater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s v="theater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s v="technology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s v="music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s v="games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s v="theater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s v="theater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s v="film &amp; video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s v="theater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s v="publishing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s v="music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s v="music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s v="theater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s v="technology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s v="theater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s v="games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food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s v="music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s v="music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s v="theater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s v="theater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s v="music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s v="theater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s v="photography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s v="music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s v="theater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s v="theater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s v="music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s v="technology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s v="theater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s v="theater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s v="theater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s v="games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s v="theater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s v="theater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s v="photography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s v="theater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s v="technology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s v="music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s v="theater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s v="theater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s v="music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s v="theater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s v="film &amp; video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s v="music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s v="theater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s v="music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s v="technology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s v="music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s v="theater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s v="music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s v="theater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s v="theater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s v="publishing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s v="film &amp; video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s v="theater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s v="music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s v="theater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s v="photography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s v="theater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s v="theater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s v="theater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s v="theater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s v="music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s v="theater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s v="theater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s v="theater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s v="theater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s v="theater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s v="theater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s v="publishing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s v="theater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s v="technology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s v="theater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s v="publishing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s v="theater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s v="publishing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s v="theater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s v="music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s v="music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s v="publishing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s v="music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s v="theater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s v="music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s v="theater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s v="theater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s v="publishing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s v="theater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s v="theater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s v="theater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s v="theater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s v="music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s v="publishing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s v="music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s v="music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s v="music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s v="games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s v="food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s v="theater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s v="music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s v="theater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s v="theater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s v="music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s v="music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s v="theater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s v="theater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s v="theater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s v="theater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s v="technology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s v="theater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s v="technology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s v="publishing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s v="theater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s v="technology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s v="music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s v="photography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s v="music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s v="theater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s v="music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s v="theater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s v="music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s v="theater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s v="theater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s v="music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s v="theater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s v="music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s v="music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s v="theater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s v="film &amp; video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s v="film &amp; video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s v="theater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s v="theater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s v="film &amp; video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s v="theater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s v="music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s v="theater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s v="photography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s v="music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s v="theater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s v="music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s v="music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s v="music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s v="photography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s v="theater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s v="music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s v="theater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s v="film &amp; video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s v="music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s v="theater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s v="technology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s v="music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s v="theater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s v="theater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s v="theater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s v="games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s v="music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s v="technology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s v="publishing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s v="theater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s v="theater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s v="photography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s v="music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s v="technology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s v="film &amp; video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s v="music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s v="theater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s v="technology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s v="theater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s v="film &amp; video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s v="music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s v="film &amp; video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s v="music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s v="music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s v="theater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s v="theater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s v="theater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s v="music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s v="theater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s v="film &amp; video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s v="publishing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s v="music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s v="film &amp; video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s v="theater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s v="music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s v="theater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s v="photography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s v="theater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s v="music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s v="photography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s v="theater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s v="theater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s v="theater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s v="photography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s v="theater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s v="music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s v="games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s v="theater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s v="music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s v="music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s v="music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s v="theater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s v="music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s v="music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s v="theater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s v="technology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s v="theater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s v="theater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s v="music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s v="film &amp; video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s v="music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s v="theater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s v="theater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s v="theater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s v="photography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s v="theater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s v="games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s v="music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s v="theater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s v="theater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s v="theater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s v="theater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s v="theater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s v="music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s v="technology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s v="music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s v="theater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s v="theater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s v="music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s v="theater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s v="theater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s v="theater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s v="theater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s v="film &amp; video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s v="music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s v="theater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s v="publishing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s v="theater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s v="food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s v="film &amp; video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s v="theater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s v="music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s v="film &amp; video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s v="theater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s v="theater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s v="theater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s v="theater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s v="music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s v="theater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s v="theater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s v="technology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s v="music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s v="music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s v="theater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s v="theater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s v="theater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s v="theater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s v="theater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s v="theater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s v="theater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s v="music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s v="music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s v="theater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s v="theater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s v="film &amp; video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s v="theater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s v="theater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s v="technology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s v="theater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s v="music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s v="music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s v="theater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s v="theater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s v="publishing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s v="theater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s v="music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s v="theater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s v="theater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s v="theater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s v="music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s v="music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s v="theater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s v="theater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s v="theater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s v="music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s v="music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s v="theater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s v="music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s v="food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s v="publishing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s v="theater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s v="theater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s v="theater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s v="theater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s v="music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s v="theater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s v="music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s v="music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s v="music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s v="music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s v="theater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s v="theater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s v="theater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s v="theater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s v="theater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s v="theater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s v="music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s v="theater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s v="music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s v="photography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s v="music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s v="technology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s v="music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s v="theater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s v="theater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s v="music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s v="music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s v="music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s v="theater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s v="theater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s v="music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s v="film &amp; video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s v="theater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s v="technology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s v="technology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s v="technology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s v="music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s v="photography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s v="publishing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s v="film &amp; video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s v="theater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s v="technology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s v="theater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s v="theater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s v="film &amp; video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s v="theater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s v="technology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s v="theater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s v="music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s v="theater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s v="theater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s v="music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s v="theater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s v="theater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s v="film &amp; video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s v="theater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s v="theater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s v="theater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s v="food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s v="games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s v="theater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s v="publishing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s v="theater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s v="games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s v="theater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s v="music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s v="theater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s v="theater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s v="theater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s v="film &amp; video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s v="music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s v="theater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s v="technology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s v="technology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s v="music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s v="music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s v="music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s v="music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s v="food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s v="theater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s v="theater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s v="theater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s v="music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s v="music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s v="technology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s v="theater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s v="theater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s v="music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s v="film &amp; video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s v="theater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s v="theater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s v="photography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s v="technology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s v="theater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s v="film &amp; video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s v="food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s v="theater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s v="photography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s v="music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s v="theater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s v="theater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s v="technology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s v="theater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s v="technology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s v="photography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s v="theater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s v="theater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s v="music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s v="theater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s v="theater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s v="publishing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s v="music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s v="film &amp; video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s v="theater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s v="theater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s v="theater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s v="photography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s v="theater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s v="games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s v="theater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s v="theater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s v="theater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s v="theater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s v="theater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s v="music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s v="music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s v="music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s v="theater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s v="theater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s v="theater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s v="publishing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s v="theater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s v="film &amp; video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s v="theater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s v="photography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s v="theater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s v="music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s v="publishing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s v="music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s v="music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s v="theater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s v="film &amp; video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s v="technology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s v="theater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s v="theater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s v="film &amp; video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s v="theater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s v="theater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s v="publishing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s v="music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s v="theater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food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s v="music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s v="music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s v="theater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s v="publishing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s v="theater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s v="technology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s v="games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s v="music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s v="theater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s v="theater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s v="film &amp; video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s v="theater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s v="photography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s v="theater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s v="technology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s v="theater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s v="publishing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s v="theater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s v="music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s v="theater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s v="music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s v="theater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s v="music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s v="film &amp; video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s v="theater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s v="theater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s v="music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s v="theater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s v="film &amp; video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s v="theater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s v="music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s v="music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s v="music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s v="music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s v="theater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s v="theater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s v="theater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s v="theater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s v="theater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s v="theater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s v="theater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s v="music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s v="theater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s v="games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s v="technology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s v="film &amp; video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s v="technology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s v="technology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s v="music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s v="film &amp; video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s v="theater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s v="technology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s v="theater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s v="games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s v="film &amp; video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s v="music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s v="games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s v="theater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s v="music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s v="technology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s v="games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s v="film &amp; video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s v="photography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s v="photography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s v="technology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s v="music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s v="music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s v="technology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s v="theater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s v="technology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s v="music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s v="theater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s v="music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s v="music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s v="technology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s v="film &amp; video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s v="theater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s v="theater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s v="music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s v="music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s v="theater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s v="music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s v="film &amp; video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s v="technology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s v="music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s v="theater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s v="music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s v="theater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s v="music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s v="music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s v="theater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s v="music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s v="music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s v="film &amp; video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s v="music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s v="food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s v="music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s v="publishing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s v="theater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s v="technology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s v="technology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s v="photography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s v="theater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s v="theater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s v="theater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s v="theater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s v="theater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s v="music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s v="theater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s v="theater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s v="theater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s v="technology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s v="theater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s v="music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s v="music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s v="film &amp; video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s v="theater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s v="film &amp; video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s v="theater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s v="theater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s v="film &amp; video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s v="theater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s v="music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s v="music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s v="film &amp; video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s v="theater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s v="theater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s v="theater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s v="theater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s v="music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food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s v="theater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s v="music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s v="music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s v="theater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s v="theater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s v="theater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s v="theater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s v="music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s v="film &amp; video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s v="theater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s v="theater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s v="theater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s v="technology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s v="theater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s v="theater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s v="theater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s v="music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s v="theater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s v="food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s v="theater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s v="theater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s v="theater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s v="food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s v="games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s v="theater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s v="music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s v="film &amp; video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s v="music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s v="music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s v="music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s v="theater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s v="theater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s v="music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s v="theater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s v="theater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s v="theater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s v="theater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s v="theater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s v="theater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s v="music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s v="theater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s v="music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s v="music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s v="theater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s v="games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s v="food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s v="theater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s v="games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s v="technology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s v="theater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s v="food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s v="theater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s v="theater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s v="photography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s v="photography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s v="theater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s v="theater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s v="music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s v="theater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s v="theater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s v="theater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s v="music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s v="technology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s v="technology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s v="music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s v="music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s v="theater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s v="food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s v="theater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s v="theater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s v="music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s v="theater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s v="theater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s v="theater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s v="theater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s v="music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s v="theater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s v="technology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s v="film &amp; video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s v="theater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s v="theater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s v="technology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s v="theater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s v="technology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s v="theater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s v="music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s v="theater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s v="theater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s v="publishing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s v="theater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s v="theater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s v="theater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s v="theater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s v="music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s v="photography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s v="music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s v="theater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s v="theater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s v="theater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s v="theater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s v="games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s v="theater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s v="music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s v="theater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s v="music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s v="theater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s v="theater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s v="theater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s v="music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s v="theater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s v="technology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s v="music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s v="technology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s v="theater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s v="music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s v="music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s v="music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s v="music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s v="music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s v="theater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s v="theater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s v="film &amp; video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s v="theater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s v="music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s v="music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s v="music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s v="music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s v="theater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s v="theater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s v="theater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s v="photography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s v="music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s v="music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s v="theater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s v="technology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s v="games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s v="music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s v="theater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s v="music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s v="theater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s v="music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s v="photography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s v="food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s v="theater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s v="music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s v="music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s v="music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s v="photography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s v="theater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s v="theater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s v="music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s v="theater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s v="theater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s v="games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s v="theater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s v="music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s v="music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s v="music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s v="music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s v="music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s v="music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s v="theater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s v="theater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s v="food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s v="theater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s v="film &amp; video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s v="music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s v="music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s v="theater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s v="theater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s v="theater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s v="theater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s v="theater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s v="theater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s v="theater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s v="photography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s v="photography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s v="technology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s v="technology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s v="theater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s v="music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s v="food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s v="technology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s v="theater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s v="technology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s v="theater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s v="theater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s v="theater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s v="food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s v="theater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s v="technology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s v="theater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s v="music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s v="theater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s v="music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s v="food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s v="music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s v="theater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s v="technology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s v="theater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s v="photography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s v="theater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s v="technology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s v="music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s v="film &amp; video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s v="theater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s v="games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s v="photography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s v="publishing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s v="technology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s v="music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s v="theater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s v="food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s v="publishing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s v="technology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s v="photography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s v="theater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s v="technology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s v="theater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s v="theater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s v="technology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s v="technology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s v="theater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s v="music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s v="theater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s v="theater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s v="photography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s v="technology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s v="film &amp; video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s v="music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s v="photography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s v="music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s v="games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s v="theater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s v="music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s v="technology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s v="games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s v="theater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s v="music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s v="theater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s v="theater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s v="technology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s v="technology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s v="theater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s v="theater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s v="publishing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s v="film &amp; video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s v="theater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s v="music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s v="music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s v="theater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s v="publishing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s v="games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s v="music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s v="music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s v="theater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s v="publishing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s v="publishing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s v="theater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food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s v="food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s v="theater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s v="film &amp; video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s v="publishing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s v="theater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s v="music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s v="theater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s v="theater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s v="theater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s v="theater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s v="theater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s v="technology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s v="music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s v="theater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s v="theater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s v="theater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s v="theater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s v="theater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s v="theater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s v="film &amp; video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s v="publishing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s v="film &amp; video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s v="music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s v="theater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s v="theater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s v="theater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s v="music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s v="music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s v="theater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s v="theater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s v="music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s v="music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s v="film &amp; video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s v="theater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s v="theater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s v="games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s v="music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s v="theater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s v="theater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s v="music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s v="technology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s v="music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s v="film &amp; video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s v="theater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s v="theater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s v="theater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s v="technology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s v="theater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s v="theater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s v="theater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s v="theater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s v="theater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s v="technology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s v="theater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s v="theater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s v="publishing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s v="technology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s v="music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s v="theater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s v="technology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s v="technology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s v="film &amp; video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s v="music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s v="music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s v="music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s v="games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s v="photography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s v="film &amp; video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s v="photography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s v="theater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s v="technology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s v="technology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s v="theater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s v="theater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s v="theater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s v="theater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s v="theater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s v="photography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s v="theater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s v="photography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s v="music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s v="theater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s v="publishing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s v="theater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s v="theater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s v="theater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s v="theater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s v="theater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s v="music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s v="theater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s v="theater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s v="theater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s v="music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s v="film &amp; video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s v="film &amp; video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s v="music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s v="music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s v="theater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s v="technology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s v="technology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s v="theater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s v="film &amp; video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s v="music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s v="theater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s v="music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s v="film &amp; video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s v="theater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s v="theater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s v="photography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s v="theater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s v="theater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s v="technology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s v="theater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s v="theater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s v="music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s v="music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s v="theater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s v="theater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s v="theater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s v="music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s v="theater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s v="theater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s v="games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s v="music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s v="theater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s v="theater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s v="theater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s v="theater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s v="games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s v="film &amp; video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s v="publishing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s v="film &amp; video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s v="film &amp; video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s v="games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s v="publishing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s v="theater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s v="theater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s v="photography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s v="technology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s v="technology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s v="theater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s v="theater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s v="music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s v="games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s v="food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s v="theater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s v="theater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s v="film &amp; video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s v="theater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s v="theater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s v="theater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s v="theater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s v="theater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s v="film &amp; video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s v="music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s v="theater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s v="games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s v="music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s v="film &amp; video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s v="music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s v="theater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s v="music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s v="photography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s v="technology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s v="music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s v="theater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s v="theater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s v="music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s v="theater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food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s v="theater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s v="music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s v="music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s v="theater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s v="theater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s v="theater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s v="theater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s v="theater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s v="theater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s v="food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s v="food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s v="theater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s v="theater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s v="theater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s v="theater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s v="theater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s v="theater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s v="music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s v="theater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s v="music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s v="music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s v="theater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s v="music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s v="music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s v="photography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s v="photography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s v="publishing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s v="theater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s v="theater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s v="theater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s v="theater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s v="technology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s v="film &amp; video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s v="theater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s v="theater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s v="theater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s v="film &amp; video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s v="film &amp; video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s v="theater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s v="theater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s v="theater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s v="theater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s v="theater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s v="theater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s v="theater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s v="music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s v="theater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s v="technology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s v="theater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s v="theater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s v="music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s v="technology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s v="theater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s v="theater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s v="technology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s v="theater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s v="technology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s v="film &amp; video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s v="games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s v="theater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s v="theater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s v="technology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s v="theater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s v="technology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s v="music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s v="food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s v="food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s v="theater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s v="film &amp; video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s v="film &amp; video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s v="theater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s v="theater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s v="theater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s v="theater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s v="theater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s v="theater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s v="theater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s v="theater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s v="publishing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s v="publishing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s v="theater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s v="theater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s v="theater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s v="technology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s v="film &amp; video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s v="music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s v="technology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s v="film &amp; video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s v="theater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s v="theater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food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s v="theater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s v="theater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s v="theater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s v="technology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s v="theater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s v="games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s v="games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s v="theater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s v="music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s v="film &amp; video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s v="music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s v="theater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s v="publishing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s v="theater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s v="music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s v="film &amp; video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s v="theater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s v="technology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s v="games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s v="theater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s v="theater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s v="technology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s v="games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s v="technology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s v="publishing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s v="film &amp; video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s v="theater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s v="film &amp; video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s v="film &amp; video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s v="music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s v="film &amp; video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s v="publishing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s v="theater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s v="theater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s v="theater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s v="theater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s v="film &amp; video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s v="music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s v="theater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s v="theater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s v="photography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s v="theater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s v="photography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s v="film &amp; video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s v="technology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s v="theater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s v="film &amp; video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s v="theater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s v="music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s v="publishing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s v="theater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s v="theater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s v="theater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s v="photography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s v="theater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s v="games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s v="film &amp; video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s v="publishing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s v="music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s v="film &amp; video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s v="technology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s v="theater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s v="theater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s v="technology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s v="publishing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s v="theater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s v="technology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s v="publishing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s v="theater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s v="theater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s v="technology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s v="film &amp; video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s v="music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s v="technology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s v="theater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s v="film &amp; video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s v="theater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s v="food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s v="film &amp; video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s v="photography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s v="theater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s v="music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s v="music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s v="technology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s v="film &amp; video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s v="film &amp; video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s v="music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s v="food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s v="publishing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s v="theater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s v="theater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s v="music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s v="theater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s v="theater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s v="theater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s v="games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s v="food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s v="music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technology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s v="technology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s v="music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s v="film &amp; video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s v="technology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s v="theater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s v="music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s v="music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s v="technology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s v="technology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s v="theater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s v="theater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s v="theater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s v="theater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s v="music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s v="music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s v="music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s v="music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s v="theater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s v="technology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s v="technology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s v="theater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s v="photography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s v="technology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s v="photography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s v="theater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s v="technology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s v="theater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s v="theater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s v="games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s v="food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s v="photography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s v="technology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s v="theater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s v="music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s v="music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s v="theater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s v="film &amp; video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s v="theater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s v="food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s v="theater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s v="technology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s v="technology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s v="theater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s v="theater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s v="theater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s v="theater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s v="technology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s v="games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s v="theater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s v="theater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s v="journalism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s v="theater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s v="theater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s v="film &amp; video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s v="technology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s v="technology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s v="technology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s v="music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s v="theater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s v="theater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s v="film &amp; video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s v="technology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s v="theater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s v="games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s v="food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s v="theater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s v="theater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s v="theater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s v="film &amp; video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s v="food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s v="technology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s v="journalism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s v="film &amp; video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s v="theater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s v="technology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s v="film &amp; video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s v="theater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s v="film &amp; video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s v="theater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s v="theater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s v="theater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s v="theater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s v="technology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s v="games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s v="publishing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s v="music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s v="theater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s v="technology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s v="theater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s v="technology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s v="photography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s v="games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s v="publishing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s v="technology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s v="theater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s v="technology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s v="food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s v="film &amp; video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s v="theater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s v="technology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s v="music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s v="games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s v="theater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s v="theater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s v="theater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s v="publishing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s v="technology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s v="technology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s v="music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s v="theater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s v="theater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s v="film &amp; video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s v="film &amp; video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s v="theater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s v="theater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s v="games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s v="journalism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s v="technology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s v="theater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s v="theater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s v="food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s v="music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s v="technology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s v="film &amp; video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s v="publishing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s v="photography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s v="music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s v="film &amp; video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s v="theater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s v="film &amp; video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s v="theater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s v="food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s v="food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s v="theater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s v="theater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s v="publishing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s v="theater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s v="technology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s v="theater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s v="music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s v="film &amp; video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s v="publishing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s v="theater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s v="technology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s v="music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s v="music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s v="music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s v="theater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s v="theater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s v="technology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s v="film &amp; video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s v="journalism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s v="theater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s v="food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s v="photography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s v="games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s v="theater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s v="theater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s v="technology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s v="publishing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s v="film &amp; video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s v="music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s v="theater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s v="games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s v="music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s v="theater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s v="publishing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s v="theater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s v="technology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s v="theater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s v="music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s v="publishing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s v="theater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s v="theater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s v="photography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s v="theater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s v="games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s v="theater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s v="music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s v="music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s v="technology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s v="photography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s v="film &amp; video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s v="theater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s v="music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s v="film &amp; video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s v="music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s v="food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s v="food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s v="theater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s v="theater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s v="publishing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s v="film &amp; video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s v="music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s v="theater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s v="film &amp; video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s v="theater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s v="food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s v="publishing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s v="theater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s v="technology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s v="theater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s v="film &amp; video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s v="film &amp; video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s v="technology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s v="photography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s v="film &amp; video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s v="theater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s v="theater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s v="theater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s v="theater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s v="theater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s v="theater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s v="film &amp; video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s v="technology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s v="music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s v="technology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s v="music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s v="theater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s v="theater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s v="film &amp; video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s v="games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s v="theater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s v="theater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s v="theater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s v="theater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s v="games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s v="theater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s v="technology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s v="theater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s v="games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s v="games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s v="theater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s v="theater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s v="theater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s v="music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s v="film &amp; video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s v="publishing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s v="technology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s v="theater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s v="technology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s v="music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s v="theater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s v="food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s v="music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s v="technology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food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s v="theater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s v="games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s v="theater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s v="theater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s v="music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s v="theater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s v="film &amp; video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s v="games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s v="games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s v="technology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s v="film &amp; video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s v="music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s v="theater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s v="theater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s v="theater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s v="film &amp; video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s v="music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s v="theater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s v="games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s v="technology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food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s v="photography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s v="technology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s v="technology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s v="technology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s v="technology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s v="technology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s v="music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s v="technology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s v="publishing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s v="theater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s v="theater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s v="publishing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s v="games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s v="technology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s v="theater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s v="music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s v="theater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s v="photography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s v="technology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s v="food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s v="technology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s v="technology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s v="publishing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s v="food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s v="music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s v="food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s v="theater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s v="film &amp; video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s v="technology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s v="theater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s v="games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s v="publishing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s v="food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s v="photography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s v="publishing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s v="theater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s v="publishing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s v="theater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s v="theater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s v="theater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s v="theater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s v="theater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s v="theater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s v="theater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s v="technology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s v="theater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s v="theater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s v="theater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s v="theater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s v="photography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s v="photography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s v="film &amp; video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s v="technology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s v="technology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s v="music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s v="technology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s v="food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s v="theater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s v="music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s v="food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s v="theater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s v="games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s v="technology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s v="games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s v="publishing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food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s v="music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s v="food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s v="games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s v="film &amp; video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s v="technology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s v="film &amp; video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s v="film &amp; video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s v="games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s v="publishing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s v="technology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food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s v="theater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s v="theater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s v="photography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s v="publishing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s v="film &amp; video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s v="photography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s v="publishing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s v="food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s v="food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s v="theater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s v="music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s v="technology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s v="food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s v="photography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s v="technology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s v="theater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s v="theater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s v="theater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s v="food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s v="food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s v="music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s v="publishing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s v="theater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s v="food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s v="theater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s v="technology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s v="games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s v="food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s v="music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s v="film &amp; video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s v="theater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s v="theater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s v="theater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s v="photography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s v="theater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s v="technology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s v="technology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s v="publishing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s v="food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s v="music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s v="music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s v="technology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s v="technology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s v="theater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s v="theater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s v="publishing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s v="theater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s v="music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s v="technology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s v="technology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s v="film &amp; video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s v="theater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s v="film &amp; video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s v="theater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s v="theater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s v="technology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s v="theater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s v="photography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s v="technology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s v="food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s v="theater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s v="publishing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s v="theater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s v="technology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s v="games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s v="technology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s v="technology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s v="theater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s v="publishing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s v="technology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s v="food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s v="publishing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s v="theater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s v="technology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s v="games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s v="technology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s v="film &amp; video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s v="food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s v="technology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s v="games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s v="games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s v="food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s v="film &amp; video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s v="music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s v="photography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s v="film &amp; video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s v="theater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s v="technology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s v="film &amp; video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s v="technology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s v="technology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s v="technology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s v="music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s v="games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s v="food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s v="food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s v="theater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s v="film &amp; video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s v="photography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s v="food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s v="theater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s v="film &amp; video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s v="food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s v="food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s v="publishing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s v="theater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s v="journalism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s v="photography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s v="theater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s v="theater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s v="music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s v="music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s v="film &amp; video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s v="publishing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s v="theater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s v="film &amp; video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s v="games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s v="theater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s v="games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s v="publishing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s v="games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s v="games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s v="theater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s v="food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s v="film &amp; video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s v="games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s v="games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s v="theater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s v="theater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s v="music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s v="theater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s v="theater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s v="music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s v="film &amp; video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s v="theater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s v="games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s v="publishing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s v="games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s v="games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s v="technology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s v="food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s v="games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s v="theater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s v="theater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s v="photography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s v="film &amp; video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s v="theater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s v="photography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s v="music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s v="food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s v="music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s v="photography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s v="theater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s v="music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s v="theater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s v="film &amp; video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s v="theater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s v="technology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s v="theater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s v="theater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s v="theater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s v="food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s v="games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s v="technology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s v="food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s v="food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s v="theater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s v="food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s v="music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s v="technology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s v="music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s v="theater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s v="theater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s v="photography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s v="theater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s v="games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s v="music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s v="publishing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s v="theater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s v="theater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s v="technology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s v="film &amp; video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s v="film &amp; video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s v="food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s v="technology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s v="food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s v="music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s v="food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s v="film &amp; video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s v="publishing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s v="music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s v="music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s v="theater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s v="theater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s v="photography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s v="games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s v="theater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s v="theater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s v="music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s v="technology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s v="publishing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s v="theater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s v="food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s v="theater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s v="games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s v="theater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s v="film &amp; video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s v="theater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s v="technology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s v="technology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s v="publishing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s v="food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s v="games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s v="theater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s v="food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s v="theater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s v="theater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s v="film &amp; video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s v="technology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s v="theater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s v="food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s v="technology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s v="games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s v="theater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s v="film &amp; video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s v="music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s v="photography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s v="games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s v="theater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s v="technology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s v="theater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s v="food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s v="food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s v="theater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s v="music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s v="theater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s v="theater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s v="theater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s v="photography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s v="theater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s v="theater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s v="games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s v="theater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s v="games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s v="theater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s v="film &amp; video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s v="theater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s v="theater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s v="theater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s v="music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s v="games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s v="theater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s v="music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s v="theater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s v="theater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s v="publishing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s v="food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s v="games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s v="theater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s v="theater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s v="theater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s v="film &amp; video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s v="theater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s v="theater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s v="technology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s v="music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s v="games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s v="technology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s v="music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s v="photography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s v="theater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s v="technology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s v="theater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s v="technology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s v="music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s v="film &amp; video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s v="food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s v="theater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s v="games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s v="technology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s v="photography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s v="games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s v="publishing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s v="publishing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s v="theater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s v="publishing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s v="publishing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s v="journalism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s v="technology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s v="technology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s v="theater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s v="photography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s v="theater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s v="film &amp; video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s v="technology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s v="theater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s v="technology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s v="games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s v="technology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s v="film &amp; video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s v="technology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s v="theater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s v="film &amp; video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s v="games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s v="games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s v="music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s v="theater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s v="theater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s v="theater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s v="film &amp; video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s v="food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s v="film &amp; video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s v="food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s v="technology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s v="publishing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s v="theater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s v="theater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s v="theater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s v="technology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s v="games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s v="games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s v="theater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s v="technology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s v="film &amp; video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s v="film &amp; video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s v="publishing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s v="theater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s v="games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s v="music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s v="film &amp; video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s v="technology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s v="technology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s v="technology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s v="food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s v="theater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s v="film &amp; video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s v="theater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s v="theater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s v="film &amp; video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s v="theater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s v="games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s v="photography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s v="games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s v="theater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s v="theater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s v="theater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s v="technology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s v="theater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s v="theater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s v="games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s v="journalism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s v="theater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s v="theater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s v="theater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s v="theater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s v="music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s v="music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s v="technology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s v="technology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s v="food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s v="film &amp; video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s v="technology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s v="technology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s v="theater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s v="theater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s v="publishing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s v="film &amp; video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s v="technology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s v="photography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s v="journalism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s v="games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s v="publishing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s v="theater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s v="technology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s v="food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s v="film &amp; video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s v="food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s v="film &amp; video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s v="food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s v="food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s v="games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s v="music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s v="theater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s v="games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s v="theater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s v="film &amp; video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s v="publishing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s v="theater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s v="publishing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s v="food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s v="theater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s v="theater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s v="games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s v="publishing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s v="theater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s v="theater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s v="theater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s v="theater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s v="games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s v="photography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s v="food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s v="music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s v="technology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s v="theater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s v="games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s v="food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s v="technology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s v="theater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s v="theater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s v="film &amp; video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s v="theater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s v="photography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s v="theater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s v="technology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s v="theater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s v="technology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s v="film &amp; video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s v="theater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s v="theater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s v="publishing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s v="theater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s v="food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s v="film &amp; video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s v="theater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s v="technology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s v="publishing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s v="food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s v="theater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s v="theater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s v="technology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s v="theater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s v="theater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s v="photography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s v="publishing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s v="games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s v="games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s v="technology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s v="technology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s v="technology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s v="theater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s v="technology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s v="publishing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s v="food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s v="technology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s v="food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s v="technology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s v="film &amp; video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s v="film &amp; video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s v="food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s v="theater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s v="food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s v="food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s v="food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s v="theater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s v="games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s v="theater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s v="theater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s v="theater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s v="theater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s v="theater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s v="technology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s v="music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s v="technology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s v="publishing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s v="theater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s v="publishing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s v="film &amp; video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s v="theater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s v="technology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s v="technology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s v="photography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s v="theater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s v="theater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s v="film &amp; video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s v="publishing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s v="food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s v="technology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s v="technology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s v="games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s v="theater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s v="theater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s v="music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s v="food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s v="film &amp; video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s v="film &amp; video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s v="technology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s v="photography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s v="music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s v="theater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s v="music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s v="technology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s v="games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s v="theater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s v="theater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s v="journalism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s v="photography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s v="theater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s v="film &amp; video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s v="games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s v="music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s v="technology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s v="theater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s v="theater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s v="photography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s v="publishing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s v="food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s v="theater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s v="film &amp; video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s v="theater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s v="publishing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s v="film &amp; video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s v="film &amp; video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s v="theater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s v="film &amp; video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s v="film &amp; video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s v="film &amp; video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s v="film &amp; video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s v="theater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s v="theater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s v="technology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s v="film &amp; video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s v="technology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s v="music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s v="technology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s v="technology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s v="theater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s v="film &amp; video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s v="music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s v="games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s v="film &amp; video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s v="publishing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s v="photography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s v="food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s v="technology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s v="film &amp; video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s v="theater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s v="theater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s v="photography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s v="publishing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s v="music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s v="technology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s v="technology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s v="film &amp; video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s v="technology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s v="technology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s v="technology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s v="music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s v="food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s v="food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s v="food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s v="theater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s v="theater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s v="film &amp; video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s v="food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s v="technology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s v="theater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s v="technology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s v="theater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s v="theater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s v="film &amp; video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s v="technology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s v="film &amp; video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s v="film &amp; video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s v="film &amp; video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s v="film &amp; video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s v="technology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s v="music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s v="publishing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s v="technology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s v="technology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s v="theater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s v="theater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s v="theater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s v="technology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s v="food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s v="journalism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s v="games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s v="publishing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s v="food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s v="publishing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s v="food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s v="food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s v="technology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s v="film &amp; video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s v="publishing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s v="technology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s v="technology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s v="food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s v="food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s v="theater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s v="theater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s v="theater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s v="theater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s v="film &amp; video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s v="technology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s v="film &amp; video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s v="film &amp; video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s v="technology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s v="technology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s v="games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s v="food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s v="food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s v="music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s v="publishing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s v="technology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s v="theater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s v="theater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s v="theater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s v="theater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s v="food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s v="film &amp; video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s v="film &amp; video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s v="film &amp; video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s v="technology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s v="music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s v="photography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s v="food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s v="food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s v="food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s v="theater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s v="theater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s v="theater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s v="theater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s v="food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s v="theater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s v="publishing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s v="film &amp; video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s v="music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s v="photography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s v="photography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s v="games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s v="food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s v="food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s v="food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s v="food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s v="theater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s v="theater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s v="theater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s v="theater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s v="theater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s v="film &amp; video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s v="publishing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s v="technology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s v="publishing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s v="publishing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s v="technology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s v="film &amp; video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s v="film &amp; video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s v="journalism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s v="theater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s v="technology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s v="film &amp; video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s v="film &amp; video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s v="film &amp; video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s v="film &amp; video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s v="film &amp; video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s v="technology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s v="technology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s v="technology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s v="journalism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s v="journalism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s v="games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s v="food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s v="publishing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s v="publishing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s v="music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s v="music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s v="games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s v="technology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s v="technology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s v="food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s v="food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s v="food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s v="food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s v="food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s v="food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s v="food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s v="theater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s v="theater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s v="theater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s v="theater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s v="theater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s v="theater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s v="theater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s v="theater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s v="theater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s v="food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s v="technology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s v="food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s v="theater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s v="theater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s v="publishing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s v="theater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s v="photography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s v="film &amp; video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s v="games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s v="food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s v="food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s v="food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s v="theater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s v="theater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s v="theater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s v="film &amp; video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s v="technology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s v="technology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s v="film &amp; video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s v="film &amp; video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s v="film &amp; video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s v="film &amp; video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s v="music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s v="music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s v="food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s v="theater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s v="food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s v="film &amp; video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s v="music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s v="food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s v="photography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s v="film &amp; video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s v="film &amp; video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s v="film &amp; video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s v="food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s v="publishing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s v="photography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s v="music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s v="food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s v="theater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s v="film &amp; video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s v="music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s v="music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s v="technology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s v="theater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s v="theater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s v="theater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s v="food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s v="film &amp; video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s v="film &amp; video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s v="film &amp; video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s v="film &amp; video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s v="film &amp; video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s v="film &amp; video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s v="technology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s v="technology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s v="technology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s v="publishing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s v="music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s v="technology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s v="games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s v="music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s v="publishing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s v="publishing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s v="music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s v="music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s v="technology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s v="food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s v="theater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s v="theater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s v="theater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s v="publishing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s v="theater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s v="journalism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s v="technology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s v="film &amp; video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s v="publishing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s v="journalism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s v="games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s v="publishing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s v="publishing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s v="music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s v="technology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s v="theater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s v="theater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s v="publishing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s v="journalism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s v="photography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s v="music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s v="games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s v="photography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s v="film &amp; video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s v="film &amp; video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s v="film &amp; video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s v="music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s v="journalism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s v="games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s v="music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s v="music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s v="photography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s v="technology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s v="food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s v="food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s v="theater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s v="theater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s v="theater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s v="theater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s v="theater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s v="theater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s v="theater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s v="theater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s v="music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s v="theater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s v="technology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s v="publishing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s v="music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s v="journalism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s v="journalism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s v="music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s v="music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s v="technology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s v="technology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s v="publishing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s v="publishing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s v="theater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s v="film &amp; video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s v="music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s v="publishing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s v="publishing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s v="music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s v="photography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s v="games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s v="technology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s v="technology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s v="theater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s v="theater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s v="publishing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s v="technology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s v="film &amp; video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s v="film &amp; video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s v="film &amp; video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s v="technology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s v="music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s v="publishing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s v="publishing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s v="photography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s v="photography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s v="technology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s v="theater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s v="theater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s v="theater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s v="theater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s v="music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s v="film &amp; video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s v="technology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s v="photography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s v="photography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s v="theater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s v="theater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s v="theater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s v="food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s v="film &amp; video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s v="journalism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s v="games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s v="film &amp; video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s v="film &amp; video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s v="film &amp; video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s v="film &amp; video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s v="music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s v="journalism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s v="publishing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s v="photography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s v="music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s v="technology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s v="technology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s v="food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s v="theater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s v="theater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s v="publishing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s v="technology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s v="technology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s v="photography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s v="theater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s v="theater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s v="theater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s v="theater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s v="film &amp; video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s v="theater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s v="theater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s v="film &amp; video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s v="games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s v="theater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s v="photography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s v="technology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s v="music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s v="journalism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s v="games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s v="photography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s v="theater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s v="theater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s v="theater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s v="film &amp; video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s v="film &amp; video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s v="technology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s v="technology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s v="theater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s v="theater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s v="games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s v="theater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s v="technology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s v="theater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s v="film &amp; video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s v="technology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s v="theater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s v="technology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s v="games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s v="games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s v="journalism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s v="photography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s v="photography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s v="food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s v="technology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technology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s v="publishing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s v="photography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s v="technology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s v="technology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s v="technology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s v="games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s v="games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s v="technology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s v="games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s v="games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food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s v="games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s v="film &amp; video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s v="theater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s v="film &amp; video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s v="theater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s v="film &amp; video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s v="technology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s v="film &amp; video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s v="film &amp; video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s v="publishing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s v="games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s v="games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s v="film &amp; video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s v="film &amp; video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s v="technology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s v="film &amp; video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s v="theater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s v="technology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s v="technology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s v="technology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s v="technology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s v="technology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s v="games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food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s v="theater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s v="theater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s v="film &amp; video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s v="technology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s v="technology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s v="games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s v="theater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s v="photography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s v="film &amp; video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s v="theater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s v="technology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s v="film &amp; video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s v="technology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s v="music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s v="film &amp; video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s v="music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s v="film &amp; video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s v="games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s v="technology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food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s v="technology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s v="film &amp; video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s v="games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s v="film &amp; video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s v="music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s v="photography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s v="photography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s v="games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s v="film &amp; video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s v="photography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s v="theater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s v="music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s v="publishing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s v="film &amp; video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s v="technology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s v="games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s v="theater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s v="film &amp; video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s v="film &amp; video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s v="publishing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s v="games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s v="technology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s v="games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s v="theater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s v="film &amp; video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s v="film &amp; video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s v="film &amp; video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s v="film &amp; video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s v="theater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s v="theater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s v="technology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s v="photography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s v="theater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s v="music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s v="film &amp; video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s v="music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s v="photography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s v="music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s v="publishing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s v="technology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s v="photography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s v="games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s v="theater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s v="theater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s v="publishing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s v="film &amp; video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s v="theater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s v="games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s v="film &amp; video"/>
    <s v="documentary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s v="technology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s v="film &amp; video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s v="film &amp; video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s v="technology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s v="film &amp; video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food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s v="technology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s v="theater"/>
    <s v="spaces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s v="film &amp; video"/>
    <s v="documentary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s v="theater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s v="film &amp; video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s v="theater"/>
    <s v="spaces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s v="film &amp; video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s v="film &amp; video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food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s v="technology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s v="photography"/>
    <s v="photobooks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s v="theater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s v="technology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s v="photography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s v="theater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s v="publishing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s v="games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s v="photography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s v="theater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s v="photography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s v="technology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s v="film &amp; video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s v="music"/>
    <s v="rock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s v="film &amp; video"/>
    <s v="documentary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s v="photography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s v="film &amp; video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s v="film &amp; video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s v="film &amp; video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food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s v="film &amp; video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s v="music"/>
    <s v="rock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s v="technology"/>
    <s v="wearables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s v="theater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food"/>
    <s v="small batch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s v="theater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s v="technology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s v="theater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s v="games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s v="publishing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s v="music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s v="film &amp; video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s v="music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s v="technology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s v="technology"/>
    <s v="gadgets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s v="publishing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s v="publishing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s v="publishing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s v="theater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s v="music"/>
    <s v="metal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s v="technology"/>
    <s v="space exploration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s v="technology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s v="technology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s v="film &amp; video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s v="games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s v="theater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s v="theater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s v="theater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s v="film &amp; video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s v="music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s v="film &amp; video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s v="photography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s v="games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s v="theater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s v="photography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s v="technology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food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s v="theater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s v="film &amp; video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s v="film &amp; video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s v="music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s v="film &amp; video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s v="games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s v="film &amp; video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food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s v="technology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s v="film &amp; video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s v="photography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s v="theater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s v="theater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s v="film &amp; video"/>
    <s v="documentary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s v="theater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s v="film &amp; video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s v="film &amp; video"/>
    <s v="documentary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s v="theater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s v="technology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s v="games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s v="film &amp; video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s v="technology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s v="games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s v="publishing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s v="theater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s v="music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s v="theater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s v="film &amp; video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s v="film &amp; video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s v="photography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s v="theater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s v="theater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s v="photography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s v="theater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s v="photography"/>
    <s v="photobooks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s v="film &amp; video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s v="film &amp; video"/>
    <s v="documentary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s v="photography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food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s v="film &amp; video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food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s v="technology"/>
    <s v="wearables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s v="film &amp; video"/>
    <s v="documentary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s v="publishing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s v="film &amp; video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s v="technology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s v="music"/>
    <s v="pop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s v="film &amp; video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s v="film &amp; video"/>
    <s v="documentary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s v="photography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s v="theater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s v="music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s v="technology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s v="film &amp; video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s v="music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food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food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s v="film &amp; video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s v="theater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s v="film &amp; video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s v="film &amp; video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s v="games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s v="technology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s v="theater"/>
    <s v="spaces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s v="games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s v="technology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s v="film &amp; video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s v="games"/>
    <s v="tabletop games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s v="film &amp; video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s v="theater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s v="music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s v="games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s v="photography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s v="photography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s v="technology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s v="music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food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s v="theater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s v="theater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s v="photography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s v="photography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s v="theater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s v="technology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s v="games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technology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s v="film &amp; video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s v="film &amp; video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s v="music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s v="photography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s v="photography"/>
    <s v="photobooks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s v="photography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s v="technology"/>
    <s v="makerspaces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s v="games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s v="theater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s v="theater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s v="music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s v="technology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s v="photography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s v="theater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s v="music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s v="film &amp; video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s v="photography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s v="photography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s v="theater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s v="film &amp; video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s v="film &amp; video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s v="technology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s v="film &amp; video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s v="film &amp; video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s v="technology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s v="photography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s v="games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s v="technology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s v="film &amp; video"/>
    <s v="documentary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s v="music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s v="music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s v="games"/>
    <s v="tabletop games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s v="film &amp; video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s v="technology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s v="photography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s v="games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s v="music"/>
    <s v="rock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s v="photography"/>
    <s v="photobooks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s v="theater"/>
    <s v="plays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s v="music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s v="publishing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s v="film &amp; video"/>
    <s v="documentary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s v="film &amp; video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s v="theater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s v="publishing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s v="music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s v="theater"/>
    <s v="plays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s v="games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s v="technology"/>
    <s v="wearables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s v="games"/>
    <s v="video games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s v="technology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s v="photography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s v="games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s v="technology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s v="technology"/>
    <s v="wearables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s v="games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s v="technology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s v="photography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s v="film &amp; video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s v="technology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s v="games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s v="games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s v="film &amp; video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s v="theater"/>
    <s v="spaces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s v="photography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s v="music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s v="photography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s v="music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s v="theater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s v="film &amp; video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s v="photography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s v="technology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s v="film &amp; video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s v="film &amp; video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s v="film &amp; video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s v="technology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s v="photography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s v="technology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s v="technology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s v="music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s v="music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s v="theater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s v="film &amp; video"/>
    <s v="documentary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s v="photography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s v="music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s v="music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s v="publishing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s v="technology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s v="music"/>
    <s v="indie rock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s v="technology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s v="film &amp; video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s v="film &amp; video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s v="technology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s v="photography"/>
    <s v="photobooks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s v="music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s v="photography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s v="film &amp; video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s v="theater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s v="theater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s v="film &amp; video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s v="theater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s v="music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s v="photography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s v="photography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s v="film &amp; video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s v="film &amp; video"/>
    <s v="documentary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s v="games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s v="music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s v="games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s v="technology"/>
    <s v="wearables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s v="technology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s v="theater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s v="games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s v="film &amp; video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s v="theater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s v="theater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s v="theater"/>
    <s v="spaces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s v="theater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s v="photography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s v="music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s v="music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s v="theater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s v="film &amp; video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s v="music"/>
    <s v="rock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s v="photography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s v="theater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s v="photography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s v="photography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s v="theater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s v="theater"/>
    <s v="plays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s v="film &amp; video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s v="technology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s v="theater"/>
    <s v="plays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s v="theater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s v="music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s v="theater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s v="photography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s v="film &amp; video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s v="theater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food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s v="music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s v="publishing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food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s v="theater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s v="theater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s v="music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s v="theater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s v="games"/>
    <s v="tabletop games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s v="film &amp; video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s v="technology"/>
    <s v="wearables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s v="music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s v="theater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s v="music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s v="technology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s v="games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s v="film &amp; video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s v="technology"/>
    <s v="wearables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s v="music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s v="music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s v="photography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s v="film &amp; video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s v="games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s v="technology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s v="music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s v="publishing"/>
    <s v="nonfiction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s v="games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s v="games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s v="photography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s v="music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s v="film &amp; video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s v="photography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s v="music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s v="technology"/>
    <s v="wearables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s v="publishing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food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s v="games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s v="photography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s v="theater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s v="theater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s v="photography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s v="film &amp; video"/>
    <s v="documentary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s v="film &amp; video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s v="film &amp; video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s v="technology"/>
    <s v="wearables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s v="film &amp; video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s v="technology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s v="theater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s v="publishing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s v="theater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s v="technology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s v="theater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s v="theater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s v="film &amp; video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s v="theater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s v="music"/>
    <s v="rock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s v="theater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s v="technology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s v="music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s v="photography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s v="music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s v="theater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s v="theater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s v="theater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s v="theater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s v="theater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s v="photography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s v="theater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s v="film &amp; video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s v="theater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s v="technology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s v="theater"/>
    <s v="plays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s v="music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s v="film &amp; video"/>
    <s v="documentary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s v="photography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605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s v="theater"/>
    <s v="plays"/>
    <x v="606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s v="film &amp; video"/>
    <s v="documentary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s v="theater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s v="games"/>
    <s v="tabletop games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s v="film &amp; video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s v="photography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s v="theater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s v="technology"/>
    <s v="wearables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s v="music"/>
    <s v="rock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s v="technology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s v="theater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s v="games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s v="music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s v="technology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s v="film &amp; video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s v="music"/>
    <s v="rock"/>
    <x v="622"/>
    <x v="622"/>
    <x v="3"/>
  </r>
  <r>
    <n v="0"/>
    <s v="Goals not creeds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s v="photography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food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food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s v="theater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s v="technology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s v="music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s v="technology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s v="theater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s v="theater"/>
    <s v="spaces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s v="games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s v="music"/>
    <s v="rock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s v="music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s v="theater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s v="music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s v="publishing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s v="theater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s v="games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s v="film &amp; video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s v="film &amp; video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s v="theater"/>
    <s v="spaces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s v="photography"/>
    <s v="photobooks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s v="music"/>
    <s v="electronic music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s v="music"/>
    <s v="rock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s v="theater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s v="film &amp; video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s v="music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s v="theater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s v="theater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s v="technology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s v="music"/>
    <s v="pop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s v="photography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s v="games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s v="technology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s v="film &amp; video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s v="games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food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s v="theater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s v="music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s v="technology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s v="games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s v="theater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food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s v="technology"/>
    <s v="wearables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s v="publishing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s v="film &amp; video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s v="music"/>
    <s v="rock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s v="theater"/>
    <s v="plays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s v="publishing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s v="music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s v="theater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s v="music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s v="film &amp; video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s v="film &amp; video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s v="music"/>
    <s v="rock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s v="theater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s v="music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s v="music"/>
    <s v="rock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s v="theater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s v="music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s v="theater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s v="film &amp; video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s v="film &amp; video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s v="theater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s v="theater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s v="photography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s v="theater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s v="music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s v="theater"/>
    <s v="plays"/>
    <x v="699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s v="music"/>
    <s v="rock"/>
    <x v="700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s v="publishing"/>
    <s v="nonfiction"/>
    <x v="701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s v="music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s v="music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s v="theater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s v="theater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s v="music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s v="theater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s v="film &amp; video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s v="theater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s v="theater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s v="theater"/>
    <s v="spaces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s v="theater"/>
    <s v="plays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s v="music"/>
    <s v="pop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s v="photography"/>
    <s v="photobooks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s v="music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s v="theater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s v="theater"/>
    <s v="plays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s v="film &amp; video"/>
    <s v="documentary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s v="music"/>
    <s v="faith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s v="theater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s v="theater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s v="theater"/>
    <s v="plays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s v="theater"/>
    <s v="plays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s v="music"/>
    <s v="classical music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s v="music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s v="publishing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s v="music"/>
    <s v="rock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s v="theater"/>
    <s v="spaces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s v="games"/>
    <s v="mobile games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s v="theater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s v="film &amp; video"/>
    <s v="documentary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s v="publishing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s v="photography"/>
    <s v="photobooks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s v="music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s v="theater"/>
    <s v="plays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s v="theater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s v="publishing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s v="music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s v="photography"/>
    <s v="photobooks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s v="photography"/>
    <s v="photobooks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s v="photography"/>
    <s v="photobooks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s v="theater"/>
    <s v="plays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s v="photography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s v="photography"/>
    <s v="photobooks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s v="film &amp; video"/>
    <s v="documentary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s v="music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s v="music"/>
    <s v="rock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s v="photography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s v="games"/>
    <s v="tabletop games"/>
    <x v="752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s v="music"/>
    <s v="indie rock"/>
    <x v="753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s v="film &amp; video"/>
    <s v="documentary"/>
    <x v="754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s v="music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s v="theater"/>
    <s v="spaces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s v="music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s v="music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s v="theater"/>
    <s v="plays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s v="photography"/>
    <s v="photobooks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s v="photography"/>
    <s v="photobooks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s v="film &amp; video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s v="games"/>
    <s v="tabletop games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s v="film &amp; video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s v="technology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s v="music"/>
    <s v="rock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s v="technology"/>
    <s v="wearables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s v="film &amp; video"/>
    <s v="drama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s v="games"/>
    <s v="tabletop games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s v="music"/>
    <s v="indie rock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s v="theater"/>
    <s v="spaces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s v="theater"/>
    <s v="plays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s v="music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s v="film &amp; video"/>
    <s v="documentary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s v="music"/>
    <s v="faith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s v="theater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s v="theater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s v="music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s v="theater"/>
    <s v="plays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s v="games"/>
    <s v="tabletop games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food"/>
    <s v="small batch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s v="film &amp; video"/>
    <s v="documentary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s v="technology"/>
    <s v="wearables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s v="theater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s v="food"/>
    <s v="food trucks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food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s v="film &amp; video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s v="journalism"/>
    <s v="audio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s v="theater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s v="theater"/>
    <s v="spaces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s v="photography"/>
    <s v="photobooks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s v="music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s v="theater"/>
    <s v="spaces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food"/>
    <s v="small batch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s v="music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s v="music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s v="theater"/>
    <s v="plays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s v="theater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s v="film &amp; video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s v="games"/>
    <s v="tabletop games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s v="music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s v="photography"/>
    <s v="photobooks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s v="food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s v="theater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s v="theater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s v="theater"/>
    <s v="plays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s v="theater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s v="music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s v="music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s v="theater"/>
    <s v="plays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s v="photography"/>
    <s v="photobooks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s v="publishing"/>
    <s v="translations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s v="games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s v="theater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s v="publishing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s v="music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s v="theater"/>
    <s v="plays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s v="theater"/>
    <s v="plays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s v="theater"/>
    <s v="plays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s v="games"/>
    <s v="tabletop games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s v="music"/>
    <s v="indie rock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s v="music"/>
    <s v="pop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s v="music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food"/>
    <s v="small batch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s v="theater"/>
    <s v="plays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s v="music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s v="games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s v="games"/>
    <s v="video games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s v="music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s v="games"/>
    <s v="tabletop games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s v="music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s v="music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s v="film &amp; video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s v="music"/>
    <s v="classical music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s v="music"/>
    <s v="metal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s v="theater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s v="photography"/>
    <s v="photobooks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s v="theater"/>
    <s v="plays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s v="film &amp; video"/>
    <s v="documentary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s v="photography"/>
    <s v="photobooks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s v="theater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s v="music"/>
    <s v="pop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s v="publishing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s v="theater"/>
    <s v="spaces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s v="theater"/>
    <s v="plays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s v="theater"/>
    <s v="plays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s v="film &amp; video"/>
    <s v="documentary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s v="technology"/>
    <s v="wearables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s v="theater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s v="film &amp; video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s v="music"/>
    <s v="indie rock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s v="theater"/>
    <s v="plays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s v="games"/>
    <s v="tabletop games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s v="technology"/>
    <s v="wearables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s v="music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s v="music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s v="film &amp; video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s v="music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s v="music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s v="film &amp; video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s v="film &amp; video"/>
    <s v="documentary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s v="film &amp; video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s v="theater"/>
    <s v="plays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s v="film &amp; video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s v="film &amp; video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s v="music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s v="music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s v="theater"/>
    <s v="plays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s v="theater"/>
    <s v="spaces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s v="technology"/>
    <s v="space exploration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s v="publishing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s v="theater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s v="theater"/>
    <s v="plays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s v="film &amp; video"/>
    <s v="animation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s v="film &amp; video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s v="music"/>
    <s v="pop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s v="music"/>
    <s v="rock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s v="games"/>
    <s v="tabletop games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s v="theater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s v="music"/>
    <s v="rock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s v="photography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s v="film &amp; video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s v="music"/>
    <s v="indie rock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s v="publishing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s v="theater"/>
    <s v="plays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s v="games"/>
    <s v="video games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s v="music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s v="music"/>
    <s v="rock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s v="theater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s v="theater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s v="publishing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s v="music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s v="photography"/>
    <s v="photobooks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s v="theater"/>
    <s v="spaces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s v="theater"/>
    <s v="plays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s v="film &amp; video"/>
    <s v="documentary"/>
    <x v="909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s v="theater"/>
    <s v="plays"/>
    <x v="910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s v="music"/>
    <s v="rock"/>
    <x v="911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s v="theater"/>
    <s v="plays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s v="music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s v="film &amp; video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s v="theater"/>
    <s v="spaces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s v="music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s v="theater"/>
    <s v="plays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s v="publishing"/>
    <s v="nonfiction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s v="music"/>
    <s v="electronic music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s v="film &amp; video"/>
    <s v="animation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s v="technology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s v="film &amp; video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s v="music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s v="music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s v="music"/>
    <s v="electronic music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s v="theater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s v="photography"/>
    <s v="photobooks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s v="music"/>
    <s v="rock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s v="film &amp; video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s v="music"/>
    <s v="pop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s v="film &amp; video"/>
    <s v="animation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s v="theater"/>
    <s v="spaces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s v="music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s v="technology"/>
    <s v="wearables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s v="theater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s v="film &amp; video"/>
    <s v="documentary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s v="photography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s v="theater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s v="film &amp; video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s v="theater"/>
    <s v="plays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s v="technology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s v="music"/>
    <s v="classical music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s v="technology"/>
    <s v="wearables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s v="music"/>
    <s v="classical music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s v="film &amp; video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s v="theater"/>
    <s v="spaces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s v="photography"/>
    <s v="photobooks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s v="technology"/>
    <s v="wearables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s v="music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s v="theater"/>
    <s v="plays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s v="music"/>
    <s v="electronic music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s v="music"/>
    <s v="classical music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s v="film &amp; video"/>
    <s v="documentary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s v="music"/>
    <s v="rock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s v="music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s v="film &amp; video"/>
    <s v="shorts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s v="technology"/>
    <s v="space exploration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s v="games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s v="publishing"/>
    <s v="art books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s v="music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s v="photography"/>
    <s v="photobooks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s v="theater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s v="film &amp; video"/>
    <s v="documentary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s v="theater"/>
    <s v="plays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s v="music"/>
    <s v="rock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s v="publishing"/>
    <s v="nonfiction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s v="theater"/>
    <s v="plays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s v="theater"/>
    <s v="spaces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s v="music"/>
    <s v="classical music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s v="film &amp; video"/>
    <s v="documentary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s v="music"/>
    <s v="pop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s v="music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s v="publishing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s v="theater"/>
    <s v="plays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s v="photography"/>
    <s v="photobooks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s v="theater"/>
    <s v="plays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s v="music"/>
    <s v="metal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s v="music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s v="theater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s v="photography"/>
    <s v="photobooks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s v="theater"/>
    <s v="plays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s v="technology"/>
    <s v="wearables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s v="publishing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s v="technology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s v="music"/>
    <s v="classical music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s v="music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s v="music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s v="theater"/>
    <s v="plays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s v="film &amp; video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s v="music"/>
    <s v="rock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s v="theater"/>
    <s v="plays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s v="music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s v="music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s v="food"/>
    <s v="food trucks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s v="music"/>
    <s v="rock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s v="music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s v="music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s v="music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s v="music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s v="games"/>
    <s v="tabletop games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s v="theater"/>
    <s v="plays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s v="photography"/>
    <s v="photobooks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s v="theater"/>
    <s v="musical"/>
    <x v="1005"/>
    <x v="100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s v="photography"/>
    <s v="photobooks"/>
    <x v="1006"/>
    <x v="100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s v="music"/>
    <s v="indie rock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s v="music"/>
    <s v="metal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s v="technology"/>
    <s v="wearables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s v="theater"/>
    <s v="plays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s v="film &amp; video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s v="theater"/>
    <s v="plays"/>
    <x v="1013"/>
    <x v="101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s v="music"/>
    <s v="indie rock"/>
    <x v="1014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s v="theater"/>
    <s v="plays"/>
    <x v="1015"/>
    <x v="101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s v="theater"/>
    <s v="plays"/>
    <x v="1016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1017"/>
    <x v="1015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s v="film &amp; video"/>
    <s v="documentary"/>
    <x v="1018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s v="publishing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s v="theater"/>
    <s v="plays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s v="film &amp; video"/>
    <s v="documentary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s v="games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s v="film &amp; video"/>
    <s v="documentary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s v="photography"/>
    <s v="photobooks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s v="technology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s v="food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s v="music"/>
    <s v="electronic music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s v="theater"/>
    <s v="spaces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s v="theater"/>
    <s v="plays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s v="theater"/>
    <s v="plays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s v="music"/>
    <s v="rock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s v="music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s v="theater"/>
    <s v="plays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s v="photography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s v="theater"/>
    <s v="plays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s v="technology"/>
    <s v="wearables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s v="theater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s v="music"/>
    <s v="rock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s v="theater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s v="theater"/>
    <s v="plays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s v="music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s v="theater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s v="theater"/>
    <s v="plays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s v="publishing"/>
    <s v="nonfiction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s v="theater"/>
    <s v="plays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s v="film &amp; video"/>
    <s v="documentary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s v="photography"/>
    <s v="photobooks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s v="film &amp; video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s v="music"/>
    <s v="rock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s v="theater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s v="film &amp; video"/>
    <s v="documentary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s v="theater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s v="technology"/>
    <s v="space exploration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s v="music"/>
    <s v="indie rock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s v="theater"/>
    <s v="plays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s v="theater"/>
    <s v="plays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s v="publishing"/>
    <s v="nonfiction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s v="music"/>
    <s v="rock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s v="technology"/>
    <s v="wearables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s v="film &amp; video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s v="food"/>
    <s v="food trucks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s v="film &amp; video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s v="music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s v="music"/>
    <s v="rock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s v="games"/>
    <s v="tabletop games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s v="theater"/>
    <s v="plays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s v="theater"/>
    <s v="plays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s v="theater"/>
    <s v="musical"/>
    <x v="1070"/>
    <x v="106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food"/>
    <s v="small batch"/>
    <x v="1071"/>
    <x v="106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s v="games"/>
    <s v="tabletop games"/>
    <x v="1072"/>
    <x v="107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s v="theater"/>
    <s v="plays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s v="theater"/>
    <s v="plays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s v="music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s v="games"/>
    <s v="tabletop games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s v="theater"/>
    <s v="plays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s v="theater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s v="publishing"/>
    <s v="nonfiction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s v="music"/>
    <s v="rock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s v="theater"/>
    <s v="plays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s v="film &amp; video"/>
    <s v="documentary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s v="photography"/>
    <s v="photobooks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s v="publishing"/>
    <s v="nonfiction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s v="music"/>
    <s v="rock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s v="music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s v="publishing"/>
    <s v="translations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s v="theater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s v="photography"/>
    <s v="photobooks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s v="games"/>
    <s v="tabletop games"/>
    <x v="1090"/>
    <x v="1088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s v="theater"/>
    <s v="musical"/>
    <x v="1091"/>
    <x v="108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s v="film &amp; video"/>
    <s v="shorts"/>
    <x v="1092"/>
    <x v="109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s v="music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s v="photography"/>
    <s v="photobooks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s v="film &amp; video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s v="theater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s v="theater"/>
    <s v="plays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s v="theater"/>
    <s v="plays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s v="music"/>
    <s v="rock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s v="theater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s v="music"/>
    <s v="rock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s v="theater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s v="music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s v="photography"/>
    <s v="photobooks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s v="theater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s v="film &amp; video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s v="music"/>
    <s v="indie rock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s v="theater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s v="music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s v="photography"/>
    <s v="photobooks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s v="theater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s v="theater"/>
    <s v="plays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s v="theater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s v="theater"/>
    <s v="plays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s v="film &amp; video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s v="theater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s v="film &amp; video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s v="film &amp; video"/>
    <s v="documentary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s v="theater"/>
    <s v="plays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s v="theater"/>
    <s v="plays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s v="theater"/>
    <s v="plays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s v="music"/>
    <s v="pop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s v="music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s v="theater"/>
    <s v="plays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s v="technology"/>
    <s v="space exploration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s v="theater"/>
    <s v="plays"/>
    <x v="1129"/>
    <x v="112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s v="theater"/>
    <s v="plays"/>
    <x v="1130"/>
    <x v="11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s v="publishing"/>
    <s v="nonfiction"/>
    <x v="1131"/>
    <x v="112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s v="music"/>
    <s v="rock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s v="theater"/>
    <s v="spaces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s v="theater"/>
    <s v="plays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s v="music"/>
    <s v="faith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s v="publishing"/>
    <s v="nonfiction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s v="film &amp; video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s v="technology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s v="theater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s v="film &amp; video"/>
    <s v="documentary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s v="theater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s v="theater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s v="theater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s v="theater"/>
    <s v="spaces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s v="music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s v="theater"/>
    <s v="plays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s v="publishing"/>
    <s v="nonfiction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s v="theater"/>
    <s v="plays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s v="theater"/>
    <s v="spaces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s v="theater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s v="theater"/>
    <s v="plays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s v="publishing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s v="games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s v="theater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s v="music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s v="theater"/>
    <s v="plays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s v="theater"/>
    <s v="plays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s v="music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s v="music"/>
    <s v="electronic music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s v="theater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s v="music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s v="games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s v="theater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s v="theater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s v="music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s v="music"/>
    <s v="classical music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s v="music"/>
    <s v="classical music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s v="theater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s v="theater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s v="film &amp; video"/>
    <s v="shorts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s v="theater"/>
    <s v="plays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s v="theater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s v="theater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s v="technology"/>
    <s v="wearables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s v="theater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s v="music"/>
    <s v="rock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s v="music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s v="film &amp; video"/>
    <s v="shorts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s v="film &amp; video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s v="music"/>
    <s v="classical music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s v="theater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s v="theater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s v="music"/>
    <s v="electronic music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s v="technology"/>
    <s v="wearables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s v="technology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s v="theater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s v="technology"/>
    <s v="wearables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s v="film &amp; video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s v="theater"/>
    <s v="plays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s v="music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s v="film &amp; video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s v="games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s v="photography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s v="music"/>
    <s v="rock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s v="music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s v="games"/>
    <s v="tabletop games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s v="film &amp; video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s v="music"/>
    <s v="metal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s v="theater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s v="theater"/>
    <s v="plays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s v="music"/>
    <s v="electronic music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s v="film &amp; video"/>
    <s v="science fiction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s v="theater"/>
    <s v="spaces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s v="music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s v="music"/>
    <s v="rock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s v="technology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s v="games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s v="music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s v="theater"/>
    <s v="plays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s v="film &amp; video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s v="film &amp; video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food"/>
    <s v="small batch"/>
    <x v="1215"/>
    <x v="1213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s v="theater"/>
    <s v="spaces"/>
    <x v="1216"/>
    <x v="121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s v="music"/>
    <s v="jazz"/>
    <x v="1217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s v="technology"/>
    <s v="wearables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s v="theater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s v="theater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s v="theater"/>
    <s v="plays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s v="theater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s v="games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s v="theater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s v="theater"/>
    <s v="plays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s v="publishing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s v="theater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s v="theater"/>
    <s v="plays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s v="theater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s v="music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s v="photography"/>
    <s v="photobooks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s v="film &amp; video"/>
    <s v="shorts"/>
    <x v="1232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s v="music"/>
    <s v="classical music"/>
    <x v="1233"/>
    <x v="123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s v="music"/>
    <s v="classical music"/>
    <x v="1234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s v="music"/>
    <s v="indie rock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s v="theater"/>
    <s v="plays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s v="music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s v="music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s v="theater"/>
    <s v="plays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s v="film &amp; video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s v="music"/>
    <s v="electronic music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s v="theater"/>
    <s v="plays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s v="theater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s v="theater"/>
    <s v="plays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s v="theater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s v="theater"/>
    <s v="plays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s v="theater"/>
    <s v="plays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s v="theater"/>
    <s v="spaces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s v="film &amp; video"/>
    <s v="documentary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s v="technology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s v="theater"/>
    <s v="plays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s v="technology"/>
    <s v="web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s v="music"/>
    <s v="rock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s v="publishing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s v="theater"/>
    <s v="plays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s v="music"/>
    <s v="rock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s v="film &amp; video"/>
    <s v="animation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s v="music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s v="theater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s v="technology"/>
    <s v="gadgets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s v="theater"/>
    <s v="plays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s v="music"/>
    <s v="classical music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s v="music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s v="theater"/>
    <s v="plays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s v="music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s v="music"/>
    <s v="indie rock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s v="theater"/>
    <s v="plays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s v="theater"/>
    <s v="plays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s v="music"/>
    <s v="rock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s v="theater"/>
    <s v="spaces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s v="music"/>
    <s v="indie rock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s v="theater"/>
    <s v="plays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s v="music"/>
    <s v="rock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s v="photography"/>
    <s v="photobooks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s v="music"/>
    <s v="metal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s v="music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s v="music"/>
    <s v="indie rock"/>
    <x v="1282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s v="theater"/>
    <s v="musical"/>
    <x v="1283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s v="theater"/>
    <s v="plays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s v="music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s v="music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s v="music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s v="theater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s v="theater"/>
    <s v="plays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s v="music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s v="theater"/>
    <s v="plays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s v="photography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food"/>
    <s v="small batch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s v="film &amp; video"/>
    <s v="documentary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s v="music"/>
    <s v="rock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s v="music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s v="photography"/>
    <s v="places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s v="theater"/>
    <s v="plays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s v="music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s v="theater"/>
    <s v="plays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s v="theater"/>
    <s v="plays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food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s v="theater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s v="music"/>
    <s v="rock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s v="theater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s v="music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s v="theater"/>
    <s v="musical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s v="theater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309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s v="theater"/>
    <s v="plays"/>
    <x v="1310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s v="theater"/>
    <s v="plays"/>
    <x v="1311"/>
    <x v="130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s v="photography"/>
    <s v="photobooks"/>
    <x v="1312"/>
    <x v="131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s v="theater"/>
    <s v="plays"/>
    <x v="1313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s v="film &amp; video"/>
    <s v="shorts"/>
    <x v="1314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s v="music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s v="theater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s v="theater"/>
    <s v="plays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s v="music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s v="music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s v="music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s v="theater"/>
    <s v="plays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s v="theater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s v="music"/>
    <s v="indie rock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s v="theater"/>
    <s v="plays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s v="theater"/>
    <s v="plays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s v="theater"/>
    <s v="plays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s v="film &amp; video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s v="theater"/>
    <s v="plays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s v="theater"/>
    <s v="plays"/>
    <x v="1329"/>
    <x v="13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s v="theater"/>
    <s v="plays"/>
    <x v="1330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s v="theater"/>
    <s v="spaces"/>
    <x v="1331"/>
    <x v="1329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s v="photography"/>
    <s v="photobooks"/>
    <x v="1332"/>
    <x v="133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s v="film &amp; video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s v="film &amp; video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s v="publishing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s v="music"/>
    <s v="indie rock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s v="music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s v="theater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s v="music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s v="music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s v="music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s v="theater"/>
    <s v="plays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s v="music"/>
    <s v="classical music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s v="theater"/>
    <s v="plays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s v="theater"/>
    <s v="plays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s v="theater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s v="theater"/>
    <s v="plays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s v="theater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s v="photography"/>
    <s v="photobooks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s v="film &amp; video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s v="music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s v="theater"/>
    <s v="plays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s v="theater"/>
    <s v="plays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s v="theater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s v="music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s v="technology"/>
    <s v="web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s v="music"/>
    <s v="classical music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s v="theater"/>
    <s v="plays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s v="theater"/>
    <s v="plays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s v="music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s v="theater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s v="music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s v="music"/>
    <s v="indie rock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s v="film &amp; video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s v="theater"/>
    <s v="plays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s v="theater"/>
    <s v="plays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s v="theater"/>
    <s v="plays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s v="film &amp; video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s v="theater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s v="music"/>
    <s v="classical music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s v="music"/>
    <s v="metal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s v="theater"/>
    <s v="plays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s v="theater"/>
    <s v="plays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s v="theater"/>
    <s v="plays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s v="theater"/>
    <s v="plays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s v="music"/>
    <s v="rock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s v="film &amp; video"/>
    <s v="documentary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s v="theater"/>
    <s v="plays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s v="film &amp; video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s v="film &amp; video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s v="publishing"/>
    <s v="fiction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s v="theater"/>
    <s v="plays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s v="music"/>
    <s v="rock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s v="theater"/>
    <s v="plays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s v="technology"/>
    <s v="wearables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s v="publishing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s v="technology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s v="theater"/>
    <s v="plays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s v="music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s v="theater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s v="theater"/>
    <s v="musical"/>
    <x v="1393"/>
    <x v="139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s v="theater"/>
    <s v="plays"/>
    <x v="1394"/>
    <x v="139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s v="theater"/>
    <s v="plays"/>
    <x v="1395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s v="theater"/>
    <s v="plays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s v="theater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s v="film &amp; video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s v="theater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s v="theater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s v="film &amp; video"/>
    <s v="shorts"/>
    <x v="1402"/>
    <x v="14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s v="music"/>
    <s v="pop"/>
    <x v="1403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s v="music"/>
    <s v="rock"/>
    <x v="1404"/>
    <x v="140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s v="technology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s v="theater"/>
    <s v="plays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s v="theater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s v="theater"/>
    <s v="plays"/>
    <x v="1408"/>
    <x v="1406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s v="food"/>
    <s v="food trucks"/>
    <x v="1409"/>
    <x v="140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s v="music"/>
    <s v="rock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s v="music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s v="theater"/>
    <s v="plays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s v="music"/>
    <s v="pop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s v="music"/>
    <s v="indie rock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s v="theater"/>
    <s v="plays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s v="theater"/>
    <s v="spaces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s v="theater"/>
    <s v="plays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s v="music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s v="music"/>
    <s v="rock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s v="technology"/>
    <s v="wearables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s v="technology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s v="publishing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s v="games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s v="theater"/>
    <s v="plays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s v="theater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s v="film &amp; video"/>
    <s v="shorts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s v="theater"/>
    <s v="plays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s v="film &amp; video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s v="technology"/>
    <s v="space exploration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s v="theater"/>
    <s v="plays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s v="food"/>
    <s v="food trucks"/>
    <x v="1432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s v="theater"/>
    <s v="plays"/>
    <x v="1433"/>
    <x v="143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s v="music"/>
    <s v="indie rock"/>
    <x v="1434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s v="theater"/>
    <s v="plays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s v="music"/>
    <s v="indie rock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s v="music"/>
    <s v="rock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s v="publishing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s v="theater"/>
    <s v="plays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s v="theater"/>
    <s v="plays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s v="music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s v="film &amp; video"/>
    <s v="documentary"/>
    <x v="1442"/>
    <x v="14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s v="theater"/>
    <s v="plays"/>
    <x v="1443"/>
    <x v="14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s v="theater"/>
    <s v="plays"/>
    <x v="1444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s v="publishing"/>
    <s v="nonfiction"/>
    <x v="1445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s v="music"/>
    <s v="indie rock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s v="theater"/>
    <s v="plays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s v="music"/>
    <s v="indie rock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s v="theater"/>
    <s v="plays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s v="technology"/>
    <s v="makerspaces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s v="theater"/>
    <s v="plays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s v="publishing"/>
    <s v="nonfiction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s v="technology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s v="theater"/>
    <s v="plays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s v="theater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s v="technology"/>
    <s v="space exploration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s v="music"/>
    <s v="rock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s v="games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s v="theater"/>
    <s v="plays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s v="theater"/>
    <s v="plays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s v="theater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s v="theater"/>
    <s v="plays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s v="theater"/>
    <s v="plays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s v="theater"/>
    <s v="plays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s v="theater"/>
    <s v="plays"/>
    <x v="1466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s v="theater"/>
    <s v="musical"/>
    <x v="1467"/>
    <x v="146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food"/>
    <s v="small batch"/>
    <x v="1468"/>
    <x v="146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s v="theater"/>
    <s v="plays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s v="theater"/>
    <s v="plays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s v="music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s v="music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s v="music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s v="music"/>
    <s v="rock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s v="photography"/>
    <s v="photobooks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s v="theater"/>
    <s v="spaces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s v="games"/>
    <s v="tabletop games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s v="publishing"/>
    <s v="nonfiction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s v="music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s v="technology"/>
    <s v="wearables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s v="photography"/>
    <s v="photobooks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s v="music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s v="theater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s v="music"/>
    <s v="indie rock"/>
    <x v="1484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s v="food"/>
    <s v="food trucks"/>
    <x v="1485"/>
    <x v="1482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s v="music"/>
    <s v="indie rock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s v="music"/>
    <s v="classical music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s v="theater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s v="music"/>
    <s v="electronic music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s v="theater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s v="theater"/>
    <s v="plays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s v="theater"/>
    <s v="plays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s v="photography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s v="film &amp; video"/>
    <s v="documentary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s v="technology"/>
    <s v="space exploration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s v="theater"/>
    <s v="plays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s v="technology"/>
    <s v="space exploration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s v="technology"/>
    <s v="space exploration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s v="music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s v="theater"/>
    <s v="plays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s v="theater"/>
    <s v="plays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s v="theater"/>
    <s v="spaces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s v="theater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s v="music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s v="music"/>
    <s v="faith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s v="photography"/>
    <s v="photobooks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s v="theater"/>
    <s v="plays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s v="theater"/>
    <s v="plays"/>
    <x v="1508"/>
    <x v="150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s v="theater"/>
    <s v="plays"/>
    <x v="1509"/>
    <x v="15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s v="theater"/>
    <s v="plays"/>
    <x v="1510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s v="technology"/>
    <s v="wearables"/>
    <x v="1511"/>
    <x v="15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s v="film &amp; video"/>
    <s v="shorts"/>
    <x v="1512"/>
    <x v="150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s v="theater"/>
    <s v="plays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s v="theater"/>
    <s v="plays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s v="theater"/>
    <s v="plays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s v="theater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s v="theater"/>
    <s v="plays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s v="theater"/>
    <s v="plays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s v="theater"/>
    <s v="plays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s v="publishing"/>
    <s v="nonfiction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s v="games"/>
    <s v="tabletop games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s v="theater"/>
    <s v="plays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s v="music"/>
    <s v="pop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s v="technology"/>
    <s v="wearables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s v="theater"/>
    <s v="plays"/>
    <x v="1525"/>
    <x v="152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s v="theater"/>
    <s v="plays"/>
    <x v="1526"/>
    <x v="152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s v="music"/>
    <s v="rock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s v="theater"/>
    <s v="plays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s v="theater"/>
    <s v="plays"/>
    <x v="1529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s v="theater"/>
    <s v="plays"/>
    <x v="1530"/>
    <x v="152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s v="theater"/>
    <s v="plays"/>
    <x v="1531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s v="music"/>
    <s v="rock"/>
    <x v="1532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s v="film &amp; video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s v="film &amp; video"/>
    <s v="documentary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s v="theater"/>
    <s v="plays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s v="theater"/>
    <s v="spaces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s v="theater"/>
    <s v="spaces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s v="theater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s v="film &amp; video"/>
    <s v="drama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s v="theater"/>
    <s v="plays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s v="theater"/>
    <s v="plays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s v="music"/>
    <s v="rock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s v="music"/>
    <s v="rock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s v="technology"/>
    <s v="wearables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s v="theater"/>
    <s v="plays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s v="film &amp; video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s v="theater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s v="technology"/>
    <s v="wearables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s v="publishing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s v="music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s v="theater"/>
    <s v="plays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s v="music"/>
    <s v="classical music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s v="music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s v="theater"/>
    <s v="plays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s v="film &amp; video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s v="music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s v="music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s v="theater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s v="theater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s v="theater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s v="theater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s v="theater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s v="theater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s v="film &amp; video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s v="theater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s v="games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s v="games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s v="technology"/>
    <s v="gadgets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s v="technology"/>
    <s v="wearables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s v="theater"/>
    <s v="plays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s v="theater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s v="photography"/>
    <s v="photobooks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s v="theater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s v="music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s v="music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s v="theater"/>
    <s v="plays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s v="film &amp; video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s v="theater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s v="theater"/>
    <s v="plays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s v="music"/>
    <s v="rock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s v="technology"/>
    <s v="wearables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s v="music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s v="theater"/>
    <s v="plays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s v="theater"/>
    <s v="plays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s v="food"/>
    <s v="food trucks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s v="theater"/>
    <s v="plays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s v="theater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s v="theater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s v="theater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s v="theater"/>
    <s v="plays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s v="technology"/>
    <s v="wearables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s v="music"/>
    <s v="rock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s v="music"/>
    <s v="rock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s v="technology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s v="music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s v="film &amp; video"/>
    <s v="documentary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s v="music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s v="music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s v="theater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s v="theater"/>
    <s v="plays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s v="theater"/>
    <s v="plays"/>
    <x v="1603"/>
    <x v="159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s v="theater"/>
    <s v="plays"/>
    <x v="1604"/>
    <x v="159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s v="technology"/>
    <s v="space exploration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s v="music"/>
    <s v="pop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s v="games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s v="theater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s v="theater"/>
    <s v="plays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s v="film &amp; video"/>
    <s v="animation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s v="theater"/>
    <s v="plays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s v="publishing"/>
    <s v="nonfiction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s v="music"/>
    <s v="indie rock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s v="music"/>
    <s v="rock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s v="theater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s v="technology"/>
    <s v="web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s v="theater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s v="games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food"/>
    <s v="small batch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s v="music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s v="music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s v="theater"/>
    <s v="plays"/>
    <x v="1623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s v="theater"/>
    <s v="plays"/>
    <x v="1624"/>
    <x v="16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s v="music"/>
    <s v="jazz"/>
    <x v="1625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s v="theater"/>
    <s v="musical"/>
    <x v="1626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s v="photography"/>
    <s v="photobooks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s v="music"/>
    <s v="pop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s v="theater"/>
    <s v="plays"/>
    <x v="1629"/>
    <x v="162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s v="theater"/>
    <s v="musical"/>
    <x v="1630"/>
    <x v="162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s v="music"/>
    <s v="rock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s v="technology"/>
    <s v="gadgets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s v="theater"/>
    <s v="plays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s v="theater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s v="theater"/>
    <s v="plays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s v="games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s v="theater"/>
    <s v="plays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s v="theater"/>
    <s v="plays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s v="photography"/>
    <s v="photobooks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s v="theater"/>
    <s v="plays"/>
    <x v="1640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s v="technology"/>
    <s v="web"/>
    <x v="1641"/>
    <x v="16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s v="music"/>
    <s v="indie rock"/>
    <x v="1642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s v="theater"/>
    <s v="plays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s v="theater"/>
    <s v="plays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s v="music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s v="theater"/>
    <s v="plays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s v="film &amp; video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s v="music"/>
    <s v="metal"/>
    <x v="1648"/>
    <x v="164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s v="theater"/>
    <s v="musical"/>
    <x v="1649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s v="music"/>
    <s v="metal"/>
    <x v="1650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s v="technology"/>
    <s v="wearables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s v="music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s v="theater"/>
    <s v="plays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s v="music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s v="theater"/>
    <s v="plays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s v="theater"/>
    <s v="plays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s v="publishing"/>
    <s v="nonfiction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s v="film &amp; video"/>
    <s v="documentary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s v="theater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s v="music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s v="theater"/>
    <s v="plays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s v="photography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s v="theater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s v="theater"/>
    <s v="plays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s v="theater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s v="theater"/>
    <s v="plays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s v="music"/>
    <s v="indie rock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s v="theater"/>
    <s v="plays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s v="theater"/>
    <s v="plays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s v="theater"/>
    <s v="plays"/>
    <x v="1670"/>
    <x v="166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s v="theater"/>
    <s v="plays"/>
    <x v="1671"/>
    <x v="1666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s v="theater"/>
    <s v="plays"/>
    <x v="1672"/>
    <x v="16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s v="theater"/>
    <s v="plays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s v="publishing"/>
    <s v="nonfiction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s v="theater"/>
    <s v="plays"/>
    <x v="1675"/>
    <x v="167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s v="technology"/>
    <s v="wearables"/>
    <x v="1676"/>
    <x v="167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s v="theater"/>
    <s v="musical"/>
    <x v="1677"/>
    <x v="167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s v="publishing"/>
    <s v="nonfiction"/>
    <x v="1678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s v="theater"/>
    <s v="plays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s v="publishing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s v="theater"/>
    <s v="plays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s v="music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s v="music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s v="publishing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s v="music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s v="theater"/>
    <s v="spaces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s v="music"/>
    <s v="faith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s v="theater"/>
    <s v="plays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s v="theater"/>
    <s v="plays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s v="publishing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s v="theater"/>
    <s v="musical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s v="theater"/>
    <s v="plays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s v="theater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s v="theater"/>
    <s v="plays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s v="music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s v="publishing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s v="music"/>
    <s v="rock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s v="music"/>
    <s v="rock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s v="music"/>
    <s v="rock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s v="games"/>
    <s v="tabletop games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s v="food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s v="theater"/>
    <s v="plays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s v="music"/>
    <s v="rock"/>
    <x v="1703"/>
    <x v="1698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s v="theater"/>
    <s v="plays"/>
    <x v="1704"/>
    <x v="169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s v="theater"/>
    <s v="plays"/>
    <x v="1705"/>
    <x v="17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s v="music"/>
    <s v="indie rock"/>
    <x v="1706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s v="music"/>
    <s v="indie rock"/>
    <x v="1707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s v="theater"/>
    <s v="plays"/>
    <x v="1708"/>
    <x v="17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s v="theater"/>
    <s v="plays"/>
    <x v="1709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s v="theater"/>
    <s v="plays"/>
    <x v="1710"/>
    <x v="170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s v="theater"/>
    <s v="musical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s v="technology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s v="theater"/>
    <s v="plays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s v="technology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s v="publishing"/>
    <s v="art books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s v="theater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s v="technology"/>
    <s v="wearables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s v="music"/>
    <s v="electronic music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s v="photography"/>
    <s v="photobooks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s v="music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s v="theater"/>
    <s v="plays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s v="music"/>
    <s v="indie rock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s v="theater"/>
    <s v="plays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s v="music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s v="theater"/>
    <s v="plays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s v="theater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s v="music"/>
    <s v="faith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s v="theater"/>
    <s v="plays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s v="music"/>
    <s v="rock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s v="music"/>
    <s v="faith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s v="theater"/>
    <s v="plays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s v="film &amp; video"/>
    <s v="shorts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s v="film &amp; video"/>
    <s v="shorts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s v="theater"/>
    <s v="spaces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s v="theater"/>
    <s v="plays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s v="film &amp; video"/>
    <s v="shorts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s v="theater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s v="music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s v="theater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s v="photography"/>
    <s v="photobooks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s v="music"/>
    <s v="indie rock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s v="theater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s v="music"/>
    <s v="rock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s v="music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s v="music"/>
    <s v="rock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s v="photography"/>
    <s v="people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s v="theater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s v="music"/>
    <s v="classical music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s v="theater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s v="film &amp; video"/>
    <s v="shorts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s v="music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s v="theater"/>
    <s v="plays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s v="technology"/>
    <s v="wearables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s v="music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s v="theater"/>
    <s v="plays"/>
    <x v="1756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s v="theater"/>
    <s v="plays"/>
    <x v="1757"/>
    <x v="175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s v="theater"/>
    <s v="plays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s v="games"/>
    <s v="tabletop games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s v="music"/>
    <s v="electronic music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s v="technology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s v="publishing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s v="theater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s v="theater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s v="photography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s v="music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s v="technology"/>
    <s v="space exploration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s v="film &amp; video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s v="music"/>
    <s v="indie rock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s v="theater"/>
    <s v="plays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s v="technology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s v="theater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s v="film &amp; video"/>
    <s v="shorts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s v="music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s v="film &amp; video"/>
    <s v="drama"/>
    <x v="1775"/>
    <x v="177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s v="music"/>
    <s v="indie rock"/>
    <x v="1776"/>
    <x v="177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s v="music"/>
    <s v="rock"/>
    <x v="1777"/>
    <x v="177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s v="theater"/>
    <s v="plays"/>
    <x v="1778"/>
    <x v="177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s v="theater"/>
    <s v="plays"/>
    <x v="1779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s v="theater"/>
    <s v="plays"/>
    <x v="1780"/>
    <x v="177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s v="music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s v="theater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s v="film &amp; video"/>
    <s v="drama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s v="publishing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s v="music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s v="film &amp; video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s v="theater"/>
    <s v="plays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s v="music"/>
    <s v="electronic music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s v="theater"/>
    <s v="plays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s v="photography"/>
    <s v="photobooks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s v="theater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s v="music"/>
    <s v="electronic music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s v="photography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s v="theater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s v="theater"/>
    <s v="plays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s v="theater"/>
    <s v="plays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s v="photography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s v="theater"/>
    <s v="plays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s v="music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s v="games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s v="theater"/>
    <s v="plays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s v="music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s v="music"/>
    <s v="classical music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s v="music"/>
    <s v="rock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s v="theater"/>
    <s v="plays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s v="music"/>
    <s v="indie rock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s v="music"/>
    <s v="pop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s v="theater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s v="technology"/>
    <s v="wearables"/>
    <x v="1810"/>
    <x v="180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s v="theater"/>
    <s v="plays"/>
    <x v="1811"/>
    <x v="180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s v="theater"/>
    <s v="plays"/>
    <x v="1812"/>
    <x v="1806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s v="music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s v="film &amp; video"/>
    <s v="drama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s v="music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s v="theater"/>
    <s v="plays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s v="theater"/>
    <s v="plays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s v="theater"/>
    <s v="plays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s v="photography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s v="theater"/>
    <s v="plays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s v="games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s v="music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s v="theater"/>
    <s v="plays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s v="theater"/>
    <s v="plays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s v="theater"/>
    <s v="spaces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s v="theater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s v="theater"/>
    <s v="plays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s v="music"/>
    <s v="rock"/>
    <x v="1829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s v="technology"/>
    <s v="space exploration"/>
    <x v="1830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s v="music"/>
    <s v="classical music"/>
    <x v="1831"/>
    <x v="1824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s v="theater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s v="theater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s v="music"/>
    <s v="indie rock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s v="theater"/>
    <s v="plays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s v="theater"/>
    <s v="plays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s v="theater"/>
    <s v="plays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s v="theater"/>
    <s v="plays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s v="film &amp; video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s v="music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s v="theater"/>
    <s v="plays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s v="publishing"/>
    <s v="nonfiction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s v="theater"/>
    <s v="plays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s v="food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s v="film &amp; video"/>
    <s v="science fiction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s v="theater"/>
    <s v="musical"/>
    <x v="1847"/>
    <x v="184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s v="music"/>
    <s v="indie rock"/>
    <x v="1848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s v="film &amp; video"/>
    <s v="documentary"/>
    <x v="1849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s v="theater"/>
    <s v="plays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s v="theater"/>
    <s v="plays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s v="theater"/>
    <s v="plays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s v="theater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s v="music"/>
    <s v="rock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s v="theater"/>
    <s v="plays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s v="theater"/>
    <s v="plays"/>
    <x v="1856"/>
    <x v="184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s v="technology"/>
    <s v="space exploration"/>
    <x v="1857"/>
    <x v="1849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s v="music"/>
    <s v="rock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s v="music"/>
    <s v="indie rock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s v="theater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s v="theater"/>
    <s v="plays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s v="theater"/>
    <s v="plays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s v="theater"/>
    <s v="plays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s v="theater"/>
    <s v="plays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s v="theater"/>
    <s v="plays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s v="theater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s v="music"/>
    <s v="rock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s v="music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s v="theater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s v="theater"/>
    <s v="plays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s v="film &amp; video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s v="theater"/>
    <s v="plays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s v="theater"/>
    <s v="plays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s v="technology"/>
    <s v="wearables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s v="theater"/>
    <s v="plays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s v="music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s v="music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s v="theater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s v="theater"/>
    <s v="plays"/>
    <x v="1880"/>
    <x v="1872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s v="publishing"/>
    <s v="translations"/>
    <x v="1881"/>
    <x v="187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s v="theater"/>
    <s v="plays"/>
    <x v="1882"/>
    <x v="187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s v="music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s v="theater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s v="theater"/>
    <s v="plays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s v="theater"/>
    <s v="plays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s v="music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s v="music"/>
    <s v="indie rock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s v="theater"/>
    <s v="plays"/>
    <x v="1889"/>
    <x v="188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s v="theater"/>
    <s v="plays"/>
    <x v="1890"/>
    <x v="18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s v="theater"/>
    <s v="plays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s v="music"/>
    <s v="pop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s v="music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s v="theater"/>
    <s v="plays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s v="music"/>
    <s v="indie rock"/>
    <x v="1895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s v="food"/>
    <s v="food trucks"/>
    <x v="1896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s v="publishing"/>
    <s v="nonfiction"/>
    <x v="1897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s v="theater"/>
    <s v="plays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s v="theater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s v="theater"/>
    <s v="plays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s v="theater"/>
    <s v="plays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s v="music"/>
    <s v="indie rock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s v="theater"/>
    <s v="plays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s v="music"/>
    <s v="rock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1907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s v="music"/>
    <s v="electronic music"/>
    <x v="1908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s v="music"/>
    <s v="indie rock"/>
    <x v="1909"/>
    <x v="190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s v="music"/>
    <s v="indie rock"/>
    <x v="1910"/>
    <x v="190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s v="theater"/>
    <s v="plays"/>
    <x v="1911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s v="theater"/>
    <s v="plays"/>
    <x v="1912"/>
    <x v="19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s v="theater"/>
    <s v="plays"/>
    <x v="1913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s v="theater"/>
    <s v="plays"/>
    <x v="1914"/>
    <x v="190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s v="theater"/>
    <s v="plays"/>
    <x v="1915"/>
    <x v="19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s v="theater"/>
    <s v="musical"/>
    <x v="1916"/>
    <x v="190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s v="music"/>
    <s v="rock"/>
    <x v="1917"/>
    <x v="19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s v="theater"/>
    <s v="musical"/>
    <x v="1918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s v="music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s v="photography"/>
    <s v="photobooks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s v="music"/>
    <s v="jazz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s v="technology"/>
    <s v="space exploration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s v="music"/>
    <s v="faith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s v="theater"/>
    <s v="plays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s v="theater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s v="music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s v="music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s v="music"/>
    <s v="pop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s v="theater"/>
    <s v="spaces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s v="theater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s v="music"/>
    <s v="indie rock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s v="film &amp; video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s v="theater"/>
    <s v="plays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s v="technology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s v="technology"/>
    <s v="wearables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s v="technology"/>
    <s v="space exploration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s v="music"/>
    <s v="indie rock"/>
    <x v="1938"/>
    <x v="19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s v="photography"/>
    <s v="photobooks"/>
    <x v="1939"/>
    <x v="1931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s v="publishing"/>
    <s v="radio &amp; podcasts"/>
    <x v="1940"/>
    <x v="1932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s v="film &amp; video"/>
    <s v="animation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s v="theater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s v="technology"/>
    <s v="space exploration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s v="theater"/>
    <s v="plays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s v="theater"/>
    <s v="plays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s v="film &amp; video"/>
    <s v="science fiction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s v="theater"/>
    <s v="spaces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s v="technology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s v="theater"/>
    <s v="plays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s v="music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s v="theater"/>
    <s v="plays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s v="theater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s v="music"/>
    <s v="rock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s v="theater"/>
    <s v="plays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s v="theater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s v="film &amp; video"/>
    <s v="animation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s v="theater"/>
    <s v="plays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s v="theater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s v="theater"/>
    <s v="plays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s v="food"/>
    <s v="food trucks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s v="games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s v="theater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s v="publishing"/>
    <s v="radio &amp; podcasts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s v="theater"/>
    <s v="plays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s v="games"/>
    <s v="video games"/>
    <x v="1966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s v="theater"/>
    <s v="musical"/>
    <x v="1967"/>
    <x v="195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s v="music"/>
    <s v="rock"/>
    <x v="1968"/>
    <x v="196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s v="theater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s v="theater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s v="theater"/>
    <s v="plays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s v="film &amp; video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s v="music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s v="theater"/>
    <s v="plays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s v="technology"/>
    <s v="wearables"/>
    <x v="1975"/>
    <x v="1967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s v="technology"/>
    <s v="space exploration"/>
    <x v="1976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s v="music"/>
    <s v="pop"/>
    <x v="1977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s v="music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s v="music"/>
    <s v="indie rock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s v="music"/>
    <s v="faith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s v="food"/>
    <s v="restaurants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s v="theater"/>
    <s v="plays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s v="theater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s v="theater"/>
    <s v="spaces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s v="music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s v="music"/>
    <s v="rock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s v="technology"/>
    <s v="wearables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s v="theater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s v="theater"/>
    <s v="spaces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s v="music"/>
    <s v="metal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s v="film &amp; video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s v="theater"/>
    <s v="spaces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s v="theater"/>
    <s v="plays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s v="photography"/>
    <s v="photobooks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s v="technology"/>
    <s v="wearables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s v="theater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s v="film &amp; video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s v="food"/>
    <s v="food trucks"/>
    <x v="2000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s v="theater"/>
    <s v="plays"/>
    <x v="2001"/>
    <x v="1993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s v="photography"/>
    <s v="photobooks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s v="music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s v="theater"/>
    <s v="plays"/>
    <x v="2004"/>
    <x v="19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s v="theater"/>
    <s v="plays"/>
    <x v="2005"/>
    <x v="1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s v="technology"/>
    <s v="wearables"/>
    <x v="2006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s v="theater"/>
    <s v="plays"/>
    <x v="2007"/>
    <x v="1999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s v="technology"/>
    <s v="wearables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s v="photography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s v="theater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s v="theater"/>
    <s v="plays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s v="music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s v="theater"/>
    <s v="plays"/>
    <x v="2014"/>
    <x v="20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s v="theater"/>
    <s v="plays"/>
    <x v="2015"/>
    <x v="20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s v="publishing"/>
    <s v="fiction"/>
    <x v="2017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018"/>
    <x v="20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s v="music"/>
    <s v="indie rock"/>
    <x v="2019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s v="film &amp; video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s v="theater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s v="theater"/>
    <s v="plays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s v="theater"/>
    <s v="plays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s v="photography"/>
    <s v="photobooks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s v="theater"/>
    <s v="plays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s v="games"/>
    <s v="video games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s v="theater"/>
    <s v="plays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s v="theater"/>
    <s v="plays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s v="theater"/>
    <s v="plays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s v="theater"/>
    <s v="plays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s v="theater"/>
    <s v="plays"/>
    <x v="2031"/>
    <x v="202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s v="music"/>
    <s v="classical music"/>
    <x v="2032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s v="music"/>
    <s v="rock"/>
    <x v="2033"/>
    <x v="202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s v="music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s v="theater"/>
    <s v="plays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s v="theater"/>
    <s v="spaces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s v="theater"/>
    <s v="spaces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s v="publishing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s v="theater"/>
    <s v="plays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s v="film &amp; video"/>
    <s v="shorts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s v="theater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s v="photography"/>
    <s v="places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s v="theater"/>
    <s v="plays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s v="music"/>
    <s v="rock"/>
    <x v="2044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s v="publishing"/>
    <s v="translations"/>
    <x v="2045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s v="music"/>
    <s v="jazz"/>
    <x v="2046"/>
    <x v="203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s v="music"/>
    <s v="rock"/>
    <x v="2047"/>
    <x v="203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s v="theater"/>
    <s v="plays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s v="film &amp; video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s v="technology"/>
    <s v="web"/>
    <x v="2050"/>
    <x v="204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s v="theater"/>
    <s v="spaces"/>
    <x v="2051"/>
    <x v="20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s v="theater"/>
    <s v="plays"/>
    <x v="2052"/>
    <x v="2043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s v="film &amp; video"/>
    <s v="shorts"/>
    <x v="2053"/>
    <x v="2044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s v="theater"/>
    <s v="plays"/>
    <x v="2054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s v="theater"/>
    <s v="plays"/>
    <x v="2055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s v="publishing"/>
    <s v="nonfiction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s v="music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s v="theater"/>
    <s v="plays"/>
    <x v="2059"/>
    <x v="204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food"/>
    <s v="small batch"/>
    <x v="2060"/>
    <x v="20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s v="music"/>
    <s v="rock"/>
    <x v="2061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s v="music"/>
    <s v="indie rock"/>
    <x v="2062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s v="theater"/>
    <s v="spaces"/>
    <x v="2063"/>
    <x v="205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s v="publishing"/>
    <s v="nonfiction"/>
    <x v="2064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s v="theater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s v="technology"/>
    <s v="wearables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s v="games"/>
    <s v="tabletop games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s v="music"/>
    <s v="indie rock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s v="theater"/>
    <s v="plays"/>
    <x v="2069"/>
    <x v="205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s v="theater"/>
    <s v="musical"/>
    <x v="2070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s v="film &amp; video"/>
    <s v="documentary"/>
    <x v="2071"/>
    <x v="20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s v="theater"/>
    <s v="plays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s v="photography"/>
    <s v="photobooks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s v="theater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s v="technology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s v="theater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s v="publishing"/>
    <s v="translations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s v="theater"/>
    <s v="plays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s v="music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s v="theater"/>
    <s v="plays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s v="music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s v="theater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s v="music"/>
    <s v="indie rock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s v="film &amp; video"/>
    <s v="documentary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2085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s v="theater"/>
    <s v="plays"/>
    <x v="2086"/>
    <x v="207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s v="theater"/>
    <s v="plays"/>
    <x v="2087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s v="music"/>
    <s v="rock"/>
    <x v="2088"/>
    <x v="207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s v="theater"/>
    <s v="spaces"/>
    <x v="2089"/>
    <x v="207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s v="film &amp; video"/>
    <s v="shorts"/>
    <x v="2090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s v="theater"/>
    <s v="plays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s v="music"/>
    <s v="rock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s v="music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s v="music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s v="music"/>
    <s v="indie rock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s v="theater"/>
    <s v="plays"/>
    <x v="2096"/>
    <x v="208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s v="theater"/>
    <s v="musical"/>
    <x v="2097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s v="theater"/>
    <s v="spaces"/>
    <x v="2098"/>
    <x v="208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s v="theater"/>
    <s v="plays"/>
    <x v="2099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s v="theater"/>
    <s v="plays"/>
    <x v="2100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s v="theater"/>
    <s v="plays"/>
    <x v="2101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s v="theater"/>
    <s v="musical"/>
    <x v="2102"/>
    <x v="209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s v="music"/>
    <s v="metal"/>
    <x v="2103"/>
    <x v="209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s v="theater"/>
    <s v="plays"/>
    <x v="2104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s v="games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s v="technology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s v="film &amp; video"/>
    <s v="shorts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s v="technology"/>
    <s v="wearables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s v="technology"/>
    <s v="space exploration"/>
    <x v="2109"/>
    <x v="20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s v="music"/>
    <s v="world music"/>
    <x v="2110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s v="film &amp; video"/>
    <s v="drama"/>
    <x v="2111"/>
    <x v="21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s v="theater"/>
    <s v="plays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s v="technology"/>
    <s v="web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s v="theater"/>
    <s v="musical"/>
    <x v="2114"/>
    <x v="210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s v="games"/>
    <s v="mobile games"/>
    <x v="2115"/>
    <x v="210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s v="film &amp; video"/>
    <s v="documentary"/>
    <x v="2116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s v="music"/>
    <s v="indie rock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s v="games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s v="theater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s v="music"/>
    <s v="rock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s v="technology"/>
    <s v="space exploration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s v="games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s v="film &amp; video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s v="photography"/>
    <s v="people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s v="photography"/>
    <s v="photobooks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s v="technology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s v="music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s v="music"/>
    <s v="faith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s v="technology"/>
    <s v="wearables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s v="theater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s v="technology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s v="music"/>
    <s v="faith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s v="theater"/>
    <s v="plays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s v="music"/>
    <s v="rock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s v="music"/>
    <s v="rock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s v="technology"/>
    <s v="wearables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s v="film &amp; video"/>
    <s v="science fiction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s v="theater"/>
    <s v="plays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s v="theater"/>
    <s v="plays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s v="music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s v="music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s v="theater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s v="music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s v="film &amp; video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s v="technology"/>
    <s v="web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s v="music"/>
    <s v="electronic music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s v="theater"/>
    <s v="plays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s v="music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s v="theater"/>
    <s v="plays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s v="music"/>
    <s v="classical music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s v="music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s v="theater"/>
    <s v="plays"/>
    <x v="2153"/>
    <x v="214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s v="music"/>
    <s v="jazz"/>
    <x v="2154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s v="music"/>
    <s v="indie rock"/>
    <x v="2155"/>
    <x v="214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s v="film &amp; video"/>
    <s v="shorts"/>
    <x v="2156"/>
    <x v="214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s v="music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s v="food"/>
    <s v="food trucks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s v="music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s v="publishing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s v="theater"/>
    <s v="plays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s v="technology"/>
    <s v="space exploration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s v="technology"/>
    <s v="wearables"/>
    <x v="2163"/>
    <x v="215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s v="photography"/>
    <s v="photobooks"/>
    <x v="2164"/>
    <x v="215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s v="theater"/>
    <s v="plays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s v="theater"/>
    <s v="plays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s v="theater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s v="theater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s v="theater"/>
    <s v="spaces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s v="music"/>
    <s v="pop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s v="theater"/>
    <s v="plays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s v="theater"/>
    <s v="plays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s v="theater"/>
    <s v="plays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s v="technology"/>
    <s v="wearables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s v="theater"/>
    <s v="plays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s v="music"/>
    <s v="faith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s v="music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s v="film &amp; video"/>
    <s v="drama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s v="theater"/>
    <s v="plays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s v="film &amp; video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s v="theater"/>
    <s v="spaces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s v="theater"/>
    <s v="plays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s v="film &amp; video"/>
    <s v="science fiction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s v="theater"/>
    <s v="spaces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s v="music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s v="music"/>
    <s v="indie rock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s v="film &amp; video"/>
    <s v="documentary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s v="theater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s v="theater"/>
    <s v="plays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s v="theater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s v="theater"/>
    <s v="plays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s v="music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food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s v="theater"/>
    <s v="spaces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s v="music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s v="music"/>
    <s v="indie rock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s v="theater"/>
    <s v="plays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s v="theater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s v="theater"/>
    <s v="plays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s v="theater"/>
    <s v="plays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s v="music"/>
    <s v="indie rock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s v="film &amp; video"/>
    <s v="animation"/>
    <x v="2202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s v="theater"/>
    <s v="plays"/>
    <x v="2203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s v="theater"/>
    <s v="plays"/>
    <x v="2204"/>
    <x v="219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s v="theater"/>
    <s v="plays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s v="technology"/>
    <s v="web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s v="theater"/>
    <s v="plays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s v="theater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2209"/>
    <x v="219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s v="theater"/>
    <s v="plays"/>
    <x v="2210"/>
    <x v="22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s v="music"/>
    <s v="indie rock"/>
    <x v="2211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s v="theater"/>
    <s v="plays"/>
    <x v="2212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s v="food"/>
    <s v="food trucks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s v="theater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s v="theater"/>
    <s v="plays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s v="theater"/>
    <s v="plays"/>
    <x v="2216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s v="food"/>
    <s v="food trucks"/>
    <x v="2217"/>
    <x v="220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s v="games"/>
    <s v="mobile games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s v="theater"/>
    <s v="plays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s v="music"/>
    <s v="rock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s v="film &amp; video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s v="music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s v="music"/>
    <s v="metal"/>
    <x v="2223"/>
    <x v="221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s v="music"/>
    <s v="pop"/>
    <x v="2224"/>
    <x v="221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s v="theater"/>
    <s v="plays"/>
    <x v="2225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s v="theater"/>
    <s v="plays"/>
    <x v="2226"/>
    <x v="221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s v="music"/>
    <s v="indie rock"/>
    <x v="2227"/>
    <x v="22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s v="theater"/>
    <s v="plays"/>
    <x v="2228"/>
    <x v="221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s v="theater"/>
    <s v="plays"/>
    <x v="2229"/>
    <x v="221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s v="theater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s v="theater"/>
    <s v="plays"/>
    <x v="2231"/>
    <x v="222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s v="theater"/>
    <s v="spaces"/>
    <x v="2232"/>
    <x v="222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s v="theater"/>
    <s v="plays"/>
    <x v="2233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s v="music"/>
    <s v="indie rock"/>
    <x v="2234"/>
    <x v="222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s v="theater"/>
    <s v="spaces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s v="music"/>
    <s v="rock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s v="music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s v="theater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s v="games"/>
    <s v="video games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s v="food"/>
    <s v="food trucks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s v="theater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s v="games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s v="technology"/>
    <s v="wearables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s v="theater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s v="food"/>
    <s v="food trucks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s v="theater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s v="theater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s v="photography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s v="photography"/>
    <s v="photobooks"/>
    <x v="2249"/>
    <x v="223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s v="theater"/>
    <s v="spaces"/>
    <x v="2250"/>
    <x v="224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s v="theater"/>
    <s v="musical"/>
    <x v="2251"/>
    <x v="224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s v="music"/>
    <s v="indie rock"/>
    <x v="2252"/>
    <x v="224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s v="theater"/>
    <s v="plays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s v="theater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s v="theater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s v="music"/>
    <s v="electronic music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s v="technology"/>
    <s v="wearables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s v="technology"/>
    <s v="wearables"/>
    <x v="2258"/>
    <x v="224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s v="music"/>
    <s v="electronic music"/>
    <x v="2259"/>
    <x v="224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s v="music"/>
    <s v="rock"/>
    <x v="2260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s v="theater"/>
    <s v="plays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s v="food"/>
    <s v="food trucks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s v="theater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s v="theater"/>
    <s v="plays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s v="music"/>
    <s v="indie rock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s v="theater"/>
    <s v="plays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s v="theater"/>
    <s v="plays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s v="theater"/>
    <s v="plays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s v="theater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s v="music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s v="theater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s v="technology"/>
    <s v="wearables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s v="film &amp; video"/>
    <s v="shorts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s v="theater"/>
    <s v="plays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s v="theater"/>
    <s v="plays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s v="technology"/>
    <s v="web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s v="theater"/>
    <s v="plays"/>
    <x v="2277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s v="technology"/>
    <s v="makerspaces"/>
    <x v="2278"/>
    <x v="2267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s v="theater"/>
    <s v="musical"/>
    <x v="2279"/>
    <x v="226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s v="music"/>
    <s v="classical music"/>
    <x v="2280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s v="theater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s v="theater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s v="publishing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s v="theater"/>
    <s v="plays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s v="theater"/>
    <s v="plays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s v="theater"/>
    <s v="plays"/>
    <x v="2286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s v="theater"/>
    <s v="plays"/>
    <x v="2287"/>
    <x v="227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s v="music"/>
    <s v="rock"/>
    <x v="2288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s v="photography"/>
    <s v="photobooks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s v="music"/>
    <s v="pop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s v="theater"/>
    <s v="spaces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s v="theater"/>
    <s v="plays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s v="theater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s v="theater"/>
    <s v="spaces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s v="games"/>
    <s v="tabletop games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s v="theater"/>
    <s v="plays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s v="music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s v="theater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s v="music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s v="theater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s v="theater"/>
    <s v="plays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s v="theater"/>
    <s v="plays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s v="music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s v="theater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s v="technology"/>
    <s v="makerspaces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s v="music"/>
    <s v="indie rock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s v="technology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s v="theater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s v="music"/>
    <s v="rock"/>
    <x v="2309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s v="music"/>
    <s v="faith"/>
    <x v="2310"/>
    <x v="229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s v="music"/>
    <s v="rock"/>
    <x v="2311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s v="music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s v="music"/>
    <s v="indie rock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s v="theater"/>
    <s v="plays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s v="theater"/>
    <s v="plays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s v="film &amp; video"/>
    <s v="documentary"/>
    <x v="2317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s v="theater"/>
    <s v="spaces"/>
    <x v="2318"/>
    <x v="23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s v="music"/>
    <s v="jazz"/>
    <x v="2319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s v="music"/>
    <s v="rock"/>
    <x v="2320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s v="music"/>
    <s v="rock"/>
    <x v="2321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s v="music"/>
    <s v="indie rock"/>
    <x v="2322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s v="theater"/>
    <s v="plays"/>
    <x v="2323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s v="theater"/>
    <s v="plays"/>
    <x v="2324"/>
    <x v="23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s v="theater"/>
    <s v="plays"/>
    <x v="2325"/>
    <x v="231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s v="photography"/>
    <s v="photobooks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s v="music"/>
    <s v="indie rock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s v="music"/>
    <s v="rock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s v="theater"/>
    <s v="plays"/>
    <x v="2329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s v="technology"/>
    <s v="web"/>
    <x v="2330"/>
    <x v="2318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s v="games"/>
    <s v="video games"/>
    <x v="2331"/>
    <x v="23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s v="music"/>
    <s v="pop"/>
    <x v="2332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s v="theater"/>
    <s v="musical"/>
    <x v="2333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s v="music"/>
    <s v="rock"/>
    <x v="2334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s v="theater"/>
    <s v="plays"/>
    <x v="2335"/>
    <x v="174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s v="music"/>
    <s v="electronic music"/>
    <x v="2336"/>
    <x v="2323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s v="photography"/>
    <s v="places"/>
    <x v="2337"/>
    <x v="23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s v="food"/>
    <s v="food trucks"/>
    <x v="2338"/>
    <x v="232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s v="theater"/>
    <s v="plays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s v="music"/>
    <s v="electronic music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s v="music"/>
    <s v="rock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s v="music"/>
    <s v="electronic music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s v="photography"/>
    <s v="photobooks"/>
    <x v="2343"/>
    <x v="233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s v="theater"/>
    <s v="plays"/>
    <x v="2344"/>
    <x v="233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s v="theater"/>
    <s v="plays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s v="music"/>
    <s v="rock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s v="theater"/>
    <s v="spaces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s v="theater"/>
    <s v="plays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s v="games"/>
    <s v="mobile games"/>
    <x v="2349"/>
    <x v="23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s v="theater"/>
    <s v="spaces"/>
    <x v="2350"/>
    <x v="23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s v="music"/>
    <s v="pop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s v="music"/>
    <s v="rock"/>
    <x v="2353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s v="music"/>
    <s v="rock"/>
    <x v="2354"/>
    <x v="234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s v="music"/>
    <s v="indie rock"/>
    <x v="2355"/>
    <x v="2341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s v="music"/>
    <s v="rock"/>
    <x v="2356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357"/>
    <x v="234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s v="music"/>
    <s v="rock"/>
    <x v="2358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s v="theater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s v="theater"/>
    <s v="plays"/>
    <x v="2360"/>
    <x v="2346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s v="food"/>
    <s v="restaurants"/>
    <x v="2361"/>
    <x v="234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s v="theater"/>
    <s v="plays"/>
    <x v="2362"/>
    <x v="23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s v="film &amp; video"/>
    <s v="documentary"/>
    <x v="2363"/>
    <x v="23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s v="music"/>
    <s v="rock"/>
    <x v="2364"/>
    <x v="23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s v="music"/>
    <s v="rock"/>
    <x v="2365"/>
    <x v="235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s v="theater"/>
    <s v="plays"/>
    <x v="2366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s v="theater"/>
    <s v="musical"/>
    <x v="2367"/>
    <x v="2353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s v="theater"/>
    <s v="spaces"/>
    <x v="2368"/>
    <x v="235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s v="theater"/>
    <s v="plays"/>
    <x v="2369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s v="theater"/>
    <s v="plays"/>
    <x v="2370"/>
    <x v="235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s v="theater"/>
    <s v="plays"/>
    <x v="2371"/>
    <x v="235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s v="theater"/>
    <s v="plays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s v="photography"/>
    <s v="photobooks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s v="photography"/>
    <s v="photobooks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s v="technology"/>
    <s v="wearables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s v="technology"/>
    <s v="space exploration"/>
    <x v="2376"/>
    <x v="23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s v="theater"/>
    <s v="musical"/>
    <x v="2377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s v="music"/>
    <s v="rock"/>
    <x v="2378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s v="food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s v="technology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s v="theater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s v="technology"/>
    <s v="space exploration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s v="theater"/>
    <s v="plays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s v="theater"/>
    <s v="plays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s v="theater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s v="food"/>
    <s v="restaurants"/>
    <x v="2386"/>
    <x v="237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s v="theater"/>
    <s v="musical"/>
    <x v="2387"/>
    <x v="237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s v="technology"/>
    <s v="space exploration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s v="theater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s v="music"/>
    <s v="rock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s v="theater"/>
    <s v="plays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s v="music"/>
    <s v="rock"/>
    <x v="2392"/>
    <x v="2377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s v="food"/>
    <s v="food trucks"/>
    <x v="2393"/>
    <x v="237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s v="music"/>
    <s v="rock"/>
    <x v="2394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s v="theater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s v="technology"/>
    <s v="wearables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s v="theater"/>
    <s v="plays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s v="photography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s v="theater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s v="technology"/>
    <s v="wearables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s v="music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s v="film &amp; video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s v="theater"/>
    <s v="plays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s v="games"/>
    <s v="tabletop games"/>
    <x v="2404"/>
    <x v="238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s v="photography"/>
    <s v="photobooks"/>
    <x v="2405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s v="publishing"/>
    <s v="fiction"/>
    <x v="2406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s v="technology"/>
    <s v="wearables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s v="music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s v="theater"/>
    <s v="plays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s v="food"/>
    <s v="food trucks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s v="publishing"/>
    <s v="radio &amp; podcasts"/>
    <x v="2411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s v="technology"/>
    <s v="space exploration"/>
    <x v="2412"/>
    <x v="239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s v="photography"/>
    <s v="photobooks"/>
    <x v="2413"/>
    <x v="239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s v="theater"/>
    <s v="musical"/>
    <x v="2414"/>
    <x v="239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s v="technology"/>
    <s v="wearables"/>
    <x v="2415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s v="theater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s v="theater"/>
    <s v="plays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s v="technology"/>
    <s v="wearables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s v="technology"/>
    <s v="wearables"/>
    <x v="2419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s v="theater"/>
    <s v="plays"/>
    <x v="2420"/>
    <x v="2403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s v="music"/>
    <s v="rock"/>
    <x v="2421"/>
    <x v="2404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s v="theater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s v="theater"/>
    <s v="plays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s v="photography"/>
    <s v="photobooks"/>
    <x v="2424"/>
    <x v="2407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s v="technology"/>
    <s v="wearables"/>
    <x v="2425"/>
    <x v="240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s v="film &amp; video"/>
    <s v="animation"/>
    <x v="2426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s v="music"/>
    <s v="electronic music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s v="photography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s v="music"/>
    <s v="faith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s v="games"/>
    <s v="video games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s v="theater"/>
    <s v="plays"/>
    <x v="2431"/>
    <x v="2414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s v="music"/>
    <s v="faith"/>
    <x v="2432"/>
    <x v="2415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s v="technology"/>
    <s v="web"/>
    <x v="2433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s v="games"/>
    <s v="video games"/>
    <x v="2434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s v="theater"/>
    <s v="plays"/>
    <x v="2435"/>
    <x v="241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s v="music"/>
    <s v="indie rock"/>
    <x v="2436"/>
    <x v="241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s v="theater"/>
    <s v="plays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s v="theater"/>
    <s v="plays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s v="technology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s v="technology"/>
    <s v="space exploration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s v="theater"/>
    <s v="spaces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s v="theater"/>
    <s v="plays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s v="publishing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s v="film &amp; video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s v="theater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s v="music"/>
    <s v="indie rock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s v="music"/>
    <s v="rock"/>
    <x v="2448"/>
    <x v="243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s v="theater"/>
    <s v="plays"/>
    <x v="2449"/>
    <x v="243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s v="publishing"/>
    <s v="nonfiction"/>
    <x v="2450"/>
    <x v="243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s v="games"/>
    <s v="tabletop games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s v="music"/>
    <s v="rock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s v="music"/>
    <s v="rock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s v="theater"/>
    <s v="plays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s v="publishing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s v="publishing"/>
    <s v="translations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s v="theater"/>
    <s v="plays"/>
    <x v="2458"/>
    <x v="244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459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food"/>
    <s v="small batch"/>
    <x v="2460"/>
    <x v="244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s v="food"/>
    <s v="food trucks"/>
    <x v="2461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s v="theater"/>
    <s v="plays"/>
    <x v="2462"/>
    <x v="244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s v="film &amp; video"/>
    <s v="drama"/>
    <x v="2463"/>
    <x v="244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s v="publishing"/>
    <s v="translations"/>
    <x v="2464"/>
    <x v="244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s v="theater"/>
    <s v="plays"/>
    <x v="2465"/>
    <x v="244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2466"/>
    <x v="244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s v="music"/>
    <s v="indie rock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s v="theater"/>
    <s v="spaces"/>
    <x v="2468"/>
    <x v="245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s v="theater"/>
    <s v="spaces"/>
    <x v="2469"/>
    <x v="245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s v="theater"/>
    <s v="plays"/>
    <x v="2470"/>
    <x v="245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s v="theater"/>
    <s v="musical"/>
    <x v="2471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s v="theater"/>
    <s v="plays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s v="technology"/>
    <s v="web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s v="music"/>
    <s v="classical music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s v="theater"/>
    <s v="plays"/>
    <x v="2475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s v="theater"/>
    <s v="plays"/>
    <x v="2476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s v="theater"/>
    <s v="plays"/>
    <x v="2477"/>
    <x v="246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s v="theater"/>
    <s v="plays"/>
    <x v="2478"/>
    <x v="246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s v="theater"/>
    <s v="plays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s v="theater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s v="film &amp; video"/>
    <s v="animation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s v="publishing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s v="film &amp; video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s v="music"/>
    <s v="faith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s v="theater"/>
    <s v="plays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s v="theater"/>
    <s v="plays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s v="theater"/>
    <s v="plays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s v="music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s v="music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s v="theater"/>
    <s v="plays"/>
    <x v="2490"/>
    <x v="247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s v="theater"/>
    <s v="plays"/>
    <x v="2491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s v="music"/>
    <s v="indie rock"/>
    <x v="2492"/>
    <x v="247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s v="music"/>
    <s v="indie rock"/>
    <x v="2493"/>
    <x v="247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s v="film &amp; video"/>
    <s v="drama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s v="theater"/>
    <s v="spaces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s v="theater"/>
    <s v="plays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s v="games"/>
    <s v="video games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s v="music"/>
    <s v="jazz"/>
    <x v="2499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s v="theater"/>
    <s v="plays"/>
    <x v="2500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s v="theater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s v="music"/>
    <s v="rock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s v="technology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s v="music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s v="film &amp; video"/>
    <s v="drama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s v="theater"/>
    <s v="spaces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s v="theater"/>
    <s v="plays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s v="theater"/>
    <s v="plays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s v="technology"/>
    <s v="wearables"/>
    <x v="2509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s v="theater"/>
    <s v="plays"/>
    <x v="2510"/>
    <x v="249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s v="theater"/>
    <s v="spaces"/>
    <x v="2511"/>
    <x v="249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s v="theater"/>
    <s v="plays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s v="theater"/>
    <s v="plays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s v="theater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s v="technology"/>
    <s v="wearables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s v="theater"/>
    <s v="plays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s v="theater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s v="publishing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s v="technology"/>
    <s v="wearables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s v="music"/>
    <s v="rock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s v="theater"/>
    <s v="plays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s v="technology"/>
    <s v="web"/>
    <x v="2522"/>
    <x v="2505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s v="technology"/>
    <s v="wearables"/>
    <x v="2523"/>
    <x v="250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s v="film &amp; video"/>
    <s v="documentary"/>
    <x v="2524"/>
    <x v="2507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s v="music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s v="music"/>
    <s v="indie rock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s v="music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s v="games"/>
    <s v="video games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s v="photography"/>
    <s v="nature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s v="film &amp; video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s v="photography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s v="theater"/>
    <s v="plays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s v="technology"/>
    <s v="web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s v="technology"/>
    <s v="wearables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s v="theater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s v="theater"/>
    <s v="plays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s v="theater"/>
    <s v="plays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s v="theater"/>
    <s v="plays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s v="theater"/>
    <s v="plays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s v="photography"/>
    <s v="people"/>
    <x v="2540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s v="theater"/>
    <s v="plays"/>
    <x v="2541"/>
    <x v="252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s v="photography"/>
    <s v="photobooks"/>
    <x v="2542"/>
    <x v="252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s v="music"/>
    <s v="faith"/>
    <x v="2543"/>
    <x v="252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s v="theater"/>
    <s v="plays"/>
    <x v="2544"/>
    <x v="2527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s v="publishing"/>
    <s v="art books"/>
    <x v="2545"/>
    <x v="252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s v="theater"/>
    <s v="plays"/>
    <x v="2546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s v="theater"/>
    <s v="plays"/>
    <x v="2547"/>
    <x v="253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s v="theater"/>
    <s v="plays"/>
    <x v="2548"/>
    <x v="253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s v="theater"/>
    <s v="spaces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s v="theater"/>
    <s v="plays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s v="music"/>
    <s v="jazz"/>
    <x v="2551"/>
    <x v="25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s v="theater"/>
    <s v="plays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s v="theater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s v="theater"/>
    <s v="plays"/>
    <x v="2554"/>
    <x v="25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s v="music"/>
    <s v="electronic music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s v="film &amp; video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s v="film &amp; video"/>
    <s v="animation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s v="music"/>
    <s v="jazz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s v="music"/>
    <s v="indie rock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s v="theater"/>
    <s v="plays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s v="technology"/>
    <s v="gadgets"/>
    <x v="2561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s v="technology"/>
    <s v="wearables"/>
    <x v="2562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s v="theater"/>
    <s v="spaces"/>
    <x v="2563"/>
    <x v="254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s v="film &amp; video"/>
    <s v="shorts"/>
    <x v="2564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s v="music"/>
    <s v="faith"/>
    <x v="2565"/>
    <x v="2548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s v="theater"/>
    <s v="plays"/>
    <x v="2566"/>
    <x v="254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s v="music"/>
    <s v="rock"/>
    <x v="2567"/>
    <x v="255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s v="film &amp; video"/>
    <s v="shorts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s v="theater"/>
    <s v="plays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s v="theater"/>
    <s v="plays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s v="photography"/>
    <s v="people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s v="theater"/>
    <s v="plays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s v="theater"/>
    <s v="plays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s v="technology"/>
    <s v="wearables"/>
    <x v="2576"/>
    <x v="25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s v="theater"/>
    <s v="plays"/>
    <x v="2577"/>
    <x v="25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s v="theater"/>
    <s v="plays"/>
    <x v="2578"/>
    <x v="256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s v="music"/>
    <s v="indie rock"/>
    <x v="2579"/>
    <x v="256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s v="music"/>
    <s v="rock"/>
    <x v="2580"/>
    <x v="256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s v="theater"/>
    <s v="plays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s v="theater"/>
    <s v="plays"/>
    <x v="2583"/>
    <x v="256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s v="theater"/>
    <s v="spaces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s v="music"/>
    <s v="indie rock"/>
    <x v="2585"/>
    <x v="2568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s v="theater"/>
    <s v="plays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s v="theater"/>
    <s v="plays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s v="games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s v="music"/>
    <s v="indie rock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s v="theater"/>
    <s v="plays"/>
    <x v="2590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s v="theater"/>
    <s v="spaces"/>
    <x v="2591"/>
    <x v="2574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s v="theater"/>
    <s v="plays"/>
    <x v="2592"/>
    <x v="257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s v="theater"/>
    <s v="plays"/>
    <x v="2593"/>
    <x v="257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s v="games"/>
    <s v="video games"/>
    <x v="2594"/>
    <x v="257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s v="film &amp; video"/>
    <s v="documentary"/>
    <x v="2595"/>
    <x v="257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s v="publishing"/>
    <s v="translations"/>
    <x v="2596"/>
    <x v="257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597"/>
    <x v="258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s v="film &amp; video"/>
    <s v="shorts"/>
    <x v="2598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s v="film &amp; video"/>
    <s v="documentary"/>
    <x v="2599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s v="games"/>
    <s v="tabletop games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s v="publishing"/>
    <s v="nonfiction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s v="theater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s v="theater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s v="photography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s v="technology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s v="technology"/>
    <s v="wearables"/>
    <x v="2606"/>
    <x v="258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s v="theater"/>
    <s v="musical"/>
    <x v="2607"/>
    <x v="259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s v="theater"/>
    <s v="spaces"/>
    <x v="2608"/>
    <x v="259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s v="music"/>
    <s v="rock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s v="games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s v="food"/>
    <s v="food trucks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s v="theater"/>
    <s v="plays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s v="theater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s v="film &amp; video"/>
    <s v="animation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s v="theater"/>
    <s v="plays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s v="theater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s v="theater"/>
    <s v="plays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s v="theater"/>
    <s v="plays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s v="theater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s v="film &amp; video"/>
    <s v="shorts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s v="music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s v="theater"/>
    <s v="plays"/>
    <x v="2623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s v="games"/>
    <s v="video games"/>
    <x v="2624"/>
    <x v="260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s v="music"/>
    <s v="faith"/>
    <x v="2625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s v="film &amp; video"/>
    <s v="drama"/>
    <x v="2626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s v="music"/>
    <s v="indie rock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s v="theater"/>
    <s v="plays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s v="music"/>
    <s v="rock"/>
    <x v="2629"/>
    <x v="261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s v="photography"/>
    <s v="photobooks"/>
    <x v="2630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s v="technology"/>
    <s v="wearable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s v="music"/>
    <s v="rock"/>
    <x v="2632"/>
    <x v="2615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s v="theater"/>
    <s v="plays"/>
    <x v="2633"/>
    <x v="261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s v="theater"/>
    <s v="plays"/>
    <x v="2634"/>
    <x v="261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635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s v="music"/>
    <s v="rock"/>
    <x v="2636"/>
    <x v="261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s v="theater"/>
    <s v="plays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food"/>
    <s v="small batch"/>
    <x v="2638"/>
    <x v="262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s v="theater"/>
    <s v="plays"/>
    <x v="2639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s v="music"/>
    <s v="rock"/>
    <x v="2640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s v="music"/>
    <s v="metal"/>
    <x v="2641"/>
    <x v="262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s v="theater"/>
    <s v="plays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s v="theater"/>
    <s v="plays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s v="theater"/>
    <s v="plays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s v="theater"/>
    <s v="plays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s v="theater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s v="theater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s v="food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s v="food"/>
    <s v="food trucks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s v="theater"/>
    <s v="plays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s v="theater"/>
    <s v="plays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s v="theater"/>
    <s v="plays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2653"/>
    <x v="263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s v="theater"/>
    <s v="musical"/>
    <x v="2654"/>
    <x v="263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s v="theater"/>
    <s v="plays"/>
    <x v="2655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s v="theater"/>
    <s v="spaces"/>
    <x v="2656"/>
    <x v="263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s v="music"/>
    <s v="jazz"/>
    <x v="2657"/>
    <x v="263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s v="theater"/>
    <s v="plays"/>
    <x v="2658"/>
    <x v="263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s v="music"/>
    <s v="rock"/>
    <x v="2659"/>
    <x v="26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s v="music"/>
    <s v="rock"/>
    <x v="2660"/>
    <x v="26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s v="theater"/>
    <s v="plays"/>
    <x v="2661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s v="music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s v="music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s v="photography"/>
    <s v="photobooks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s v="photography"/>
    <s v="people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s v="publishing"/>
    <s v="art books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s v="theater"/>
    <s v="plays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s v="theater"/>
    <s v="plays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s v="theater"/>
    <s v="plays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s v="theater"/>
    <s v="plays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s v="technology"/>
    <s v="wearables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s v="film &amp; video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s v="theater"/>
    <s v="plays"/>
    <x v="2673"/>
    <x v="265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s v="theater"/>
    <s v="musical"/>
    <x v="2674"/>
    <x v="2655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s v="theater"/>
    <s v="plays"/>
    <x v="2675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s v="film &amp; video"/>
    <s v="shorts"/>
    <x v="2676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s v="film &amp; video"/>
    <s v="science fiction"/>
    <x v="2677"/>
    <x v="2658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s v="theater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s v="theater"/>
    <s v="spaces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s v="theater"/>
    <s v="plays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s v="theater"/>
    <s v="plays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s v="theater"/>
    <s v="plays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s v="theater"/>
    <s v="plays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s v="theater"/>
    <s v="musical"/>
    <x v="2684"/>
    <x v="266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s v="music"/>
    <s v="rock"/>
    <x v="2685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s v="theater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s v="technology"/>
    <s v="space exploration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s v="theater"/>
    <s v="plays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s v="theater"/>
    <s v="plays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s v="music"/>
    <s v="faith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s v="technology"/>
    <s v="wearables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s v="theater"/>
    <s v="plays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s v="theater"/>
    <s v="plays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s v="technology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s v="theater"/>
    <s v="musical"/>
    <x v="2695"/>
    <x v="267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s v="technology"/>
    <s v="wearables"/>
    <x v="2696"/>
    <x v="2677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s v="film &amp; video"/>
    <s v="animation"/>
    <x v="2697"/>
    <x v="267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s v="games"/>
    <s v="video games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s v="theater"/>
    <s v="spaces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s v="theater"/>
    <s v="plays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s v="technology"/>
    <s v="wearables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s v="theater"/>
    <s v="plays"/>
    <x v="2702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s v="technology"/>
    <s v="web"/>
    <x v="2703"/>
    <x v="268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s v="music"/>
    <s v="rock"/>
    <x v="2704"/>
    <x v="268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s v="food"/>
    <s v="food trucks"/>
    <x v="2705"/>
    <x v="268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s v="food"/>
    <s v="food trucks"/>
    <x v="2706"/>
    <x v="268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s v="theater"/>
    <s v="plays"/>
    <x v="2707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s v="film &amp; video"/>
    <s v="shorts"/>
    <x v="2708"/>
    <x v="2689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s v="film &amp; video"/>
    <s v="shorts"/>
    <x v="2709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s v="theater"/>
    <s v="plays"/>
    <x v="2710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s v="theater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s v="theater"/>
    <s v="plays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s v="theater"/>
    <s v="plays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s v="theater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s v="theater"/>
    <s v="spaces"/>
    <x v="2715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s v="theater"/>
    <s v="plays"/>
    <x v="2716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s v="theater"/>
    <s v="plays"/>
    <x v="2717"/>
    <x v="269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s v="publishing"/>
    <s v="translations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s v="publishing"/>
    <s v="fiction"/>
    <x v="2719"/>
    <x v="269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s v="theater"/>
    <s v="plays"/>
    <x v="2720"/>
    <x v="27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s v="theater"/>
    <s v="plays"/>
    <x v="2721"/>
    <x v="270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s v="theater"/>
    <s v="plays"/>
    <x v="2722"/>
    <x v="270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s v="technology"/>
    <s v="web"/>
    <x v="2723"/>
    <x v="270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s v="film &amp; video"/>
    <s v="drama"/>
    <x v="2724"/>
    <x v="270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s v="music"/>
    <s v="rock"/>
    <x v="2725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s v="technology"/>
    <s v="gadgets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s v="film &amp; video"/>
    <s v="animation"/>
    <x v="2727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s v="theater"/>
    <s v="plays"/>
    <x v="2728"/>
    <x v="270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s v="theater"/>
    <s v="spaces"/>
    <x v="2729"/>
    <x v="270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food"/>
    <s v="small batch"/>
    <x v="2730"/>
    <x v="27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s v="theater"/>
    <s v="plays"/>
    <x v="2731"/>
    <x v="271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s v="theater"/>
    <s v="plays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s v="theater"/>
    <s v="plays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s v="technology"/>
    <s v="web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s v="theater"/>
    <s v="musical"/>
    <x v="2735"/>
    <x v="271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s v="games"/>
    <s v="mobile games"/>
    <x v="2736"/>
    <x v="271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s v="games"/>
    <s v="video games"/>
    <x v="2737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s v="theater"/>
    <s v="plays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s v="music"/>
    <s v="electronic music"/>
    <x v="2739"/>
    <x v="271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s v="film &amp; video"/>
    <s v="shorts"/>
    <x v="2740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s v="music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s v="theater"/>
    <s v="plays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s v="publishing"/>
    <s v="translations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s v="theater"/>
    <s v="plays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s v="music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s v="film &amp; video"/>
    <s v="animation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s v="theater"/>
    <s v="plays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s v="technology"/>
    <s v="wearables"/>
    <x v="2748"/>
    <x v="272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s v="games"/>
    <s v="video games"/>
    <x v="2749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s v="theater"/>
    <s v="plays"/>
    <x v="2750"/>
    <x v="273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2751"/>
    <x v="273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s v="theater"/>
    <s v="plays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s v="technology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s v="games"/>
    <s v="video games"/>
    <x v="2754"/>
    <x v="273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s v="technology"/>
    <s v="wearables"/>
    <x v="2755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s v="publishing"/>
    <s v="translations"/>
    <x v="2756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s v="film &amp; video"/>
    <s v="science fiction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s v="theater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s v="film &amp; video"/>
    <s v="drama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s v="film &amp; video"/>
    <s v="drama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s v="music"/>
    <s v="indie rock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s v="film &amp; video"/>
    <s v="animation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s v="publishing"/>
    <s v="fiction"/>
    <x v="2763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s v="theater"/>
    <s v="plays"/>
    <x v="2764"/>
    <x v="274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s v="theater"/>
    <s v="plays"/>
    <x v="2765"/>
    <x v="274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s v="theater"/>
    <s v="plays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s v="theater"/>
    <s v="plays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s v="film &amp; video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s v="music"/>
    <s v="classical music"/>
    <x v="2769"/>
    <x v="274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s v="theater"/>
    <s v="plays"/>
    <x v="2770"/>
    <x v="27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s v="theater"/>
    <s v="plays"/>
    <x v="2771"/>
    <x v="275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s v="photography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s v="theater"/>
    <s v="plays"/>
    <x v="2773"/>
    <x v="275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s v="photography"/>
    <s v="photobooks"/>
    <x v="2774"/>
    <x v="275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75"/>
    <x v="275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s v="film &amp; video"/>
    <s v="drama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s v="technology"/>
    <s v="wearables"/>
    <x v="2777"/>
    <x v="275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s v="theater"/>
    <s v="spaces"/>
    <x v="2778"/>
    <x v="275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s v="film &amp; video"/>
    <s v="documentary"/>
    <x v="2779"/>
    <x v="2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s v="theater"/>
    <s v="plays"/>
    <x v="2780"/>
    <x v="276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s v="music"/>
    <s v="jazz"/>
    <x v="2781"/>
    <x v="276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s v="publishing"/>
    <s v="nonfiction"/>
    <x v="2782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s v="theater"/>
    <s v="plays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s v="theater"/>
    <s v="spaces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s v="theater"/>
    <s v="plays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s v="photography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s v="theater"/>
    <s v="plays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s v="games"/>
    <s v="mobile games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s v="film &amp; video"/>
    <s v="drama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s v="publishing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s v="music"/>
    <s v="faith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s v="film &amp; video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s v="technology"/>
    <s v="space exploration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s v="theater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s v="theater"/>
    <s v="plays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s v="technology"/>
    <s v="space exploration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s v="publishing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s v="theater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s v="technology"/>
    <s v="web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s v="publishing"/>
    <s v="art books"/>
    <x v="2800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s v="theater"/>
    <s v="plays"/>
    <x v="2801"/>
    <x v="278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s v="theater"/>
    <s v="plays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s v="technology"/>
    <s v="web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s v="film &amp; video"/>
    <s v="drama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s v="music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s v="technology"/>
    <s v="web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s v="theater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s v="film &amp; video"/>
    <s v="science fiction"/>
    <x v="2808"/>
    <x v="2787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s v="theater"/>
    <s v="spaces"/>
    <x v="2809"/>
    <x v="2788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s v="food"/>
    <s v="food trucks"/>
    <x v="2810"/>
    <x v="278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s v="film &amp; video"/>
    <s v="animation"/>
    <x v="2811"/>
    <x v="279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s v="photography"/>
    <s v="photobooks"/>
    <x v="2812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s v="theater"/>
    <s v="spaces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s v="music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s v="music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s v="technology"/>
    <s v="web"/>
    <x v="2816"/>
    <x v="279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s v="film &amp; video"/>
    <s v="drama"/>
    <x v="2817"/>
    <x v="279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s v="film &amp; video"/>
    <s v="drama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s v="music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s v="food"/>
    <s v="food trucks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s v="publishing"/>
    <s v="translations"/>
    <x v="2821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s v="theater"/>
    <s v="plays"/>
    <x v="2822"/>
    <x v="28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s v="theater"/>
    <s v="plays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s v="music"/>
    <s v="electronic music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s v="theater"/>
    <s v="plays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s v="theater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s v="theater"/>
    <s v="plays"/>
    <x v="2827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s v="games"/>
    <s v="video games"/>
    <x v="2828"/>
    <x v="2807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s v="food"/>
    <s v="food trucks"/>
    <x v="2829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s v="music"/>
    <s v="rock"/>
    <x v="2830"/>
    <x v="280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technology"/>
    <s v="hardware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s v="technology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s v="music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s v="film &amp; video"/>
    <s v="animation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s v="technology"/>
    <s v="web"/>
    <x v="2835"/>
    <x v="28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s v="theater"/>
    <s v="plays"/>
    <x v="2836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s v="music"/>
    <s v="rock"/>
    <x v="2837"/>
    <x v="281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s v="music"/>
    <s v="indie rock"/>
    <x v="2838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s v="technology"/>
    <s v="web"/>
    <x v="2839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s v="technology"/>
    <s v="web"/>
    <x v="2840"/>
    <x v="2819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s v="theater"/>
    <s v="spaces"/>
    <x v="2841"/>
    <x v="282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s v="theater"/>
    <s v="spaces"/>
    <x v="2842"/>
    <x v="282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s v="theater"/>
    <s v="plays"/>
    <x v="2843"/>
    <x v="282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s v="theater"/>
    <s v="plays"/>
    <x v="2844"/>
    <x v="282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s v="music"/>
    <s v="metal"/>
    <x v="2845"/>
    <x v="282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s v="music"/>
    <s v="metal"/>
    <x v="2846"/>
    <x v="28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s v="music"/>
    <s v="rock"/>
    <x v="2847"/>
    <x v="282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s v="music"/>
    <s v="indie rock"/>
    <x v="2848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s v="theater"/>
    <s v="musical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s v="technology"/>
    <s v="wearables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s v="technology"/>
    <s v="wearables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s v="theater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s v="photography"/>
    <s v="photobooks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s v="technology"/>
    <s v="wearables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s v="photography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s v="theater"/>
    <s v="plays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s v="technology"/>
    <s v="wearables"/>
    <x v="2857"/>
    <x v="283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s v="theater"/>
    <s v="plays"/>
    <x v="2858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s v="theater"/>
    <s v="plays"/>
    <x v="2859"/>
    <x v="283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s v="games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s v="food"/>
    <s v="restaurants"/>
    <x v="2861"/>
    <x v="284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s v="photography"/>
    <s v="places"/>
    <x v="2862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s v="technology"/>
    <s v="wearables"/>
    <x v="2863"/>
    <x v="28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s v="theater"/>
    <s v="spaces"/>
    <x v="2864"/>
    <x v="284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s v="music"/>
    <s v="faith"/>
    <x v="2865"/>
    <x v="284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s v="music"/>
    <s v="indie rock"/>
    <x v="2866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s v="theater"/>
    <s v="plays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s v="film &amp; video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s v="theater"/>
    <s v="spaces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s v="food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s v="theater"/>
    <s v="plays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s v="technology"/>
    <s v="makerspaces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s v="technology"/>
    <s v="wearables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s v="theater"/>
    <s v="plays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s v="theater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s v="theater"/>
    <s v="plays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s v="theater"/>
    <s v="plays"/>
    <x v="2877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s v="technology"/>
    <s v="web"/>
    <x v="2878"/>
    <x v="2857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s v="games"/>
    <s v="mobile games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s v="theater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s v="theater"/>
    <s v="plays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s v="journalism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s v="theater"/>
    <s v="plays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s v="theater"/>
    <s v="plays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s v="film &amp; video"/>
    <s v="drama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s v="technology"/>
    <s v="web"/>
    <x v="2886"/>
    <x v="286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s v="technology"/>
    <s v="wearables"/>
    <x v="2887"/>
    <x v="286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s v="technology"/>
    <s v="gadgets"/>
    <x v="2888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s v="music"/>
    <s v="indie rock"/>
    <x v="2889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s v="theater"/>
    <s v="plays"/>
    <x v="2890"/>
    <x v="2869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s v="theater"/>
    <s v="plays"/>
    <x v="2891"/>
    <x v="287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892"/>
    <x v="287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s v="film &amp; video"/>
    <s v="shorts"/>
    <x v="2893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s v="technology"/>
    <s v="web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s v="theater"/>
    <s v="plays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s v="games"/>
    <s v="video games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s v="food"/>
    <s v="food trucks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s v="theater"/>
    <s v="plays"/>
    <x v="2898"/>
    <x v="287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s v="theater"/>
    <s v="plays"/>
    <x v="2899"/>
    <x v="287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s v="theater"/>
    <s v="plays"/>
    <x v="2900"/>
    <x v="287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s v="film &amp; video"/>
    <s v="animation"/>
    <x v="2901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s v="food"/>
    <s v="food trucks"/>
    <x v="2902"/>
    <x v="288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s v="technology"/>
    <s v="wearables"/>
    <x v="2903"/>
    <x v="288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s v="journalism"/>
    <s v="audio"/>
    <x v="2904"/>
    <x v="2883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s v="film &amp; video"/>
    <s v="drama"/>
    <x v="2905"/>
    <x v="288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s v="theater"/>
    <s v="plays"/>
    <x v="2906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s v="technology"/>
    <s v="web"/>
    <x v="2907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s v="film &amp; video"/>
    <s v="drama"/>
    <x v="2908"/>
    <x v="288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s v="theater"/>
    <s v="plays"/>
    <x v="2909"/>
    <x v="288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s v="film &amp; video"/>
    <s v="drama"/>
    <x v="2910"/>
    <x v="288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s v="theater"/>
    <s v="musical"/>
    <x v="2911"/>
    <x v="289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s v="theater"/>
    <s v="plays"/>
    <x v="2912"/>
    <x v="289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s v="theater"/>
    <s v="plays"/>
    <x v="2913"/>
    <x v="289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s v="theater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s v="technology"/>
    <s v="web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s v="games"/>
    <s v="video games"/>
    <x v="2916"/>
    <x v="289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s v="publishing"/>
    <s v="translations"/>
    <x v="2917"/>
    <x v="289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s v="music"/>
    <s v="world music"/>
    <x v="2918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s v="theater"/>
    <s v="plays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s v="technology"/>
    <s v="wearables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s v="theater"/>
    <s v="plays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s v="technology"/>
    <s v="gadgets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s v="photography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s v="games"/>
    <s v="video games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s v="publishing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s v="technology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s v="theater"/>
    <s v="plays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s v="technology"/>
    <s v="wearables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s v="food"/>
    <s v="food trucks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s v="film &amp; video"/>
    <s v="animation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s v="theater"/>
    <s v="plays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s v="technology"/>
    <s v="wearables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s v="music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s v="games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s v="theater"/>
    <s v="plays"/>
    <x v="2936"/>
    <x v="291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s v="theater"/>
    <s v="plays"/>
    <x v="2937"/>
    <x v="2916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s v="theater"/>
    <s v="plays"/>
    <x v="2938"/>
    <x v="291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s v="publishing"/>
    <s v="art books"/>
    <x v="2939"/>
    <x v="291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s v="technology"/>
    <s v="web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s v="technology"/>
    <s v="wearables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s v="music"/>
    <s v="faith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s v="theater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s v="theater"/>
    <s v="plays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s v="film &amp; video"/>
    <s v="animation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s v="film &amp; video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s v="theater"/>
    <s v="plays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s v="theater"/>
    <s v="plays"/>
    <x v="2948"/>
    <x v="2927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s v="games"/>
    <s v="mobile games"/>
    <x v="2949"/>
    <x v="2928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s v="journalism"/>
    <s v="audio"/>
    <x v="2950"/>
    <x v="29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s v="technology"/>
    <s v="wearables"/>
    <x v="2951"/>
    <x v="293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s v="theater"/>
    <s v="plays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s v="theater"/>
    <s v="plays"/>
    <x v="2953"/>
    <x v="293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s v="food"/>
    <s v="restaurants"/>
    <x v="2954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s v="music"/>
    <s v="world music"/>
    <x v="2955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s v="technology"/>
    <s v="wearables"/>
    <x v="2956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s v="film &amp; video"/>
    <s v="animation"/>
    <x v="2957"/>
    <x v="293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s v="publishing"/>
    <s v="art books"/>
    <x v="2958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s v="photography"/>
    <s v="places"/>
    <x v="2959"/>
    <x v="293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s v="music"/>
    <s v="indie rock"/>
    <x v="2960"/>
    <x v="29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s v="film &amp; video"/>
    <s v="shorts"/>
    <x v="2961"/>
    <x v="294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s v="theater"/>
    <s v="plays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s v="film &amp; video"/>
    <s v="animation"/>
    <x v="2963"/>
    <x v="294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s v="theater"/>
    <s v="plays"/>
    <x v="2964"/>
    <x v="294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s v="food"/>
    <s v="food trucks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s v="food"/>
    <s v="food trucks"/>
    <x v="2966"/>
    <x v="294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s v="theater"/>
    <s v="plays"/>
    <x v="2967"/>
    <x v="294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s v="theater"/>
    <s v="plays"/>
    <x v="2968"/>
    <x v="2947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s v="publishing"/>
    <s v="translations"/>
    <x v="2969"/>
    <x v="294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s v="theater"/>
    <s v="plays"/>
    <x v="2970"/>
    <x v="294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s v="technology"/>
    <s v="web"/>
    <x v="2971"/>
    <x v="295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s v="theater"/>
    <s v="spaces"/>
    <x v="2972"/>
    <x v="295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s v="music"/>
    <s v="indie rock"/>
    <x v="2973"/>
    <x v="2952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s v="film &amp; video"/>
    <s v="drama"/>
    <x v="2974"/>
    <x v="295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s v="publishing"/>
    <s v="nonfiction"/>
    <x v="2975"/>
    <x v="295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s v="theater"/>
    <s v="plays"/>
    <x v="2976"/>
    <x v="29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s v="technology"/>
    <s v="wearables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s v="music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s v="music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s v="music"/>
    <s v="indie rock"/>
    <x v="2980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s v="theater"/>
    <s v="plays"/>
    <x v="2981"/>
    <x v="296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s v="theater"/>
    <s v="plays"/>
    <x v="2982"/>
    <x v="29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s v="technology"/>
    <s v="wearables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s v="film &amp; video"/>
    <s v="science fiction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s v="journalism"/>
    <s v="audio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s v="theater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s v="food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s v="photography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s v="games"/>
    <s v="mobile games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s v="theater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s v="theater"/>
    <s v="plays"/>
    <x v="2991"/>
    <x v="297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s v="technology"/>
    <s v="web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s v="publishing"/>
    <s v="translations"/>
    <x v="2993"/>
    <x v="297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s v="film &amp; video"/>
    <s v="drama"/>
    <x v="2994"/>
    <x v="297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s v="music"/>
    <s v="rock"/>
    <x v="2995"/>
    <x v="297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s v="theater"/>
    <s v="plays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s v="games"/>
    <s v="video games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s v="music"/>
    <s v="world music"/>
    <x v="2998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s v="theater"/>
    <s v="plays"/>
    <x v="2999"/>
    <x v="297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s v="publishing"/>
    <s v="fiction"/>
    <x v="3000"/>
    <x v="297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s v="theater"/>
    <s v="spaces"/>
    <x v="3001"/>
    <x v="298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s v="technology"/>
    <s v="web"/>
    <x v="3002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s v="theater"/>
    <s v="plays"/>
    <x v="3003"/>
    <x v="298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s v="music"/>
    <s v="jazz"/>
    <x v="3004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s v="publishing"/>
    <s v="fiction"/>
    <x v="3005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s v="theater"/>
    <s v="plays"/>
    <x v="3006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s v="theater"/>
    <s v="plays"/>
    <x v="3007"/>
    <x v="2986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s v="photography"/>
    <s v="nature"/>
    <x v="3008"/>
    <x v="2987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s v="theater"/>
    <s v="plays"/>
    <x v="3009"/>
    <x v="298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s v="games"/>
    <s v="video games"/>
    <x v="3010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s v="theater"/>
    <s v="plays"/>
    <x v="3011"/>
    <x v="299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s v="music"/>
    <s v="jazz"/>
    <x v="3012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s v="music"/>
    <s v="jazz"/>
    <x v="3013"/>
    <x v="2992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s v="technology"/>
    <s v="wearables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s v="photography"/>
    <s v="photobooks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s v="film &amp; video"/>
    <s v="animation"/>
    <x v="3016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s v="theater"/>
    <s v="plays"/>
    <x v="3017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s v="music"/>
    <s v="rock"/>
    <x v="3018"/>
    <x v="299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s v="film &amp; video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s v="music"/>
    <s v="jazz"/>
    <x v="3020"/>
    <x v="2999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s v="food"/>
    <s v="food trucks"/>
    <x v="3021"/>
    <x v="300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s v="food"/>
    <s v="food trucks"/>
    <x v="3022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s v="theater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s v="theater"/>
    <s v="plays"/>
    <x v="3024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s v="publishing"/>
    <s v="fiction"/>
    <x v="3025"/>
    <x v="3004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s v="film &amp; video"/>
    <s v="animation"/>
    <x v="3026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3027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s v="music"/>
    <s v="faith"/>
    <x v="3028"/>
    <x v="3007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s v="theater"/>
    <s v="plays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s v="film &amp; video"/>
    <s v="animation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s v="theater"/>
    <s v="plays"/>
    <x v="3031"/>
    <x v="30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s v="food"/>
    <s v="food trucks"/>
    <x v="3032"/>
    <x v="301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s v="publishing"/>
    <s v="translations"/>
    <x v="3033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s v="theater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s v="technology"/>
    <s v="web"/>
    <x v="3035"/>
    <x v="301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s v="theater"/>
    <s v="spaces"/>
    <x v="3036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s v="film &amp; video"/>
    <s v="animation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s v="film &amp; video"/>
    <s v="science fiction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s v="technology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s v="photography"/>
    <s v="people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s v="film &amp; video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s v="theater"/>
    <s v="plays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s v="theater"/>
    <s v="plays"/>
    <x v="3044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s v="theater"/>
    <s v="plays"/>
    <x v="3045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s v="theater"/>
    <s v="plays"/>
    <x v="3046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s v="theater"/>
    <s v="plays"/>
    <x v="3047"/>
    <x v="302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s v="theater"/>
    <s v="plays"/>
    <x v="3048"/>
    <x v="3027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s v="film &amp; video"/>
    <s v="animation"/>
    <x v="3049"/>
    <x v="302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s v="technology"/>
    <s v="makerspaces"/>
    <x v="3050"/>
    <x v="302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s v="music"/>
    <s v="world music"/>
    <x v="3051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s v="technology"/>
    <s v="web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s v="music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s v="theater"/>
    <s v="plays"/>
    <x v="3054"/>
    <x v="3033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s v="theater"/>
    <s v="plays"/>
    <x v="3055"/>
    <x v="30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s v="film &amp; video"/>
    <s v="drama"/>
    <x v="3056"/>
    <x v="303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s v="games"/>
    <s v="video games"/>
    <x v="3057"/>
    <x v="303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s v="theater"/>
    <s v="plays"/>
    <x v="3058"/>
    <x v="303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s v="theater"/>
    <s v="musical"/>
    <x v="3059"/>
    <x v="303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s v="theater"/>
    <s v="musical"/>
    <x v="3060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s v="theater"/>
    <s v="spaces"/>
    <x v="3061"/>
    <x v="304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s v="games"/>
    <s v="video games"/>
    <x v="3062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s v="theater"/>
    <s v="spaces"/>
    <x v="3063"/>
    <x v="304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s v="technology"/>
    <s v="wearables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s v="theater"/>
    <s v="plays"/>
    <x v="3065"/>
    <x v="304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s v="games"/>
    <s v="mobile games"/>
    <x v="3066"/>
    <x v="304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s v="games"/>
    <s v="mobile games"/>
    <x v="3067"/>
    <x v="3046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s v="theater"/>
    <s v="spaces"/>
    <x v="3068"/>
    <x v="3047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s v="theater"/>
    <s v="plays"/>
    <x v="3069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s v="theater"/>
    <s v="plays"/>
    <x v="3070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s v="music"/>
    <s v="indie rock"/>
    <x v="3071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s v="film &amp; video"/>
    <s v="animation"/>
    <x v="307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s v="publishing"/>
    <s v="art books"/>
    <x v="3073"/>
    <x v="305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s v="technology"/>
    <s v="space exploration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s v="theater"/>
    <s v="plays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s v="technology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s v="music"/>
    <s v="jazz"/>
    <x v="3077"/>
    <x v="3056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s v="theater"/>
    <s v="plays"/>
    <x v="3078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s v="food"/>
    <s v="food trucks"/>
    <x v="3079"/>
    <x v="305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s v="music"/>
    <s v="jazz"/>
    <x v="3080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s v="technology"/>
    <s v="web"/>
    <x v="3081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food"/>
    <s v="small batch"/>
    <x v="3082"/>
    <x v="3061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s v="theater"/>
    <s v="plays"/>
    <x v="3083"/>
    <x v="306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s v="games"/>
    <s v="video games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s v="theater"/>
    <s v="plays"/>
    <x v="3085"/>
    <x v="306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s v="theater"/>
    <s v="musical"/>
    <x v="3086"/>
    <x v="306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s v="music"/>
    <s v="world music"/>
    <x v="3087"/>
    <x v="306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s v="theater"/>
    <s v="spaces"/>
    <x v="3088"/>
    <x v="306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s v="film &amp; video"/>
    <s v="science fiction"/>
    <x v="3089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s v="games"/>
    <s v="video games"/>
    <x v="3090"/>
    <x v="3069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s v="games"/>
    <s v="video games"/>
    <x v="3091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s v="technology"/>
    <s v="web"/>
    <x v="3092"/>
    <x v="307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s v="film &amp; video"/>
    <s v="animation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s v="music"/>
    <s v="indie rock"/>
    <x v="3094"/>
    <x v="307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s v="theater"/>
    <s v="musical"/>
    <x v="3095"/>
    <x v="3074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3096"/>
    <x v="30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s v="theater"/>
    <s v="plays"/>
    <x v="3097"/>
    <x v="307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s v="theater"/>
    <s v="plays"/>
    <x v="3098"/>
    <x v="3077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s v="film &amp; video"/>
    <s v="drama"/>
    <x v="3099"/>
    <x v="307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s v="music"/>
    <s v="faith"/>
    <x v="3100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s v="theater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s v="games"/>
    <s v="video games"/>
    <x v="3102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s v="technology"/>
    <s v="web"/>
    <x v="3103"/>
    <x v="308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food"/>
    <s v="small batch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s v="photography"/>
    <s v="photobooks"/>
    <x v="3105"/>
    <x v="308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s v="technology"/>
    <s v="wearables"/>
    <x v="3106"/>
    <x v="308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s v="technology"/>
    <s v="web"/>
    <x v="3107"/>
    <x v="308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s v="technology"/>
    <s v="space exploration"/>
    <x v="3108"/>
    <x v="3087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s v="technology"/>
    <s v="wearables"/>
    <x v="3109"/>
    <x v="308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s v="technology"/>
    <s v="wearables"/>
    <x v="3110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s v="music"/>
    <s v="rock"/>
    <x v="3111"/>
    <x v="309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s v="technology"/>
    <s v="wearables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s v="publishing"/>
    <s v="translations"/>
    <x v="3113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s v="theater"/>
    <s v="spaces"/>
    <x v="3114"/>
    <x v="309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s v="theater"/>
    <s v="plays"/>
    <x v="3115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s v="publishing"/>
    <s v="fiction"/>
    <x v="3116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3117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s v="games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s v="technology"/>
    <s v="gadgets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s v="theater"/>
    <s v="musical"/>
    <x v="3120"/>
    <x v="30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s v="music"/>
    <s v="jazz"/>
    <x v="3121"/>
    <x v="31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s v="theater"/>
    <s v="plays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s v="photography"/>
    <s v="nature"/>
    <x v="3123"/>
    <x v="3102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s v="technology"/>
    <s v="wearables"/>
    <x v="3124"/>
    <x v="3103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s v="food"/>
    <s v="food trucks"/>
    <x v="3125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s v="technology"/>
    <s v="wearables"/>
    <x v="3126"/>
    <x v="310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s v="technology"/>
    <s v="web"/>
    <x v="3127"/>
    <x v="310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s v="publishing"/>
    <s v="translations"/>
    <x v="3128"/>
    <x v="3107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s v="food"/>
    <s v="food trucks"/>
    <x v="3129"/>
    <x v="310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s v="music"/>
    <s v="jazz"/>
    <x v="3130"/>
    <x v="310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s v="food"/>
    <s v="food trucks"/>
    <x v="3131"/>
    <x v="311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s v="theater"/>
    <s v="spaces"/>
    <x v="3132"/>
    <x v="31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s v="film &amp; video"/>
    <s v="drama"/>
    <x v="3133"/>
    <x v="311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s v="technology"/>
    <s v="web"/>
    <x v="3134"/>
    <x v="3113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3135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s v="theater"/>
    <s v="plays"/>
    <x v="3136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s v="games"/>
    <s v="video games"/>
    <x v="3137"/>
    <x v="311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s v="publishing"/>
    <s v="art books"/>
    <x v="3138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s v="food"/>
    <s v="food trucks"/>
    <x v="3139"/>
    <x v="3118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s v="photography"/>
    <s v="nature"/>
    <x v="3140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s v="publishing"/>
    <s v="translations"/>
    <x v="3141"/>
    <x v="312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s v="theater"/>
    <s v="plays"/>
    <x v="3142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s v="publishing"/>
    <s v="fiction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s v="theater"/>
    <s v="plays"/>
    <x v="3144"/>
    <x v="312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s v="theater"/>
    <s v="plays"/>
    <x v="3145"/>
    <x v="3124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s v="theater"/>
    <s v="plays"/>
    <x v="3146"/>
    <x v="31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s v="theater"/>
    <s v="musical"/>
    <x v="3147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s v="theater"/>
    <s v="plays"/>
    <x v="3148"/>
    <x v="312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s v="theater"/>
    <s v="plays"/>
    <x v="3149"/>
    <x v="312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s v="theater"/>
    <s v="plays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s v="technology"/>
    <s v="wearables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s v="theater"/>
    <s v="plays"/>
    <x v="3152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s v="theater"/>
    <s v="plays"/>
    <x v="3153"/>
    <x v="11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s v="theater"/>
    <s v="plays"/>
    <x v="3154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s v="theater"/>
    <s v="plays"/>
    <x v="3155"/>
    <x v="313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s v="photography"/>
    <s v="nature"/>
    <x v="3156"/>
    <x v="3134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s v="photography"/>
    <s v="places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s v="film &amp; video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s v="technology"/>
    <s v="space exploration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s v="technology"/>
    <s v="web"/>
    <x v="3160"/>
    <x v="3138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3161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s v="music"/>
    <s v="jazz"/>
    <x v="3162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s v="technology"/>
    <s v="wearables"/>
    <x v="3163"/>
    <x v="314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s v="food"/>
    <s v="food trucks"/>
    <x v="3164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s v="theater"/>
    <s v="plays"/>
    <x v="3165"/>
    <x v="314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s v="music"/>
    <s v="jazz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s v="food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s v="theater"/>
    <s v="plays"/>
    <x v="3168"/>
    <x v="314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s v="games"/>
    <s v="video games"/>
    <x v="3169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s v="technology"/>
    <s v="gadgets"/>
    <x v="3170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s v="games"/>
    <s v="video games"/>
    <x v="3171"/>
    <x v="3149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s v="publishing"/>
    <s v="art books"/>
    <x v="3172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food"/>
    <s v="small batch"/>
    <x v="3173"/>
    <x v="315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s v="music"/>
    <s v="faith"/>
    <x v="3174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s v="food"/>
    <s v="food trucks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s v="games"/>
    <s v="video games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s v="film &amp; video"/>
    <s v="animation"/>
    <x v="3177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s v="technology"/>
    <s v="web"/>
    <x v="3178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s v="film &amp; video"/>
    <s v="animation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s v="film &amp; video"/>
    <s v="science fiction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s v="games"/>
    <s v="video games"/>
    <x v="3181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s v="publishing"/>
    <s v="art books"/>
    <x v="3182"/>
    <x v="316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s v="technology"/>
    <s v="web"/>
    <x v="3183"/>
    <x v="316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food"/>
    <s v="small batch"/>
    <x v="3184"/>
    <x v="316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s v="theater"/>
    <s v="plays"/>
    <x v="3185"/>
    <x v="316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s v="theater"/>
    <s v="plays"/>
    <x v="3186"/>
    <x v="316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s v="photography"/>
    <s v="people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s v="publishing"/>
    <s v="translations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s v="film &amp; video"/>
    <s v="animation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s v="photography"/>
    <s v="photobooks"/>
    <x v="3190"/>
    <x v="316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s v="publishing"/>
    <s v="translations"/>
    <x v="3191"/>
    <x v="3169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s v="food"/>
    <s v="food trucks"/>
    <x v="3192"/>
    <x v="317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s v="food"/>
    <s v="restaurants"/>
    <x v="3193"/>
    <x v="317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s v="theater"/>
    <s v="spaces"/>
    <x v="3194"/>
    <x v="3172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s v="music"/>
    <s v="faith"/>
    <x v="3195"/>
    <x v="317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s v="technology"/>
    <s v="wearables"/>
    <x v="3196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s v="food"/>
    <s v="food trucks"/>
    <x v="3197"/>
    <x v="317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s v="photography"/>
    <s v="places"/>
    <x v="3198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s v="technology"/>
    <s v="web"/>
    <x v="3199"/>
    <x v="317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s v="theater"/>
    <s v="plays"/>
    <x v="3200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s v="theater"/>
    <s v="plays"/>
    <x v="3201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s v="theater"/>
    <s v="plays"/>
    <x v="3202"/>
    <x v="318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s v="food"/>
    <s v="food trucks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s v="food"/>
    <s v="food trucks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s v="music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s v="publishing"/>
    <s v="translations"/>
    <x v="3206"/>
    <x v="318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s v="theater"/>
    <s v="spaces"/>
    <x v="3207"/>
    <x v="318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s v="food"/>
    <s v="food trucks"/>
    <x v="3208"/>
    <x v="318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s v="theater"/>
    <s v="plays"/>
    <x v="3209"/>
    <x v="318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s v="technology"/>
    <s v="web"/>
    <x v="3210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s v="games"/>
    <s v="video games"/>
    <x v="3211"/>
    <x v="318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s v="food"/>
    <s v="food trucks"/>
    <x v="3212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s v="music"/>
    <s v="indie rock"/>
    <x v="3213"/>
    <x v="319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s v="film &amp; video"/>
    <s v="science fiction"/>
    <x v="3214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s v="theater"/>
    <s v="plays"/>
    <x v="3215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s v="theater"/>
    <s v="plays"/>
    <x v="3216"/>
    <x v="319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s v="theater"/>
    <s v="plays"/>
    <x v="3217"/>
    <x v="3195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s v="photography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s v="theater"/>
    <s v="plays"/>
    <x v="3219"/>
    <x v="319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s v="technology"/>
    <s v="web"/>
    <x v="3220"/>
    <x v="319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s v="technology"/>
    <s v="web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s v="publishing"/>
    <s v="art books"/>
    <x v="3222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s v="food"/>
    <s v="restaurants"/>
    <x v="3223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s v="music"/>
    <s v="jazz"/>
    <x v="3224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s v="music"/>
    <s v="jazz"/>
    <x v="3225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s v="technology"/>
    <s v="wearables"/>
    <x v="3226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s v="technology"/>
    <s v="wearables"/>
    <x v="3227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s v="theater"/>
    <s v="plays"/>
    <x v="3228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s v="theater"/>
    <s v="plays"/>
    <x v="3229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s v="publishing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s v="theater"/>
    <s v="plays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s v="music"/>
    <s v="jazz"/>
    <x v="3232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s v="technology"/>
    <s v="web"/>
    <x v="3233"/>
    <x v="3211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s v="technology"/>
    <s v="wearables"/>
    <x v="3234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s v="film &amp; video"/>
    <s v="animation"/>
    <x v="3235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s v="theater"/>
    <s v="plays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s v="film &amp; video"/>
    <s v="drama"/>
    <x v="3237"/>
    <x v="32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s v="theater"/>
    <s v="plays"/>
    <x v="3238"/>
    <x v="3216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s v="theater"/>
    <s v="plays"/>
    <x v="3239"/>
    <x v="32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s v="technology"/>
    <s v="web"/>
    <x v="3240"/>
    <x v="321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s v="theater"/>
    <s v="plays"/>
    <x v="3241"/>
    <x v="3219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s v="photography"/>
    <s v="nature"/>
    <x v="3242"/>
    <x v="32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s v="technology"/>
    <s v="gadgets"/>
    <x v="3243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s v="food"/>
    <s v="food trucks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s v="theater"/>
    <s v="plays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s v="publishing"/>
    <s v="fiction"/>
    <x v="3246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s v="theater"/>
    <s v="spaces"/>
    <x v="3247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s v="technology"/>
    <s v="web"/>
    <x v="3248"/>
    <x v="3226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s v="games"/>
    <s v="video games"/>
    <x v="3249"/>
    <x v="322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s v="technology"/>
    <s v="web"/>
    <x v="3250"/>
    <x v="322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s v="technology"/>
    <s v="web"/>
    <x v="3251"/>
    <x v="32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s v="theater"/>
    <s v="plays"/>
    <x v="3252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s v="publishing"/>
    <s v="art books"/>
    <x v="3253"/>
    <x v="323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s v="technology"/>
    <s v="web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s v="food"/>
    <s v="food trucks"/>
    <x v="3255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s v="publishing"/>
    <s v="translations"/>
    <x v="3256"/>
    <x v="323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s v="theater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s v="technology"/>
    <s v="wearables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s v="games"/>
    <s v="video games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3261"/>
    <x v="323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s v="technology"/>
    <s v="web"/>
    <x v="3262"/>
    <x v="324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s v="film &amp; video"/>
    <s v="animation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s v="food"/>
    <s v="food trucks"/>
    <x v="3264"/>
    <x v="324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s v="technology"/>
    <s v="space exploration"/>
    <x v="3265"/>
    <x v="324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s v="games"/>
    <s v="video games"/>
    <x v="3266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s v="games"/>
    <s v="mobile games"/>
    <x v="3267"/>
    <x v="324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s v="food"/>
    <s v="food trucks"/>
    <x v="3268"/>
    <x v="324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s v="film &amp; video"/>
    <s v="animation"/>
    <x v="3269"/>
    <x v="324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s v="music"/>
    <s v="faith"/>
    <x v="3270"/>
    <x v="324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s v="photography"/>
    <s v="people"/>
    <x v="3271"/>
    <x v="324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s v="film &amp; video"/>
    <s v="drama"/>
    <x v="3272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s v="theater"/>
    <s v="plays"/>
    <x v="3273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s v="technology"/>
    <s v="web"/>
    <x v="3274"/>
    <x v="32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s v="film &amp; video"/>
    <s v="animation"/>
    <x v="3275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s v="technology"/>
    <s v="web"/>
    <x v="3276"/>
    <x v="32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s v="technology"/>
    <s v="web"/>
    <x v="3277"/>
    <x v="325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s v="technology"/>
    <s v="gadgets"/>
    <x v="3278"/>
    <x v="325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s v="music"/>
    <s v="jazz"/>
    <x v="3279"/>
    <x v="325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s v="games"/>
    <s v="video games"/>
    <x v="3280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s v="food"/>
    <s v="food trucks"/>
    <x v="3281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s v="food"/>
    <s v="food trucks"/>
    <x v="3282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s v="theater"/>
    <s v="spaces"/>
    <x v="3283"/>
    <x v="326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s v="film &amp; video"/>
    <s v="drama"/>
    <x v="3284"/>
    <x v="3262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s v="photography"/>
    <s v="nature"/>
    <x v="3285"/>
    <x v="3263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s v="food"/>
    <s v="food trucks"/>
    <x v="3286"/>
    <x v="326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s v="theater"/>
    <s v="spaces"/>
    <x v="3287"/>
    <x v="3265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s v="film &amp; video"/>
    <s v="drama"/>
    <x v="3288"/>
    <x v="326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s v="food"/>
    <s v="food trucks"/>
    <x v="3289"/>
    <x v="3267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s v="food"/>
    <s v="food trucks"/>
    <x v="3290"/>
    <x v="3268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s v="publishing"/>
    <s v="fiction"/>
    <x v="3291"/>
    <x v="326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s v="theater"/>
    <s v="plays"/>
    <x v="3292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s v="journalism"/>
    <s v="audio"/>
    <x v="3293"/>
    <x v="327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s v="photography"/>
    <s v="people"/>
    <x v="3294"/>
    <x v="327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s v="theater"/>
    <s v="musical"/>
    <x v="3295"/>
    <x v="327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s v="theater"/>
    <s v="plays"/>
    <x v="3296"/>
    <x v="327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s v="music"/>
    <s v="jazz"/>
    <x v="3297"/>
    <x v="327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s v="music"/>
    <s v="faith"/>
    <x v="3298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s v="film &amp; video"/>
    <s v="animation"/>
    <x v="3299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s v="publishing"/>
    <s v="fiction"/>
    <x v="3300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s v="theater"/>
    <s v="plays"/>
    <x v="3301"/>
    <x v="327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s v="film &amp; video"/>
    <s v="animation"/>
    <x v="3302"/>
    <x v="328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s v="games"/>
    <s v="mobile games"/>
    <x v="3303"/>
    <x v="328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s v="theater"/>
    <s v="plays"/>
    <x v="3304"/>
    <x v="328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s v="games"/>
    <s v="video games"/>
    <x v="3305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s v="publishing"/>
    <s v="fiction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s v="games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s v="games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s v="theater"/>
    <s v="plays"/>
    <x v="3309"/>
    <x v="328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s v="food"/>
    <s v="food trucks"/>
    <x v="3310"/>
    <x v="328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s v="film &amp; video"/>
    <s v="animation"/>
    <x v="3311"/>
    <x v="328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s v="games"/>
    <s v="video games"/>
    <x v="3312"/>
    <x v="329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s v="games"/>
    <s v="video games"/>
    <x v="3313"/>
    <x v="32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s v="theater"/>
    <s v="plays"/>
    <x v="3314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s v="theater"/>
    <s v="plays"/>
    <x v="3315"/>
    <x v="329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3316"/>
    <x v="3294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s v="music"/>
    <s v="jazz"/>
    <x v="3317"/>
    <x v="329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s v="theater"/>
    <s v="plays"/>
    <x v="3318"/>
    <x v="329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s v="theater"/>
    <s v="plays"/>
    <x v="3319"/>
    <x v="329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s v="music"/>
    <s v="jazz"/>
    <x v="3320"/>
    <x v="32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s v="film &amp; video"/>
    <s v="animation"/>
    <x v="3321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s v="theater"/>
    <s v="plays"/>
    <x v="3322"/>
    <x v="33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s v="games"/>
    <s v="video games"/>
    <x v="3323"/>
    <x v="330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s v="publishing"/>
    <s v="translations"/>
    <x v="3324"/>
    <x v="330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s v="games"/>
    <s v="video games"/>
    <x v="3325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s v="games"/>
    <s v="video games"/>
    <x v="3326"/>
    <x v="33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s v="technology"/>
    <s v="gadgets"/>
    <x v="3327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s v="food"/>
    <s v="food trucks"/>
    <x v="3328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s v="games"/>
    <s v="video games"/>
    <x v="3329"/>
    <x v="330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s v="theater"/>
    <s v="plays"/>
    <x v="3330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s v="theater"/>
    <s v="spaces"/>
    <x v="3331"/>
    <x v="3309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s v="photography"/>
    <s v="photobooks"/>
    <x v="3332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s v="film &amp; video"/>
    <s v="science fiction"/>
    <x v="3333"/>
    <x v="331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s v="theater"/>
    <s v="spaces"/>
    <x v="3334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s v="photography"/>
    <s v="photobooks"/>
    <x v="3335"/>
    <x v="331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s v="music"/>
    <s v="world music"/>
    <x v="3336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s v="food"/>
    <s v="food trucks"/>
    <x v="3337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s v="music"/>
    <s v="jazz"/>
    <x v="3338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s v="photography"/>
    <s v="photobooks"/>
    <x v="3339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s v="theater"/>
    <s v="plays"/>
    <x v="3340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s v="music"/>
    <s v="jazz"/>
    <x v="3341"/>
    <x v="331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s v="theater"/>
    <s v="plays"/>
    <x v="3342"/>
    <x v="332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s v="film &amp; video"/>
    <s v="science fiction"/>
    <x v="3343"/>
    <x v="332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s v="theater"/>
    <s v="musical"/>
    <x v="3344"/>
    <x v="3322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s v="technology"/>
    <s v="web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s v="theater"/>
    <s v="plays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s v="theater"/>
    <s v="plays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s v="theater"/>
    <s v="plays"/>
    <x v="3348"/>
    <x v="33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s v="food"/>
    <s v="food trucks"/>
    <x v="3349"/>
    <x v="3327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s v="games"/>
    <s v="mobile games"/>
    <x v="3350"/>
    <x v="332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3351"/>
    <x v="33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s v="technology"/>
    <s v="space exploration"/>
    <x v="3352"/>
    <x v="3330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s v="food"/>
    <s v="food trucks"/>
    <x v="3353"/>
    <x v="333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s v="food"/>
    <s v="food trucks"/>
    <x v="3354"/>
    <x v="33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s v="theater"/>
    <s v="musical"/>
    <x v="3355"/>
    <x v="3333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3356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s v="food"/>
    <s v="food trucks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s v="music"/>
    <s v="faith"/>
    <x v="3358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s v="technology"/>
    <s v="web"/>
    <x v="3359"/>
    <x v="3337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s v="music"/>
    <s v="faith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s v="theater"/>
    <s v="plays"/>
    <x v="3361"/>
    <x v="33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s v="theater"/>
    <s v="musical"/>
    <x v="3362"/>
    <x v="334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s v="photography"/>
    <s v="nature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s v="theater"/>
    <s v="plays"/>
    <x v="3364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s v="games"/>
    <s v="video games"/>
    <x v="3365"/>
    <x v="334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s v="music"/>
    <s v="faith"/>
    <x v="3366"/>
    <x v="3344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s v="publishing"/>
    <s v="fiction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s v="theater"/>
    <s v="plays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s v="theater"/>
    <s v="plays"/>
    <x v="3370"/>
    <x v="334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s v="technology"/>
    <s v="web"/>
    <x v="3371"/>
    <x v="3349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s v="film &amp; video"/>
    <s v="animation"/>
    <x v="3372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s v="film &amp; video"/>
    <s v="science fiction"/>
    <x v="3373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s v="food"/>
    <s v="food trucks"/>
    <x v="3374"/>
    <x v="33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s v="technology"/>
    <s v="web"/>
    <x v="3375"/>
    <x v="3353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s v="food"/>
    <s v="food trucks"/>
    <x v="3376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s v="music"/>
    <s v="jazz"/>
    <x v="3377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s v="food"/>
    <s v="restaurants"/>
    <x v="3378"/>
    <x v="335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s v="film &amp; video"/>
    <s v="animation"/>
    <x v="3379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s v="publishing"/>
    <s v="fiction"/>
    <x v="3380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s v="music"/>
    <s v="indie rock"/>
    <x v="3381"/>
    <x v="335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s v="music"/>
    <s v="jazz"/>
    <x v="3382"/>
    <x v="336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s v="theater"/>
    <s v="plays"/>
    <x v="3383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s v="theater"/>
    <s v="musical"/>
    <x v="3384"/>
    <x v="3362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s v="photography"/>
    <s v="photobooks"/>
    <x v="3385"/>
    <x v="336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s v="games"/>
    <s v="video games"/>
    <x v="3386"/>
    <x v="336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s v="theater"/>
    <s v="plays"/>
    <x v="3387"/>
    <x v="3365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s v="theater"/>
    <s v="plays"/>
    <x v="3388"/>
    <x v="336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s v="music"/>
    <s v="classical music"/>
    <x v="3389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s v="technology"/>
    <s v="wearables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s v="publishing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s v="theater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s v="food"/>
    <s v="food trucks"/>
    <x v="3393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s v="theater"/>
    <s v="spaces"/>
    <x v="3394"/>
    <x v="33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s v="games"/>
    <s v="mobile games"/>
    <x v="3395"/>
    <x v="337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s v="theater"/>
    <s v="plays"/>
    <x v="3396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s v="film &amp; video"/>
    <s v="animation"/>
    <x v="3397"/>
    <x v="3375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s v="theater"/>
    <s v="spaces"/>
    <x v="3398"/>
    <x v="337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s v="technology"/>
    <s v="web"/>
    <x v="3399"/>
    <x v="3377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s v="technology"/>
    <s v="wearables"/>
    <x v="3400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s v="publishing"/>
    <s v="translations"/>
    <x v="3401"/>
    <x v="337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s v="food"/>
    <s v="food trucks"/>
    <x v="3402"/>
    <x v="338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s v="games"/>
    <s v="video games"/>
    <x v="3403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s v="theater"/>
    <s v="plays"/>
    <x v="3404"/>
    <x v="3382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s v="food"/>
    <s v="food trucks"/>
    <x v="3405"/>
    <x v="338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s v="theater"/>
    <s v="plays"/>
    <x v="3406"/>
    <x v="338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s v="theater"/>
    <s v="spaces"/>
    <x v="3407"/>
    <x v="338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s v="film &amp; video"/>
    <s v="animation"/>
    <x v="3408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s v="technology"/>
    <s v="web"/>
    <x v="3409"/>
    <x v="338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s v="theater"/>
    <s v="plays"/>
    <x v="3410"/>
    <x v="338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s v="food"/>
    <s v="food trucks"/>
    <x v="3411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s v="technology"/>
    <s v="web"/>
    <x v="3412"/>
    <x v="339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s v="games"/>
    <s v="video games"/>
    <x v="3413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s v="theater"/>
    <s v="plays"/>
    <x v="3414"/>
    <x v="3392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s v="film &amp; video"/>
    <s v="animation"/>
    <x v="3415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s v="music"/>
    <s v="jazz"/>
    <x v="3416"/>
    <x v="3394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s v="photography"/>
    <s v="people"/>
    <x v="3417"/>
    <x v="3395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s v="games"/>
    <s v="video games"/>
    <x v="3418"/>
    <x v="3396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s v="theater"/>
    <s v="plays"/>
    <x v="3419"/>
    <x v="339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s v="technology"/>
    <s v="web"/>
    <x v="3420"/>
    <x v="3398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s v="theater"/>
    <s v="plays"/>
    <x v="3421"/>
    <x v="339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s v="food"/>
    <s v="food trucks"/>
    <x v="3422"/>
    <x v="34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3423"/>
    <x v="3401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s v="food"/>
    <s v="food trucks"/>
    <x v="3424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s v="theater"/>
    <s v="plays"/>
    <x v="3425"/>
    <x v="340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s v="music"/>
    <s v="world music"/>
    <x v="3426"/>
    <x v="34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s v="theater"/>
    <s v="plays"/>
    <x v="3427"/>
    <x v="340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s v="theater"/>
    <s v="plays"/>
    <x v="3428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s v="theater"/>
    <s v="musical"/>
    <x v="3429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s v="photography"/>
    <s v="photobooks"/>
    <x v="3430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s v="theater"/>
    <s v="spaces"/>
    <x v="3431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s v="theater"/>
    <s v="plays"/>
    <x v="3432"/>
    <x v="341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s v="games"/>
    <s v="video games"/>
    <x v="3433"/>
    <x v="34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s v="theater"/>
    <s v="musical"/>
    <x v="3434"/>
    <x v="34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s v="games"/>
    <s v="video games"/>
    <x v="3435"/>
    <x v="341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s v="theater"/>
    <s v="spaces"/>
    <x v="3436"/>
    <x v="341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s v="film &amp; video"/>
    <s v="animation"/>
    <x v="3437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s v="theater"/>
    <s v="plays"/>
    <x v="3438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s v="theater"/>
    <s v="plays"/>
    <x v="3439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s v="theater"/>
    <s v="spaces"/>
    <x v="3440"/>
    <x v="3418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s v="music"/>
    <s v="faith"/>
    <x v="3441"/>
    <x v="3419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s v="games"/>
    <s v="mobile games"/>
    <x v="3442"/>
    <x v="342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s v="theater"/>
    <s v="plays"/>
    <x v="3443"/>
    <x v="342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s v="music"/>
    <s v="jazz"/>
    <x v="3444"/>
    <x v="34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s v="theater"/>
    <s v="plays"/>
    <x v="3445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s v="theater"/>
    <s v="plays"/>
    <x v="3446"/>
    <x v="342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s v="publishing"/>
    <s v="fiction"/>
    <x v="3447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s v="food"/>
    <s v="food trucks"/>
    <x v="3448"/>
    <x v="342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s v="games"/>
    <s v="video games"/>
    <x v="3449"/>
    <x v="342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s v="theater"/>
    <s v="plays"/>
    <x v="3450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s v="theater"/>
    <s v="plays"/>
    <x v="3451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s v="theater"/>
    <s v="plays"/>
    <x v="3452"/>
    <x v="343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s v="film &amp; video"/>
    <s v="drama"/>
    <x v="3453"/>
    <x v="343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s v="theater"/>
    <s v="plays"/>
    <x v="3454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s v="theater"/>
    <s v="plays"/>
    <x v="3455"/>
    <x v="343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s v="technology"/>
    <s v="web"/>
    <x v="3456"/>
    <x v="3434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s v="music"/>
    <s v="faith"/>
    <x v="3457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s v="games"/>
    <s v="mobile games"/>
    <x v="3458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s v="technology"/>
    <s v="web"/>
    <x v="3459"/>
    <x v="3437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s v="music"/>
    <s v="indie rock"/>
    <x v="3460"/>
    <x v="34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s v="photography"/>
    <s v="nature"/>
    <x v="3461"/>
    <x v="3439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s v="theater"/>
    <s v="plays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s v="technology"/>
    <s v="space exploration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s v="theater"/>
    <s v="plays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s v="technology"/>
    <s v="web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s v="music"/>
    <s v="faith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s v="film &amp; video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s v="food"/>
    <s v="food trucks"/>
    <x v="3468"/>
    <x v="3446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s v="theater"/>
    <s v="plays"/>
    <x v="3469"/>
    <x v="344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s v="games"/>
    <s v="video games"/>
    <x v="3470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s v="technology"/>
    <s v="wearables"/>
    <x v="3471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s v="photography"/>
    <s v="places"/>
    <x v="3472"/>
    <x v="345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s v="games"/>
    <s v="video games"/>
    <x v="3473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s v="publishing"/>
    <s v="translations"/>
    <x v="3474"/>
    <x v="3452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s v="publishing"/>
    <s v="translations"/>
    <x v="3475"/>
    <x v="3453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s v="theater"/>
    <s v="plays"/>
    <x v="3476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s v="publishing"/>
    <s v="translations"/>
    <x v="3477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s v="publishing"/>
    <s v="translations"/>
    <x v="3478"/>
    <x v="345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s v="journalism"/>
    <s v="audio"/>
    <x v="3479"/>
    <x v="3457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s v="technology"/>
    <s v="space exploration"/>
    <x v="3480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s v="technology"/>
    <s v="web"/>
    <x v="3481"/>
    <x v="34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s v="theater"/>
    <s v="musical"/>
    <x v="3482"/>
    <x v="346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s v="photography"/>
    <s v="photobooks"/>
    <x v="3483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s v="theater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s v="film &amp; video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s v="technology"/>
    <s v="web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s v="theater"/>
    <s v="plays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s v="technology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s v="games"/>
    <s v="video games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s v="technology"/>
    <s v="gadgets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s v="film &amp; video"/>
    <s v="drama"/>
    <x v="3492"/>
    <x v="347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s v="technology"/>
    <s v="wearables"/>
    <x v="3493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s v="theater"/>
    <s v="plays"/>
    <x v="3494"/>
    <x v="347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s v="film &amp; video"/>
    <s v="animation"/>
    <x v="3495"/>
    <x v="3473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s v="games"/>
    <s v="video games"/>
    <x v="3496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s v="games"/>
    <s v="mobile games"/>
    <x v="3497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s v="music"/>
    <s v="faith"/>
    <x v="3498"/>
    <x v="347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s v="theater"/>
    <s v="plays"/>
    <x v="3499"/>
    <x v="347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s v="theater"/>
    <s v="spaces"/>
    <x v="3500"/>
    <x v="347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s v="theater"/>
    <s v="plays"/>
    <x v="3501"/>
    <x v="347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s v="film &amp; video"/>
    <s v="science fiction"/>
    <x v="3502"/>
    <x v="348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s v="food"/>
    <s v="food trucks"/>
    <x v="3503"/>
    <x v="348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s v="film &amp; video"/>
    <s v="science fiction"/>
    <x v="3504"/>
    <x v="348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s v="food"/>
    <s v="food trucks"/>
    <x v="3505"/>
    <x v="348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s v="technology"/>
    <s v="gadgets"/>
    <x v="3506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s v="publishing"/>
    <s v="fiction"/>
    <x v="3507"/>
    <x v="348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s v="theater"/>
    <s v="plays"/>
    <x v="3508"/>
    <x v="3486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s v="theater"/>
    <s v="spaces"/>
    <x v="3509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s v="theater"/>
    <s v="spaces"/>
    <x v="3510"/>
    <x v="348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s v="technology"/>
    <s v="web"/>
    <x v="3511"/>
    <x v="348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s v="games"/>
    <s v="mobile games"/>
    <x v="3512"/>
    <x v="349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s v="games"/>
    <s v="video games"/>
    <x v="3513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s v="theater"/>
    <s v="musical"/>
    <x v="3514"/>
    <x v="349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s v="technology"/>
    <s v="web"/>
    <x v="3515"/>
    <x v="349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s v="film &amp; video"/>
    <s v="animation"/>
    <x v="3516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s v="film &amp; video"/>
    <s v="animation"/>
    <x v="3517"/>
    <x v="349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s v="publishing"/>
    <s v="art books"/>
    <x v="3518"/>
    <x v="3496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s v="theater"/>
    <s v="plays"/>
    <x v="3519"/>
    <x v="349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s v="games"/>
    <s v="video games"/>
    <x v="3520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s v="music"/>
    <s v="faith"/>
    <x v="3521"/>
    <x v="3499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s v="film &amp; video"/>
    <s v="animation"/>
    <x v="3522"/>
    <x v="35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s v="technology"/>
    <s v="web"/>
    <x v="3523"/>
    <x v="350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s v="technology"/>
    <s v="web"/>
    <x v="3524"/>
    <x v="350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s v="technology"/>
    <s v="web"/>
    <x v="3525"/>
    <x v="35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s v="food"/>
    <s v="food trucks"/>
    <x v="3526"/>
    <x v="3504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s v="theater"/>
    <s v="musical"/>
    <x v="3527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s v="film &amp; video"/>
    <s v="drama"/>
    <x v="3528"/>
    <x v="35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s v="theater"/>
    <s v="plays"/>
    <x v="3529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s v="theater"/>
    <s v="plays"/>
    <x v="3530"/>
    <x v="350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s v="film &amp; video"/>
    <s v="science fiction"/>
    <x v="3531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3532"/>
    <x v="35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s v="theater"/>
    <s v="plays"/>
    <x v="3533"/>
    <x v="35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s v="games"/>
    <s v="mobile games"/>
    <x v="3534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s v="photography"/>
    <s v="nature"/>
    <x v="3535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s v="games"/>
    <s v="mobile games"/>
    <x v="3536"/>
    <x v="351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s v="theater"/>
    <s v="spaces"/>
    <x v="3538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s v="theater"/>
    <s v="plays"/>
    <x v="3539"/>
    <x v="351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s v="theater"/>
    <s v="plays"/>
    <x v="3540"/>
    <x v="351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s v="technology"/>
    <s v="web"/>
    <x v="3541"/>
    <x v="3519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s v="theater"/>
    <s v="plays"/>
    <x v="3542"/>
    <x v="352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s v="theater"/>
    <s v="plays"/>
    <x v="3543"/>
    <x v="352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s v="games"/>
    <s v="video games"/>
    <x v="3544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s v="journalism"/>
    <s v="audio"/>
    <x v="3545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s v="theater"/>
    <s v="musical"/>
    <x v="3546"/>
    <x v="352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s v="theater"/>
    <s v="plays"/>
    <x v="3547"/>
    <x v="352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s v="theater"/>
    <s v="plays"/>
    <x v="3548"/>
    <x v="352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s v="theater"/>
    <s v="plays"/>
    <x v="3549"/>
    <x v="3527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s v="music"/>
    <s v="metal"/>
    <x v="3550"/>
    <x v="352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s v="music"/>
    <s v="electronic music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s v="technology"/>
    <s v="web"/>
    <x v="3552"/>
    <x v="353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s v="technology"/>
    <s v="wearables"/>
    <x v="3553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s v="food"/>
    <s v="food trucks"/>
    <x v="3554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s v="film &amp; video"/>
    <s v="science fiction"/>
    <x v="3555"/>
    <x v="353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s v="technology"/>
    <s v="web"/>
    <x v="3556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s v="technology"/>
    <s v="gadgets"/>
    <x v="3557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s v="theater"/>
    <s v="plays"/>
    <x v="3558"/>
    <x v="353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s v="theater"/>
    <s v="plays"/>
    <x v="3559"/>
    <x v="353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s v="publishing"/>
    <s v="translations"/>
    <x v="3560"/>
    <x v="3538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s v="film &amp; video"/>
    <s v="animation"/>
    <x v="3561"/>
    <x v="3539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s v="technology"/>
    <s v="web"/>
    <x v="3562"/>
    <x v="3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s v="photography"/>
    <s v="nature"/>
    <x v="3563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s v="journalism"/>
    <s v="audio"/>
    <x v="3564"/>
    <x v="3542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s v="games"/>
    <s v="mobile games"/>
    <x v="3565"/>
    <x v="354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s v="publishing"/>
    <s v="translations"/>
    <x v="3566"/>
    <x v="35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s v="theater"/>
    <s v="plays"/>
    <x v="3567"/>
    <x v="354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s v="technology"/>
    <s v="web"/>
    <x v="3568"/>
    <x v="35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s v="food"/>
    <s v="food trucks"/>
    <x v="3569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s v="film &amp; video"/>
    <s v="drama"/>
    <x v="3570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s v="food"/>
    <s v="food trucks"/>
    <x v="3571"/>
    <x v="354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s v="film &amp; video"/>
    <s v="animation"/>
    <x v="3572"/>
    <x v="355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s v="food"/>
    <s v="food trucks"/>
    <x v="3573"/>
    <x v="35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s v="food"/>
    <s v="food trucks"/>
    <x v="3574"/>
    <x v="355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s v="games"/>
    <s v="video games"/>
    <x v="3575"/>
    <x v="355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s v="music"/>
    <s v="faith"/>
    <x v="3576"/>
    <x v="355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s v="theater"/>
    <s v="spaces"/>
    <x v="3577"/>
    <x v="3555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s v="games"/>
    <s v="mobile games"/>
    <x v="3578"/>
    <x v="355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s v="theater"/>
    <s v="musical"/>
    <x v="3579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s v="film &amp; video"/>
    <s v="animation"/>
    <x v="3580"/>
    <x v="355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s v="publishing"/>
    <s v="fiction"/>
    <x v="3581"/>
    <x v="35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s v="theater"/>
    <s v="plays"/>
    <x v="3582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s v="publishing"/>
    <s v="fiction"/>
    <x v="3583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s v="food"/>
    <s v="food trucks"/>
    <x v="3584"/>
    <x v="356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s v="theater"/>
    <s v="plays"/>
    <x v="3585"/>
    <x v="356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s v="theater"/>
    <s v="plays"/>
    <x v="3586"/>
    <x v="356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s v="games"/>
    <s v="video games"/>
    <x v="3587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s v="publishing"/>
    <s v="fiction"/>
    <x v="3588"/>
    <x v="356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s v="theater"/>
    <s v="plays"/>
    <x v="3589"/>
    <x v="356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s v="theater"/>
    <s v="plays"/>
    <x v="3590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s v="theater"/>
    <s v="plays"/>
    <x v="3591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s v="theater"/>
    <s v="plays"/>
    <x v="3592"/>
    <x v="357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s v="games"/>
    <s v="video games"/>
    <x v="3593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s v="photography"/>
    <s v="places"/>
    <x v="3594"/>
    <x v="357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s v="food"/>
    <s v="food trucks"/>
    <x v="3595"/>
    <x v="357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s v="music"/>
    <s v="world music"/>
    <x v="3596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s v="technology"/>
    <s v="web"/>
    <x v="3597"/>
    <x v="3575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s v="theater"/>
    <s v="plays"/>
    <x v="3598"/>
    <x v="357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s v="games"/>
    <s v="mobile games"/>
    <x v="3599"/>
    <x v="357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s v="food"/>
    <s v="food trucks"/>
    <x v="3600"/>
    <x v="357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s v="technology"/>
    <s v="web"/>
    <x v="3601"/>
    <x v="357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s v="theater"/>
    <s v="plays"/>
    <x v="3602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s v="theater"/>
    <s v="musical"/>
    <x v="3603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s v="film &amp; video"/>
    <s v="animation"/>
    <x v="3604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s v="theater"/>
    <s v="plays"/>
    <x v="3605"/>
    <x v="3583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s v="photography"/>
    <s v="places"/>
    <x v="3606"/>
    <x v="3584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s v="theater"/>
    <s v="spaces"/>
    <x v="3607"/>
    <x v="3585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s v="technology"/>
    <s v="wearables"/>
    <x v="3608"/>
    <x v="358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s v="theater"/>
    <s v="plays"/>
    <x v="3609"/>
    <x v="358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s v="technology"/>
    <s v="web"/>
    <x v="3610"/>
    <x v="3588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s v="film &amp; video"/>
    <s v="drama"/>
    <x v="3611"/>
    <x v="358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s v="theater"/>
    <s v="plays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s v="theater"/>
    <s v="plays"/>
    <x v="3613"/>
    <x v="3591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s v="publishing"/>
    <s v="translations"/>
    <x v="3614"/>
    <x v="359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s v="theater"/>
    <s v="musical"/>
    <x v="3615"/>
    <x v="3593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s v="food"/>
    <s v="food trucks"/>
    <x v="3616"/>
    <x v="359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s v="film &amp; video"/>
    <s v="animation"/>
    <x v="3617"/>
    <x v="359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s v="theater"/>
    <s v="plays"/>
    <x v="3618"/>
    <x v="3596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s v="technology"/>
    <s v="web"/>
    <x v="3619"/>
    <x v="359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s v="publishing"/>
    <s v="translations"/>
    <x v="3620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s v="food"/>
    <s v="food trucks"/>
    <x v="3621"/>
    <x v="359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s v="theater"/>
    <s v="spaces"/>
    <x v="3622"/>
    <x v="36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s v="theater"/>
    <s v="plays"/>
    <x v="3623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s v="technology"/>
    <s v="web"/>
    <x v="3624"/>
    <x v="36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s v="theater"/>
    <s v="plays"/>
    <x v="3625"/>
    <x v="360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s v="theater"/>
    <s v="spaces"/>
    <x v="3626"/>
    <x v="3604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s v="photography"/>
    <s v="people"/>
    <x v="3627"/>
    <x v="360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3628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s v="publishing"/>
    <s v="fiction"/>
    <x v="3629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s v="games"/>
    <s v="video games"/>
    <x v="3630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s v="games"/>
    <s v="video games"/>
    <x v="3631"/>
    <x v="360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s v="technology"/>
    <s v="web"/>
    <x v="3632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s v="technology"/>
    <s v="web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s v="technology"/>
    <s v="web"/>
    <x v="3634"/>
    <x v="361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s v="theater"/>
    <s v="plays"/>
    <x v="3635"/>
    <x v="361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s v="technology"/>
    <s v="wearables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s v="publishing"/>
    <s v="translations"/>
    <x v="3637"/>
    <x v="36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s v="food"/>
    <s v="food trucks"/>
    <x v="3638"/>
    <x v="361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s v="technology"/>
    <s v="web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s v="food"/>
    <s v="food trucks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s v="technology"/>
    <s v="wearables"/>
    <x v="3641"/>
    <x v="361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s v="film &amp; video"/>
    <s v="animation"/>
    <x v="3642"/>
    <x v="362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s v="film &amp; video"/>
    <s v="drama"/>
    <x v="3643"/>
    <x v="362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s v="food"/>
    <s v="food trucks"/>
    <x v="3644"/>
    <x v="362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s v="theater"/>
    <s v="musical"/>
    <x v="3645"/>
    <x v="362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s v="food"/>
    <s v="food trucks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s v="food"/>
    <s v="food trucks"/>
    <x v="3647"/>
    <x v="362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s v="food"/>
    <s v="food trucks"/>
    <x v="3648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s v="theater"/>
    <s v="plays"/>
    <x v="3649"/>
    <x v="36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s v="games"/>
    <s v="mobile games"/>
    <x v="3650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s v="theater"/>
    <s v="plays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s v="theater"/>
    <s v="spaces"/>
    <x v="3652"/>
    <x v="363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s v="theater"/>
    <s v="musical"/>
    <x v="3653"/>
    <x v="36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s v="theater"/>
    <s v="musical"/>
    <x v="3654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s v="theater"/>
    <s v="spaces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s v="technology"/>
    <s v="web"/>
    <x v="3656"/>
    <x v="363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s v="music"/>
    <s v="faith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s v="technology"/>
    <s v="web"/>
    <x v="3658"/>
    <x v="363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s v="publishing"/>
    <s v="fiction"/>
    <x v="3659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s v="theater"/>
    <s v="plays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s v="publishing"/>
    <s v="translations"/>
    <x v="3661"/>
    <x v="363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s v="film &amp; video"/>
    <s v="drama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s v="theater"/>
    <s v="plays"/>
    <x v="3663"/>
    <x v="3641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s v="technology"/>
    <s v="web"/>
    <x v="3664"/>
    <x v="3642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s v="technology"/>
    <s v="web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s v="photography"/>
    <s v="places"/>
    <x v="3666"/>
    <x v="364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s v="theater"/>
    <s v="plays"/>
    <x v="3667"/>
    <x v="364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s v="theater"/>
    <s v="plays"/>
    <x v="3668"/>
    <x v="364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s v="film &amp; video"/>
    <s v="drama"/>
    <x v="3669"/>
    <x v="364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s v="publishing"/>
    <s v="translations"/>
    <x v="3670"/>
    <x v="3648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s v="food"/>
    <s v="food trucks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s v="technology"/>
    <s v="web"/>
    <x v="3672"/>
    <x v="365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s v="technology"/>
    <s v="web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s v="games"/>
    <s v="video games"/>
    <x v="3674"/>
    <x v="365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s v="theater"/>
    <s v="plays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s v="theater"/>
    <s v="plays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s v="music"/>
    <s v="faith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s v="food"/>
    <s v="food trucks"/>
    <x v="3678"/>
    <x v="365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s v="film &amp; video"/>
    <s v="animation"/>
    <x v="3679"/>
    <x v="365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s v="film &amp; video"/>
    <s v="science fiction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s v="technology"/>
    <s v="web"/>
    <x v="3681"/>
    <x v="3659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s v="photography"/>
    <s v="nature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s v="music"/>
    <s v="faith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s v="theater"/>
    <s v="musical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s v="music"/>
    <s v="faith"/>
    <x v="3685"/>
    <x v="366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s v="technology"/>
    <s v="wearables"/>
    <x v="3686"/>
    <x v="366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s v="games"/>
    <s v="video games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s v="theater"/>
    <s v="plays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s v="theater"/>
    <s v="plays"/>
    <x v="3689"/>
    <x v="3667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s v="journalism"/>
    <s v="audio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s v="photography"/>
    <s v="people"/>
    <x v="3691"/>
    <x v="366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s v="theater"/>
    <s v="plays"/>
    <x v="3692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s v="film &amp; video"/>
    <s v="animation"/>
    <x v="3693"/>
    <x v="3671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s v="games"/>
    <s v="mobile games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s v="music"/>
    <s v="faith"/>
    <x v="3695"/>
    <x v="367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s v="technology"/>
    <s v="web"/>
    <x v="3696"/>
    <x v="367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s v="theater"/>
    <s v="spaces"/>
    <x v="3697"/>
    <x v="367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s v="theater"/>
    <s v="musical"/>
    <x v="3698"/>
    <x v="367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s v="photography"/>
    <s v="places"/>
    <x v="3699"/>
    <x v="367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3700"/>
    <x v="367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s v="publishing"/>
    <s v="translations"/>
    <x v="3701"/>
    <x v="3679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s v="food"/>
    <s v="food trucks"/>
    <x v="3702"/>
    <x v="3680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s v="theater"/>
    <s v="plays"/>
    <x v="3703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s v="film &amp; video"/>
    <s v="science fiction"/>
    <x v="3704"/>
    <x v="368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s v="theater"/>
    <s v="spaces"/>
    <x v="3705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s v="publishing"/>
    <s v="translations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s v="film &amp; video"/>
    <s v="animation"/>
    <x v="3707"/>
    <x v="3685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s v="film &amp; video"/>
    <s v="drama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s v="theater"/>
    <s v="spaces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s v="film &amp; video"/>
    <s v="drama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s v="film &amp; video"/>
    <s v="drama"/>
    <x v="3711"/>
    <x v="3689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s v="film &amp; video"/>
    <s v="drama"/>
    <x v="3712"/>
    <x v="369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s v="film &amp; video"/>
    <s v="drama"/>
    <x v="3713"/>
    <x v="3691"/>
    <x v="4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s v="theater"/>
    <s v="spaces"/>
    <x v="3714"/>
    <x v="369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s v="theater"/>
    <s v="spaces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s v="technology"/>
    <s v="web"/>
    <x v="3716"/>
    <x v="369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s v="film &amp; video"/>
    <s v="drama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s v="technology"/>
    <s v="wearables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s v="music"/>
    <s v="world music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s v="technology"/>
    <s v="space exploration"/>
    <x v="3720"/>
    <x v="369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s v="technology"/>
    <s v="web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s v="theater"/>
    <s v="musical"/>
    <x v="3722"/>
    <x v="37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s v="film &amp; video"/>
    <s v="drama"/>
    <x v="3723"/>
    <x v="370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s v="music"/>
    <s v="faith"/>
    <x v="3724"/>
    <x v="370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s v="games"/>
    <s v="mobile games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s v="film &amp; video"/>
    <s v="science fiction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s v="publishing"/>
    <s v="translations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s v="photography"/>
    <s v="people"/>
    <x v="3728"/>
    <x v="3706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s v="food"/>
    <s v="restaurants"/>
    <x v="3729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s v="technology"/>
    <s v="web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s v="film &amp; video"/>
    <s v="drama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s v="theater"/>
    <s v="plays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s v="theater"/>
    <s v="musical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s v="photography"/>
    <s v="people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s v="publishing"/>
    <s v="translations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s v="music"/>
    <s v="faith"/>
    <x v="3736"/>
    <x v="37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s v="technology"/>
    <s v="web"/>
    <x v="3737"/>
    <x v="371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s v="technology"/>
    <s v="web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s v="film &amp; video"/>
    <s v="animation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s v="technology"/>
    <s v="web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s v="technology"/>
    <s v="web"/>
    <x v="3741"/>
    <x v="371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s v="technology"/>
    <s v="wearables"/>
    <x v="3742"/>
    <x v="372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s v="music"/>
    <s v="jazz"/>
    <x v="3743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s v="food"/>
    <s v="restaurants"/>
    <x v="3744"/>
    <x v="37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s v="food"/>
    <s v="restaurants"/>
    <x v="3745"/>
    <x v="372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s v="food"/>
    <s v="food trucks"/>
    <x v="3746"/>
    <x v="37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3747"/>
    <x v="372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s v="theater"/>
    <s v="spaces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s v="theater"/>
    <s v="musical"/>
    <x v="3749"/>
    <x v="372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s v="film &amp; video"/>
    <s v="drama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s v="food"/>
    <s v="food trucks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s v="technology"/>
    <s v="web"/>
    <x v="3752"/>
    <x v="3730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s v="theater"/>
    <s v="spaces"/>
    <x v="3753"/>
    <x v="373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s v="technology"/>
    <s v="web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s v="theater"/>
    <s v="spaces"/>
    <x v="3755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s v="theater"/>
    <s v="plays"/>
    <x v="3756"/>
    <x v="373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s v="film &amp; video"/>
    <s v="science fiction"/>
    <x v="3757"/>
    <x v="37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s v="technology"/>
    <s v="web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s v="film &amp; video"/>
    <s v="science fiction"/>
    <x v="3759"/>
    <x v="37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s v="film &amp; video"/>
    <s v="drama"/>
    <x v="3760"/>
    <x v="3738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s v="film &amp; video"/>
    <s v="drama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s v="film &amp; video"/>
    <s v="animation"/>
    <x v="3762"/>
    <x v="374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s v="technology"/>
    <s v="web"/>
    <x v="3763"/>
    <x v="374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s v="music"/>
    <s v="world music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s v="publishing"/>
    <s v="translations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s v="technology"/>
    <s v="web"/>
    <x v="3766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s v="technology"/>
    <s v="web"/>
    <x v="3767"/>
    <x v="374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s v="theater"/>
    <s v="plays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s v="theater"/>
    <s v="spaces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s v="theater"/>
    <s v="spaces"/>
    <x v="3770"/>
    <x v="3748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s v="technology"/>
    <s v="web"/>
    <x v="3771"/>
    <x v="3749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s v="food"/>
    <s v="restaurants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s v="journalism"/>
    <s v="audio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s v="games"/>
    <s v="mobile games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s v="publishing"/>
    <s v="translations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s v="food"/>
    <s v="food trucks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s v="publishing"/>
    <s v="translations"/>
    <x v="3777"/>
    <x v="375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s v="food"/>
    <s v="restaurants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s v="food"/>
    <s v="food trucks"/>
    <x v="3779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s v="technology"/>
    <s v="web"/>
    <x v="3780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s v="film &amp; video"/>
    <s v="animation"/>
    <x v="3781"/>
    <x v="375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s v="publishing"/>
    <s v="art books"/>
    <x v="3782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s v="technology"/>
    <s v="web"/>
    <x v="3783"/>
    <x v="376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s v="technology"/>
    <s v="web"/>
    <x v="3784"/>
    <x v="376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s v="food"/>
    <s v="food trucks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s v="food"/>
    <s v="food trucks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s v="theater"/>
    <s v="plays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s v="theater"/>
    <s v="musical"/>
    <x v="3788"/>
    <x v="376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s v="theater"/>
    <s v="musical"/>
    <x v="3789"/>
    <x v="376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s v="theater"/>
    <s v="plays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s v="film &amp; video"/>
    <s v="drama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s v="technology"/>
    <s v="web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s v="film &amp; video"/>
    <s v="drama"/>
    <x v="3793"/>
    <x v="377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s v="film &amp; video"/>
    <s v="drama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s v="technology"/>
    <s v="web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s v="technology"/>
    <s v="web"/>
    <x v="3796"/>
    <x v="377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s v="games"/>
    <s v="video games"/>
    <x v="3797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s v="food"/>
    <s v="food trucks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s v="food"/>
    <s v="food trucks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s v="music"/>
    <s v="world music"/>
    <x v="3800"/>
    <x v="377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s v="publishing"/>
    <s v="translations"/>
    <x v="3801"/>
    <x v="377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s v="technology"/>
    <s v="web"/>
    <x v="3802"/>
    <x v="378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s v="theater"/>
    <s v="spaces"/>
    <x v="3803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s v="theater"/>
    <s v="plays"/>
    <x v="3804"/>
    <x v="3782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s v="theater"/>
    <s v="musical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s v="theater"/>
    <s v="plays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s v="food"/>
    <s v="restaurants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s v="film &amp; video"/>
    <s v="science fiction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s v="film &amp; video"/>
    <s v="animation"/>
    <x v="3809"/>
    <x v="378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s v="film &amp; video"/>
    <s v="animation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s v="technology"/>
    <s v="web"/>
    <x v="3811"/>
    <x v="3789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s v="music"/>
    <s v="jazz"/>
    <x v="3812"/>
    <x v="379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s v="photography"/>
    <s v="nature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s v="food"/>
    <s v="food trucks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s v="food"/>
    <s v="restaurants"/>
    <x v="3815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s v="food"/>
    <s v="food trucks"/>
    <x v="3816"/>
    <x v="379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s v="theater"/>
    <s v="plays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s v="theater"/>
    <s v="plays"/>
    <x v="3818"/>
    <x v="3796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s v="theater"/>
    <s v="plays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s v="theater"/>
    <s v="plays"/>
    <x v="3820"/>
    <x v="379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3821"/>
    <x v="379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s v="food"/>
    <s v="food trucks"/>
    <x v="3822"/>
    <x v="380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s v="theater"/>
    <s v="plays"/>
    <x v="3823"/>
    <x v="380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s v="publishing"/>
    <s v="fiction"/>
    <x v="3824"/>
    <x v="3802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s v="film &amp; video"/>
    <s v="drama"/>
    <x v="3825"/>
    <x v="3803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s v="music"/>
    <s v="jazz"/>
    <x v="3826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s v="photography"/>
    <s v="places"/>
    <x v="3827"/>
    <x v="3805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s v="photography"/>
    <s v="photobooks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s v="games"/>
    <s v="video games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s v="food"/>
    <s v="food trucks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s v="food"/>
    <s v="food trucks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s v="food"/>
    <s v="food trucks"/>
    <x v="3832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s v="food"/>
    <s v="food trucks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s v="theater"/>
    <s v="spaces"/>
    <x v="3834"/>
    <x v="381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s v="theater"/>
    <s v="musical"/>
    <x v="3835"/>
    <x v="381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s v="theater"/>
    <s v="musical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s v="theater"/>
    <s v="musical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s v="theater"/>
    <s v="musical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s v="film &amp; video"/>
    <s v="animation"/>
    <x v="3839"/>
    <x v="381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s v="publishing"/>
    <s v="translations"/>
    <x v="3840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s v="technology"/>
    <s v="web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s v="publishing"/>
    <s v="translations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s v="publishing"/>
    <s v="translations"/>
    <x v="3843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s v="technology"/>
    <s v="web"/>
    <x v="3844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s v="film &amp; video"/>
    <s v="drama"/>
    <x v="3845"/>
    <x v="38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s v="film &amp; video"/>
    <s v="animation"/>
    <x v="3846"/>
    <x v="3824"/>
    <x v="1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s v="journalism"/>
    <s v="audio"/>
    <x v="3847"/>
    <x v="382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s v="theater"/>
    <s v="musical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s v="technology"/>
    <s v="wearables"/>
    <x v="3849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s v="film &amp; video"/>
    <s v="drama"/>
    <x v="3850"/>
    <x v="3828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s v="film &amp; video"/>
    <s v="drama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s v="film &amp; video"/>
    <s v="animation"/>
    <x v="3852"/>
    <x v="38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s v="film &amp; video"/>
    <s v="animation"/>
    <x v="3853"/>
    <x v="38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s v="film &amp; video"/>
    <s v="animation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s v="technology"/>
    <s v="web"/>
    <x v="3855"/>
    <x v="3833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s v="technology"/>
    <s v="web"/>
    <x v="3856"/>
    <x v="383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s v="technology"/>
    <s v="web"/>
    <x v="3857"/>
    <x v="383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s v="journalism"/>
    <s v="audio"/>
    <x v="3858"/>
    <x v="383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s v="journalism"/>
    <s v="audio"/>
    <x v="3859"/>
    <x v="383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s v="games"/>
    <s v="video games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s v="food"/>
    <s v="food trucks"/>
    <x v="3861"/>
    <x v="383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s v="publishing"/>
    <s v="translations"/>
    <x v="3862"/>
    <x v="384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s v="publishing"/>
    <s v="fiction"/>
    <x v="3863"/>
    <x v="384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s v="music"/>
    <s v="faith"/>
    <x v="3864"/>
    <x v="384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s v="music"/>
    <s v="faith"/>
    <x v="3865"/>
    <x v="384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s v="games"/>
    <s v="mobile games"/>
    <x v="3866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s v="technology"/>
    <s v="web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s v="technology"/>
    <s v="web"/>
    <x v="3868"/>
    <x v="3846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s v="food"/>
    <s v="food trucks"/>
    <x v="3869"/>
    <x v="384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s v="food"/>
    <s v="food trucks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s v="food"/>
    <s v="restaurants"/>
    <x v="3871"/>
    <x v="384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s v="food"/>
    <s v="food trucks"/>
    <x v="3872"/>
    <x v="385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s v="food"/>
    <s v="food trucks"/>
    <x v="3873"/>
    <x v="385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s v="food"/>
    <s v="food trucks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s v="food"/>
    <s v="food trucks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s v="theater"/>
    <s v="plays"/>
    <x v="3877"/>
    <x v="385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s v="theater"/>
    <s v="spaces"/>
    <x v="3878"/>
    <x v="385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s v="theater"/>
    <s v="musical"/>
    <x v="3879"/>
    <x v="3857"/>
    <x v="4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s v="theater"/>
    <s v="musical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s v="theater"/>
    <s v="plays"/>
    <x v="3881"/>
    <x v="385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s v="theater"/>
    <s v="plays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s v="theater"/>
    <s v="plays"/>
    <x v="3883"/>
    <x v="3861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s v="theater"/>
    <s v="plays"/>
    <x v="3884"/>
    <x v="386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s v="theater"/>
    <s v="plays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s v="food"/>
    <s v="food trucks"/>
    <x v="3886"/>
    <x v="3864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s v="technology"/>
    <s v="web"/>
    <x v="3887"/>
    <x v="3865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s v="food"/>
    <s v="food trucks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s v="theater"/>
    <s v="spaces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s v="theater"/>
    <s v="plays"/>
    <x v="3890"/>
    <x v="386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s v="publishing"/>
    <s v="translations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s v="theater"/>
    <s v="plays"/>
    <x v="3892"/>
    <x v="387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s v="photography"/>
    <s v="photobooks"/>
    <x v="3893"/>
    <x v="387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s v="film &amp; video"/>
    <s v="drama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s v="games"/>
    <s v="mobile games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s v="food"/>
    <s v="food trucks"/>
    <x v="3896"/>
    <x v="387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s v="food"/>
    <s v="food trucks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s v="food"/>
    <s v="food trucks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3899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s v="theater"/>
    <s v="plays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s v="theater"/>
    <s v="musical"/>
    <x v="3901"/>
    <x v="387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s v="theater"/>
    <s v="plays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s v="film &amp; video"/>
    <s v="animation"/>
    <x v="3903"/>
    <x v="388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s v="technology"/>
    <s v="web"/>
    <x v="3904"/>
    <x v="388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s v="technology"/>
    <s v="web"/>
    <x v="3905"/>
    <x v="388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s v="film &amp; video"/>
    <s v="animation"/>
    <x v="3906"/>
    <x v="388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s v="film &amp; video"/>
    <s v="science fiction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s v="film &amp; video"/>
    <s v="animation"/>
    <x v="3908"/>
    <x v="388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s v="film &amp; video"/>
    <s v="animation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s v="music"/>
    <s v="jazz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s v="music"/>
    <s v="faith"/>
    <x v="3911"/>
    <x v="3889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s v="food"/>
    <s v="restaurants"/>
    <x v="3912"/>
    <x v="389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s v="theater"/>
    <s v="plays"/>
    <x v="3913"/>
    <x v="389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s v="food"/>
    <s v="food trucks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s v="film &amp; video"/>
    <s v="animation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s v="music"/>
    <s v="jazz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s v="food"/>
    <s v="food trucks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s v="photography"/>
    <s v="people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s v="film &amp; video"/>
    <s v="drama"/>
    <x v="3919"/>
    <x v="3897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s v="film &amp; video"/>
    <s v="drama"/>
    <x v="3920"/>
    <x v="3898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s v="film &amp; video"/>
    <s v="animation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s v="food"/>
    <s v="food trucks"/>
    <x v="3922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s v="publishing"/>
    <s v="translations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s v="photography"/>
    <s v="nature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s v="music"/>
    <s v="faith"/>
    <x v="3925"/>
    <x v="390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s v="food"/>
    <s v="food trucks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s v="theater"/>
    <s v="plays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3928"/>
    <x v="390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s v="film &amp; video"/>
    <s v="science fiction"/>
    <x v="3929"/>
    <x v="390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s v="music"/>
    <s v="jazz"/>
    <x v="3930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s v="music"/>
    <s v="faith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s v="technology"/>
    <s v="web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s v="theater"/>
    <s v="plays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s v="theater"/>
    <s v="musical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s v="theater"/>
    <s v="plays"/>
    <x v="3935"/>
    <x v="391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s v="food"/>
    <s v="food trucks"/>
    <x v="3936"/>
    <x v="391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s v="film &amp; video"/>
    <s v="science fiction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s v="film &amp; video"/>
    <s v="science fiction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s v="film &amp; video"/>
    <s v="drama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s v="film &amp; video"/>
    <s v="drama"/>
    <x v="3940"/>
    <x v="391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s v="film &amp; video"/>
    <s v="animation"/>
    <x v="3941"/>
    <x v="3919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s v="film &amp; video"/>
    <s v="animation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s v="technology"/>
    <s v="web"/>
    <x v="3943"/>
    <x v="392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s v="technology"/>
    <s v="web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s v="technology"/>
    <s v="web"/>
    <x v="3945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s v="publishing"/>
    <s v="fiction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s v="music"/>
    <s v="jazz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s v="technology"/>
    <s v="wearables"/>
    <x v="3948"/>
    <x v="39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s v="games"/>
    <s v="mobile games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s v="music"/>
    <s v="world music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s v="publishing"/>
    <s v="translations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s v="publishing"/>
    <s v="fiction"/>
    <x v="3952"/>
    <x v="393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s v="music"/>
    <s v="faith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s v="music"/>
    <s v="faith"/>
    <x v="3954"/>
    <x v="3932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s v="technology"/>
    <s v="web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s v="food"/>
    <s v="restaurants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3957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s v="theater"/>
    <s v="musical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s v="theater"/>
    <s v="plays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s v="theater"/>
    <s v="plays"/>
    <x v="3960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s v="publishing"/>
    <s v="translations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s v="theater"/>
    <s v="plays"/>
    <x v="3962"/>
    <x v="394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s v="journalism"/>
    <s v="audio"/>
    <x v="3963"/>
    <x v="394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s v="technology"/>
    <s v="web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s v="film &amp; video"/>
    <s v="science fiction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s v="publishing"/>
    <s v="fiction"/>
    <x v="3966"/>
    <x v="394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s v="journalism"/>
    <s v="audio"/>
    <x v="3967"/>
    <x v="394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s v="games"/>
    <s v="mobile games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s v="publishing"/>
    <s v="translations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s v="publishing"/>
    <s v="art books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s v="music"/>
    <s v="faith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s v="technology"/>
    <s v="web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3973"/>
    <x v="395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s v="theater"/>
    <s v="musical"/>
    <x v="3974"/>
    <x v="3952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s v="theater"/>
    <s v="plays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s v="publishing"/>
    <s v="fiction"/>
    <x v="3976"/>
    <x v="39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s v="journalism"/>
    <s v="audio"/>
    <x v="3977"/>
    <x v="395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s v="photography"/>
    <s v="nature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s v="music"/>
    <s v="jazz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s v="games"/>
    <s v="video games"/>
    <x v="3981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s v="photography"/>
    <s v="people"/>
    <x v="3982"/>
    <x v="396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s v="film &amp; video"/>
    <s v="science fiction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s v="film &amp; video"/>
    <s v="drama"/>
    <x v="3984"/>
    <x v="396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s v="film &amp; video"/>
    <s v="animation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s v="music"/>
    <s v="indie rock"/>
    <x v="3986"/>
    <x v="396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s v="journalism"/>
    <s v="audio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s v="games"/>
    <s v="mobile games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s v="music"/>
    <s v="faith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s v="music"/>
    <s v="faith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s v="photography"/>
    <s v="photobooks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s v="technology"/>
    <s v="web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s v="food"/>
    <s v="food trucks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s v="food"/>
    <s v="food trucks"/>
    <x v="3994"/>
    <x v="3972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s v="theater"/>
    <s v="plays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s v="theater"/>
    <s v="spaces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s v="theater"/>
    <s v="musical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s v="theater"/>
    <s v="musical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s v="theater"/>
    <s v="plays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s v="theater"/>
    <s v="plays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s v="theater"/>
    <s v="plays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s v="theater"/>
    <s v="plays"/>
    <x v="4002"/>
    <x v="398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s v="music"/>
    <s v="jazz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s v="theater"/>
    <s v="plays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s v="technology"/>
    <s v="web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s v="publishing"/>
    <s v="fiction"/>
    <x v="4006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s v="music"/>
    <s v="jazz"/>
    <x v="4007"/>
    <x v="3985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s v="journalism"/>
    <s v="audio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s v="journalism"/>
    <s v="audio"/>
    <x v="4009"/>
    <x v="3987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s v="music"/>
    <s v="world music"/>
    <x v="4010"/>
    <x v="398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s v="music"/>
    <s v="world music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s v="technology"/>
    <s v="wearables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s v="technology"/>
    <s v="web"/>
    <x v="4013"/>
    <x v="399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s v="publishing"/>
    <s v="fiction"/>
    <x v="4014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s v="publishing"/>
    <s v="fiction"/>
    <x v="4015"/>
    <x v="399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s v="theater"/>
    <s v="plays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s v="film &amp; video"/>
    <s v="animation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s v="music"/>
    <s v="world music"/>
    <x v="4018"/>
    <x v="399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s v="publishing"/>
    <s v="fiction"/>
    <x v="4019"/>
    <x v="3997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s v="publishing"/>
    <s v="fiction"/>
    <x v="4020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s v="music"/>
    <s v="faith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s v="photography"/>
    <s v="people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s v="games"/>
    <s v="video games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s v="technology"/>
    <s v="web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s v="technology"/>
    <s v="web"/>
    <x v="4025"/>
    <x v="400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s v="theater"/>
    <s v="plays"/>
    <x v="4026"/>
    <x v="4004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s v="theater"/>
    <s v="plays"/>
    <x v="4027"/>
    <x v="400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4028"/>
    <x v="40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s v="publishing"/>
    <s v="art books"/>
    <x v="4029"/>
    <x v="400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s v="technology"/>
    <s v="wearables"/>
    <x v="4030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s v="film &amp; video"/>
    <s v="drama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s v="film &amp; video"/>
    <s v="drama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s v="film &amp; video"/>
    <s v="animation"/>
    <x v="4033"/>
    <x v="401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s v="technology"/>
    <s v="web"/>
    <x v="4034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s v="music"/>
    <s v="jazz"/>
    <x v="4035"/>
    <x v="401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s v="publishing"/>
    <s v="translations"/>
    <x v="4036"/>
    <x v="4014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s v="publishing"/>
    <s v="fiction"/>
    <x v="4037"/>
    <x v="401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s v="photography"/>
    <s v="places"/>
    <x v="4038"/>
    <x v="401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s v="photography"/>
    <s v="photobooks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s v="technology"/>
    <s v="web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s v="theater"/>
    <s v="plays"/>
    <x v="4041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s v="theater"/>
    <s v="plays"/>
    <x v="4042"/>
    <x v="402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s v="theater"/>
    <s v="musical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s v="theater"/>
    <s v="plays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s v="music"/>
    <s v="jazz"/>
    <x v="4045"/>
    <x v="4023"/>
    <x v="6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s v="film &amp; video"/>
    <s v="science fiction"/>
    <x v="4046"/>
    <x v="402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s v="technology"/>
    <s v="wearables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s v="photography"/>
    <s v="places"/>
    <x v="4048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s v="photography"/>
    <s v="places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s v="theater"/>
    <s v="plays"/>
    <x v="4050"/>
    <x v="40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s v="theater"/>
    <s v="plays"/>
    <x v="4051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s v="theater"/>
    <s v="plays"/>
    <x v="4052"/>
    <x v="4030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s v="food"/>
    <s v="restaurants"/>
    <x v="4053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s v="film &amp; video"/>
    <s v="drama"/>
    <x v="4054"/>
    <x v="4032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s v="journalism"/>
    <s v="audio"/>
    <x v="4055"/>
    <x v="4033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s v="games"/>
    <s v="video games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s v="film &amp; video"/>
    <s v="drama"/>
    <x v="4057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s v="film &amp; video"/>
    <s v="drama"/>
    <x v="4058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s v="film &amp; video"/>
    <s v="animation"/>
    <x v="4059"/>
    <x v="4037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s v="film &amp; video"/>
    <s v="animation"/>
    <x v="4060"/>
    <x v="403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s v="music"/>
    <s v="indie rock"/>
    <x v="4061"/>
    <x v="4039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s v="journalism"/>
    <s v="audio"/>
    <x v="4062"/>
    <x v="404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s v="publishing"/>
    <s v="translations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s v="photography"/>
    <s v="nature"/>
    <x v="4064"/>
    <x v="404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s v="music"/>
    <s v="faith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s v="technology"/>
    <s v="web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s v="technology"/>
    <s v="web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s v="food"/>
    <s v="food trucks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s v="theater"/>
    <s v="plays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s v="theater"/>
    <s v="plays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s v="publishing"/>
    <s v="translations"/>
    <x v="4071"/>
    <x v="40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s v="technology"/>
    <s v="wearables"/>
    <x v="4072"/>
    <x v="405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s v="technology"/>
    <s v="web"/>
    <x v="4073"/>
    <x v="405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s v="photography"/>
    <s v="nature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s v="theater"/>
    <s v="plays"/>
    <x v="4075"/>
    <x v="405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s v="theater"/>
    <s v="plays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s v="theater"/>
    <s v="plays"/>
    <x v="4077"/>
    <x v="405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s v="theater"/>
    <s v="musical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s v="film &amp; video"/>
    <s v="science fiction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s v="theater"/>
    <s v="plays"/>
    <x v="4080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s v="theater"/>
    <s v="plays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s v="film &amp; video"/>
    <s v="animation"/>
    <x v="4082"/>
    <x v="40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s v="games"/>
    <s v="video games"/>
    <x v="4083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s v="theater"/>
    <s v="plays"/>
    <x v="4084"/>
    <x v="406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s v="photography"/>
    <s v="places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s v="technology"/>
    <s v="web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s v="music"/>
    <s v="jazz"/>
    <x v="4087"/>
    <x v="406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s v="journalism"/>
    <s v="audio"/>
    <x v="4088"/>
    <x v="4066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s v="games"/>
    <s v="mobile games"/>
    <x v="4089"/>
    <x v="406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s v="photography"/>
    <s v="places"/>
    <x v="4090"/>
    <x v="40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s v="theater"/>
    <s v="musical"/>
    <x v="4091"/>
    <x v="406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s v="theater"/>
    <s v="plays"/>
    <x v="4092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s v="theater"/>
    <s v="plays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s v="film &amp; video"/>
    <s v="animation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s v="film &amp; video"/>
    <s v="animation"/>
    <x v="4095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s v="technology"/>
    <s v="web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s v="technology"/>
    <s v="web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s v="theater"/>
    <s v="spaces"/>
    <x v="4098"/>
    <x v="407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s v="theater"/>
    <s v="plays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s v="games"/>
    <s v="mobile games"/>
    <x v="4100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s v="theater"/>
    <s v="plays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s v="technology"/>
    <s v="web"/>
    <x v="4102"/>
    <x v="408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s v="theater"/>
    <s v="plays"/>
    <x v="4103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s v="film &amp; video"/>
    <s v="drama"/>
    <x v="4104"/>
    <x v="408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s v="technology"/>
    <s v="web"/>
    <x v="4105"/>
    <x v="408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s v="theater"/>
    <s v="plays"/>
    <x v="4106"/>
    <x v="408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s v="technology"/>
    <s v="web"/>
    <x v="4107"/>
    <x v="408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s v="games"/>
    <s v="video games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s v="games"/>
    <s v="mobile games"/>
    <x v="4109"/>
    <x v="4087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s v="journalism"/>
    <s v="audio"/>
    <x v="4110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s v="photography"/>
    <s v="places"/>
    <x v="4111"/>
    <x v="408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s v="photography"/>
    <s v="nature"/>
    <x v="4112"/>
    <x v="409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s v="food"/>
    <s v="food truck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7AE64-8B89-4DE9-B72C-955AFE630F4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4093">
        <item x="2"/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2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56651-8456-4827-8478-09083C845C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37242-5519-45D2-9F33-52CA9E3F938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2A0F9-01EB-4E0A-B509-A0F896636E2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94" zoomScaleNormal="95" workbookViewId="0">
      <selection activeCell="S1" sqref="S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8.6640625" customWidth="1"/>
    <col min="17" max="17" width="41.109375" customWidth="1"/>
    <col min="18" max="18" width="15.21875" customWidth="1"/>
    <col min="19" max="19" width="27.33203125" customWidth="1"/>
    <col min="20" max="20" width="19.77734375" customWidth="1"/>
    <col min="21" max="21" width="15.5546875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8356</v>
      </c>
      <c r="O1" s="1" t="s">
        <v>8304</v>
      </c>
      <c r="P1" s="1" t="s">
        <v>8305</v>
      </c>
      <c r="Q1" s="8" t="s">
        <v>8357</v>
      </c>
      <c r="R1" s="13" t="s">
        <v>8357</v>
      </c>
      <c r="S1" s="1" t="s">
        <v>8363</v>
      </c>
      <c r="T1" s="1" t="s">
        <v>8364</v>
      </c>
      <c r="U1" s="1" t="s">
        <v>8385</v>
      </c>
    </row>
    <row r="2" spans="1:21" ht="43.2" x14ac:dyDescent="0.3">
      <c r="A2">
        <v>0</v>
      </c>
      <c r="B2" s="3" t="s">
        <v>598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8319</v>
      </c>
      <c r="R2" t="s">
        <v>8330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3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9" t="s">
        <v>8319</v>
      </c>
      <c r="R3" t="s">
        <v>8330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3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9" t="s">
        <v>8319</v>
      </c>
      <c r="R4" t="s">
        <v>8330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9" t="s">
        <v>8319</v>
      </c>
      <c r="R5" t="s">
        <v>8330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9" t="s">
        <v>8319</v>
      </c>
      <c r="R6" t="s">
        <v>8330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9" t="s">
        <v>8319</v>
      </c>
      <c r="R7" t="s">
        <v>8330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9" t="s">
        <v>8319</v>
      </c>
      <c r="R8" t="s">
        <v>8330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9" t="s">
        <v>8319</v>
      </c>
      <c r="R9" t="s">
        <v>8330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9" t="s">
        <v>8319</v>
      </c>
      <c r="R10" t="s">
        <v>8330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9" t="s">
        <v>8319</v>
      </c>
      <c r="R11" t="s">
        <v>8330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9" t="s">
        <v>8319</v>
      </c>
      <c r="R12" t="s">
        <v>8330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9" t="s">
        <v>8319</v>
      </c>
      <c r="R13" t="s">
        <v>8330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9" t="s">
        <v>8319</v>
      </c>
      <c r="R14" t="s">
        <v>8330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9" t="s">
        <v>8319</v>
      </c>
      <c r="R15" t="s">
        <v>8330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9" t="s">
        <v>8319</v>
      </c>
      <c r="R16" t="s">
        <v>8330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9" t="s">
        <v>8319</v>
      </c>
      <c r="R17" t="s">
        <v>8330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9" t="s">
        <v>8319</v>
      </c>
      <c r="R18" t="s">
        <v>8330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9" t="s">
        <v>8319</v>
      </c>
      <c r="R19" t="s">
        <v>8330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9" t="s">
        <v>8319</v>
      </c>
      <c r="R20" t="s">
        <v>8330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9" t="s">
        <v>8319</v>
      </c>
      <c r="R21" t="s">
        <v>8330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9" t="s">
        <v>8319</v>
      </c>
      <c r="R22" t="s">
        <v>8330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9" t="s">
        <v>8319</v>
      </c>
      <c r="R23" t="s">
        <v>8330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9" t="s">
        <v>8319</v>
      </c>
      <c r="R24" t="s">
        <v>8330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9" t="s">
        <v>8319</v>
      </c>
      <c r="R25" t="s">
        <v>8330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9" t="s">
        <v>8319</v>
      </c>
      <c r="R26" t="s">
        <v>8330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9" t="s">
        <v>8319</v>
      </c>
      <c r="R27" t="s">
        <v>8330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9" t="s">
        <v>8319</v>
      </c>
      <c r="R28" t="s">
        <v>8330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9" t="s">
        <v>8319</v>
      </c>
      <c r="R29" t="s">
        <v>8330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9" t="s">
        <v>8319</v>
      </c>
      <c r="R30" t="s">
        <v>8330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9" t="s">
        <v>8319</v>
      </c>
      <c r="R31" t="s">
        <v>8330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9" t="s">
        <v>8319</v>
      </c>
      <c r="R32" t="s">
        <v>8330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9" t="s">
        <v>8319</v>
      </c>
      <c r="R33" t="s">
        <v>8330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9" t="s">
        <v>8319</v>
      </c>
      <c r="R34" t="s">
        <v>8330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9" t="s">
        <v>8319</v>
      </c>
      <c r="R35" t="s">
        <v>8330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9" t="s">
        <v>8319</v>
      </c>
      <c r="R36" t="s">
        <v>8330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9" t="s">
        <v>8319</v>
      </c>
      <c r="R37" t="s">
        <v>8330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9" t="s">
        <v>8319</v>
      </c>
      <c r="R38" t="s">
        <v>8330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9" t="s">
        <v>8319</v>
      </c>
      <c r="R39" t="s">
        <v>8330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9" t="s">
        <v>8319</v>
      </c>
      <c r="R40" t="s">
        <v>8330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9" t="s">
        <v>8319</v>
      </c>
      <c r="R41" t="s">
        <v>8330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9" t="s">
        <v>8319</v>
      </c>
      <c r="R42" t="s">
        <v>8330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9" t="s">
        <v>8319</v>
      </c>
      <c r="R43" t="s">
        <v>8330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9" t="s">
        <v>8319</v>
      </c>
      <c r="R44" t="s">
        <v>8330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9" t="s">
        <v>8319</v>
      </c>
      <c r="R45" t="s">
        <v>8330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9" t="s">
        <v>8319</v>
      </c>
      <c r="R46" t="s">
        <v>8330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9" t="s">
        <v>8319</v>
      </c>
      <c r="R47" t="s">
        <v>8330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9" t="s">
        <v>8319</v>
      </c>
      <c r="R48" t="s">
        <v>8330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9" t="s">
        <v>8319</v>
      </c>
      <c r="R49" t="s">
        <v>8330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9" t="s">
        <v>8319</v>
      </c>
      <c r="R50" t="s">
        <v>8330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9" t="s">
        <v>8319</v>
      </c>
      <c r="R51" t="s">
        <v>8330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9" t="s">
        <v>8319</v>
      </c>
      <c r="R52" t="s">
        <v>8330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9" t="s">
        <v>8319</v>
      </c>
      <c r="R53" t="s">
        <v>8330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9" t="s">
        <v>8319</v>
      </c>
      <c r="R54" t="s">
        <v>8330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9" t="s">
        <v>8319</v>
      </c>
      <c r="R55" t="s">
        <v>8330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9" t="s">
        <v>8319</v>
      </c>
      <c r="R56" t="s">
        <v>8330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9" t="s">
        <v>8319</v>
      </c>
      <c r="R57" t="s">
        <v>8330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9" t="s">
        <v>8319</v>
      </c>
      <c r="R58" t="s">
        <v>8330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9" t="s">
        <v>8319</v>
      </c>
      <c r="R59" t="s">
        <v>8330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9" t="s">
        <v>8319</v>
      </c>
      <c r="R60" t="s">
        <v>8330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9" t="s">
        <v>8319</v>
      </c>
      <c r="R61" t="s">
        <v>8330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9" t="s">
        <v>8319</v>
      </c>
      <c r="R62" t="s">
        <v>8341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9" t="s">
        <v>8319</v>
      </c>
      <c r="R63" t="s">
        <v>8341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9" t="s">
        <v>8319</v>
      </c>
      <c r="R64" t="s">
        <v>8341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9" t="s">
        <v>8319</v>
      </c>
      <c r="R65" t="s">
        <v>8341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8319</v>
      </c>
      <c r="R66" t="s">
        <v>8341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3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9" t="s">
        <v>8319</v>
      </c>
      <c r="R67" t="s">
        <v>8341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3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9" t="s">
        <v>8319</v>
      </c>
      <c r="R68" t="s">
        <v>8341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9" t="s">
        <v>8319</v>
      </c>
      <c r="R69" t="s">
        <v>8341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9" t="s">
        <v>8319</v>
      </c>
      <c r="R70" t="s">
        <v>8341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9" t="s">
        <v>8319</v>
      </c>
      <c r="R71" t="s">
        <v>8341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9" t="s">
        <v>8319</v>
      </c>
      <c r="R72" t="s">
        <v>8341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9" t="s">
        <v>8319</v>
      </c>
      <c r="R73" t="s">
        <v>8341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9" t="s">
        <v>8319</v>
      </c>
      <c r="R74" t="s">
        <v>8341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9" t="s">
        <v>8319</v>
      </c>
      <c r="R75" t="s">
        <v>8341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9" t="s">
        <v>8319</v>
      </c>
      <c r="R76" t="s">
        <v>8341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9" t="s">
        <v>8319</v>
      </c>
      <c r="R77" t="s">
        <v>8341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9" t="s">
        <v>8319</v>
      </c>
      <c r="R78" t="s">
        <v>8341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9" t="s">
        <v>8319</v>
      </c>
      <c r="R79" t="s">
        <v>8341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9" t="s">
        <v>8319</v>
      </c>
      <c r="R80" t="s">
        <v>8341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9" t="s">
        <v>8319</v>
      </c>
      <c r="R81" t="s">
        <v>8341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9" t="s">
        <v>8319</v>
      </c>
      <c r="R82" t="s">
        <v>8341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9" t="s">
        <v>8319</v>
      </c>
      <c r="R83" t="s">
        <v>8341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9" t="s">
        <v>8319</v>
      </c>
      <c r="R84" t="s">
        <v>8341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9" t="s">
        <v>8319</v>
      </c>
      <c r="R85" t="s">
        <v>8341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9" t="s">
        <v>8319</v>
      </c>
      <c r="R86" t="s">
        <v>8341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9" t="s">
        <v>8319</v>
      </c>
      <c r="R87" t="s">
        <v>8341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9" t="s">
        <v>8319</v>
      </c>
      <c r="R88" t="s">
        <v>8341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9" t="s">
        <v>8319</v>
      </c>
      <c r="R89" t="s">
        <v>8341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9" t="s">
        <v>8319</v>
      </c>
      <c r="R90" t="s">
        <v>8341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9" t="s">
        <v>8319</v>
      </c>
      <c r="R91" t="s">
        <v>8341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9" t="s">
        <v>8319</v>
      </c>
      <c r="R92" t="s">
        <v>8341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9" t="s">
        <v>8319</v>
      </c>
      <c r="R93" t="s">
        <v>8341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9" t="s">
        <v>8319</v>
      </c>
      <c r="R94" t="s">
        <v>8341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9" t="s">
        <v>8319</v>
      </c>
      <c r="R95" t="s">
        <v>8341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9" t="s">
        <v>8319</v>
      </c>
      <c r="R96" t="s">
        <v>8341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9" t="s">
        <v>8319</v>
      </c>
      <c r="R97" t="s">
        <v>8341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9" t="s">
        <v>8319</v>
      </c>
      <c r="R98" t="s">
        <v>8341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9" t="s">
        <v>8319</v>
      </c>
      <c r="R99" t="s">
        <v>8341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9" t="s">
        <v>8319</v>
      </c>
      <c r="R100" t="s">
        <v>8341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9" t="s">
        <v>8319</v>
      </c>
      <c r="R101" t="s">
        <v>8341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9" t="s">
        <v>8319</v>
      </c>
      <c r="R102" t="s">
        <v>8341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9" t="s">
        <v>8319</v>
      </c>
      <c r="R103" t="s">
        <v>8341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9" t="s">
        <v>8319</v>
      </c>
      <c r="R104" t="s">
        <v>8341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9" t="s">
        <v>8319</v>
      </c>
      <c r="R105" t="s">
        <v>8341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9" t="s">
        <v>8319</v>
      </c>
      <c r="R106" t="s">
        <v>8341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9" t="s">
        <v>8319</v>
      </c>
      <c r="R107" t="s">
        <v>8341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9" t="s">
        <v>8319</v>
      </c>
      <c r="R108" t="s">
        <v>8341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9" t="s">
        <v>8319</v>
      </c>
      <c r="R109" t="s">
        <v>8341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9" t="s">
        <v>8319</v>
      </c>
      <c r="R110" t="s">
        <v>8341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9" t="s">
        <v>8319</v>
      </c>
      <c r="R111" t="s">
        <v>8341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9" t="s">
        <v>8319</v>
      </c>
      <c r="R112" t="s">
        <v>8341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9" t="s">
        <v>8319</v>
      </c>
      <c r="R113" t="s">
        <v>8341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9" t="s">
        <v>8319</v>
      </c>
      <c r="R114" t="s">
        <v>8341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9" t="s">
        <v>8319</v>
      </c>
      <c r="R115" t="s">
        <v>8341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9" t="s">
        <v>8319</v>
      </c>
      <c r="R116" t="s">
        <v>8341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9" t="s">
        <v>8319</v>
      </c>
      <c r="R117" t="s">
        <v>8341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9" t="s">
        <v>8319</v>
      </c>
      <c r="R118" t="s">
        <v>8341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9" t="s">
        <v>8319</v>
      </c>
      <c r="R119" t="s">
        <v>8341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9" t="s">
        <v>8319</v>
      </c>
      <c r="R120" t="s">
        <v>8341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9" t="s">
        <v>8319</v>
      </c>
      <c r="R121" t="s">
        <v>8341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9" t="s">
        <v>8319</v>
      </c>
      <c r="R122" t="s">
        <v>8335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9" t="s">
        <v>8319</v>
      </c>
      <c r="R123" t="s">
        <v>8335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9" t="s">
        <v>8319</v>
      </c>
      <c r="R124" t="s">
        <v>8335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9" t="s">
        <v>8319</v>
      </c>
      <c r="R125" t="s">
        <v>8335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9" t="s">
        <v>8319</v>
      </c>
      <c r="R126" t="s">
        <v>8335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9" t="s">
        <v>8319</v>
      </c>
      <c r="R127" t="s">
        <v>8335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9" t="s">
        <v>8319</v>
      </c>
      <c r="R128" t="s">
        <v>8335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9" t="s">
        <v>8319</v>
      </c>
      <c r="R129" t="s">
        <v>8335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8319</v>
      </c>
      <c r="R130" t="s">
        <v>8335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3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si="11"/>
        <v>0</v>
      </c>
      <c r="Q131" s="9" t="s">
        <v>8319</v>
      </c>
      <c r="R131" t="s">
        <v>8335</v>
      </c>
      <c r="S131" s="12">
        <f t="shared" si="12"/>
        <v>41882.937303240738</v>
      </c>
      <c r="T131" s="12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3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9" t="s">
        <v>8319</v>
      </c>
      <c r="R132" t="s">
        <v>8335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9" t="s">
        <v>8319</v>
      </c>
      <c r="R133" t="s">
        <v>8335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9" t="s">
        <v>8319</v>
      </c>
      <c r="R134" t="s">
        <v>8335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9" t="s">
        <v>8319</v>
      </c>
      <c r="R135" t="s">
        <v>8335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9" t="s">
        <v>8319</v>
      </c>
      <c r="R136" t="s">
        <v>8335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9" t="s">
        <v>8319</v>
      </c>
      <c r="R137" t="s">
        <v>8335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9" t="s">
        <v>8319</v>
      </c>
      <c r="R138" t="s">
        <v>8335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9" t="s">
        <v>8319</v>
      </c>
      <c r="R139" t="s">
        <v>8335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9" t="s">
        <v>8319</v>
      </c>
      <c r="R140" t="s">
        <v>8335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9" t="s">
        <v>8319</v>
      </c>
      <c r="R141" t="s">
        <v>8335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9" t="s">
        <v>8319</v>
      </c>
      <c r="R142" t="s">
        <v>8335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9" t="s">
        <v>8319</v>
      </c>
      <c r="R143" t="s">
        <v>8335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9" t="s">
        <v>8319</v>
      </c>
      <c r="R144" t="s">
        <v>8335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9" t="s">
        <v>8319</v>
      </c>
      <c r="R145" t="s">
        <v>8335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9" t="s">
        <v>8319</v>
      </c>
      <c r="R146" t="s">
        <v>8335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9" t="s">
        <v>8319</v>
      </c>
      <c r="R147" t="s">
        <v>8335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9" t="s">
        <v>8319</v>
      </c>
      <c r="R148" t="s">
        <v>8335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9" t="s">
        <v>8319</v>
      </c>
      <c r="R149" t="s">
        <v>8335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9" t="s">
        <v>8319</v>
      </c>
      <c r="R150" t="s">
        <v>8335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9" t="s">
        <v>8319</v>
      </c>
      <c r="R151" t="s">
        <v>8335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9" t="s">
        <v>8319</v>
      </c>
      <c r="R152" t="s">
        <v>8335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9" t="s">
        <v>8319</v>
      </c>
      <c r="R153" t="s">
        <v>8335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9" t="s">
        <v>8319</v>
      </c>
      <c r="R154" t="s">
        <v>8335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9" t="s">
        <v>8319</v>
      </c>
      <c r="R155" t="s">
        <v>8335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9" t="s">
        <v>8319</v>
      </c>
      <c r="R156" t="s">
        <v>8335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9" t="s">
        <v>8319</v>
      </c>
      <c r="R157" t="s">
        <v>8335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9" t="s">
        <v>8319</v>
      </c>
      <c r="R158" t="s">
        <v>8335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9" t="s">
        <v>8319</v>
      </c>
      <c r="R159" t="s">
        <v>8335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9" t="s">
        <v>8319</v>
      </c>
      <c r="R160" t="s">
        <v>8335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9" t="s">
        <v>8319</v>
      </c>
      <c r="R161" t="s">
        <v>8335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9" t="s">
        <v>8319</v>
      </c>
      <c r="R162" t="s">
        <v>8323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9" t="s">
        <v>8319</v>
      </c>
      <c r="R163" t="s">
        <v>8323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9" t="s">
        <v>8319</v>
      </c>
      <c r="R164" t="s">
        <v>8323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9" t="s">
        <v>8319</v>
      </c>
      <c r="R165" t="s">
        <v>8323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9" t="s">
        <v>8319</v>
      </c>
      <c r="R166" t="s">
        <v>8323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9" t="s">
        <v>8319</v>
      </c>
      <c r="R167" t="s">
        <v>8323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9" t="s">
        <v>8319</v>
      </c>
      <c r="R168" t="s">
        <v>8323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9" t="s">
        <v>8319</v>
      </c>
      <c r="R169" t="s">
        <v>8323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9" t="s">
        <v>8319</v>
      </c>
      <c r="R170" t="s">
        <v>8323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9" t="s">
        <v>8319</v>
      </c>
      <c r="R171" t="s">
        <v>8323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9" t="s">
        <v>8319</v>
      </c>
      <c r="R172" t="s">
        <v>8323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9" t="s">
        <v>8319</v>
      </c>
      <c r="R173" t="s">
        <v>8323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9" t="s">
        <v>8319</v>
      </c>
      <c r="R174" t="s">
        <v>8323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9" t="s">
        <v>8319</v>
      </c>
      <c r="R175" t="s">
        <v>8323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9" t="s">
        <v>8319</v>
      </c>
      <c r="R176" t="s">
        <v>8323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9" t="s">
        <v>8319</v>
      </c>
      <c r="R177" t="s">
        <v>8323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9" t="s">
        <v>8319</v>
      </c>
      <c r="R178" t="s">
        <v>8323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9" t="s">
        <v>8319</v>
      </c>
      <c r="R179" t="s">
        <v>8323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9" t="s">
        <v>8319</v>
      </c>
      <c r="R180" t="s">
        <v>8323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9" t="s">
        <v>8319</v>
      </c>
      <c r="R181" t="s">
        <v>8323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9" t="s">
        <v>8319</v>
      </c>
      <c r="R182" t="s">
        <v>8323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9" t="s">
        <v>8319</v>
      </c>
      <c r="R183" t="s">
        <v>8323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9" t="s">
        <v>8319</v>
      </c>
      <c r="R184" t="s">
        <v>8323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9" t="s">
        <v>8319</v>
      </c>
      <c r="R185" t="s">
        <v>8323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9" t="s">
        <v>8319</v>
      </c>
      <c r="R186" t="s">
        <v>8323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9" t="s">
        <v>8319</v>
      </c>
      <c r="R187" t="s">
        <v>8323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9" t="s">
        <v>8319</v>
      </c>
      <c r="R188" t="s">
        <v>8323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9" t="s">
        <v>8319</v>
      </c>
      <c r="R189" t="s">
        <v>8323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9" t="s">
        <v>8319</v>
      </c>
      <c r="R190" t="s">
        <v>8323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9" t="s">
        <v>8319</v>
      </c>
      <c r="R191" t="s">
        <v>8323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9" t="s">
        <v>8319</v>
      </c>
      <c r="R192" t="s">
        <v>8323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9" t="s">
        <v>8319</v>
      </c>
      <c r="R193" t="s">
        <v>8323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8319</v>
      </c>
      <c r="R194" t="s">
        <v>8323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3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6"/>
        <v>0</v>
      </c>
      <c r="Q195" s="9" t="s">
        <v>8319</v>
      </c>
      <c r="R195" t="s">
        <v>8323</v>
      </c>
      <c r="S195" s="12">
        <f t="shared" si="17"/>
        <v>41911.934791666667</v>
      </c>
      <c r="T195" s="12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3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9" t="s">
        <v>8319</v>
      </c>
      <c r="R196" t="s">
        <v>8323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9" t="s">
        <v>8319</v>
      </c>
      <c r="R197" t="s">
        <v>8323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9" t="s">
        <v>8319</v>
      </c>
      <c r="R198" t="s">
        <v>8323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9" t="s">
        <v>8319</v>
      </c>
      <c r="R199" t="s">
        <v>8323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9" t="s">
        <v>8319</v>
      </c>
      <c r="R200" t="s">
        <v>8323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9" t="s">
        <v>8319</v>
      </c>
      <c r="R201" t="s">
        <v>8323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9" t="s">
        <v>8319</v>
      </c>
      <c r="R202" t="s">
        <v>8323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9" t="s">
        <v>8319</v>
      </c>
      <c r="R203" t="s">
        <v>8323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9" t="s">
        <v>8319</v>
      </c>
      <c r="R204" t="s">
        <v>8323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9" t="s">
        <v>8319</v>
      </c>
      <c r="R205" t="s">
        <v>8323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9" t="s">
        <v>8319</v>
      </c>
      <c r="R206" t="s">
        <v>8323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9" t="s">
        <v>8319</v>
      </c>
      <c r="R207" t="s">
        <v>8323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9" t="s">
        <v>8319</v>
      </c>
      <c r="R208" t="s">
        <v>8323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9" t="s">
        <v>8319</v>
      </c>
      <c r="R209" t="s">
        <v>8323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9" t="s">
        <v>8319</v>
      </c>
      <c r="R210" t="s">
        <v>8323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9" t="s">
        <v>8319</v>
      </c>
      <c r="R211" t="s">
        <v>8323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9" t="s">
        <v>8319</v>
      </c>
      <c r="R212" t="s">
        <v>8323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9" t="s">
        <v>8319</v>
      </c>
      <c r="R213" t="s">
        <v>8323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9" t="s">
        <v>8319</v>
      </c>
      <c r="R214" t="s">
        <v>8323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9" t="s">
        <v>8319</v>
      </c>
      <c r="R215" t="s">
        <v>8323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9" t="s">
        <v>8319</v>
      </c>
      <c r="R216" t="s">
        <v>8323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9" t="s">
        <v>8319</v>
      </c>
      <c r="R217" t="s">
        <v>8323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9" t="s">
        <v>8319</v>
      </c>
      <c r="R218" t="s">
        <v>8323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9" t="s">
        <v>8319</v>
      </c>
      <c r="R219" t="s">
        <v>8323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9" t="s">
        <v>8319</v>
      </c>
      <c r="R220" t="s">
        <v>8323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9" t="s">
        <v>8319</v>
      </c>
      <c r="R221" t="s">
        <v>8323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9" t="s">
        <v>8319</v>
      </c>
      <c r="R222" t="s">
        <v>8323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9" t="s">
        <v>8319</v>
      </c>
      <c r="R223" t="s">
        <v>8323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9" t="s">
        <v>8319</v>
      </c>
      <c r="R224" t="s">
        <v>8323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9" t="s">
        <v>8319</v>
      </c>
      <c r="R225" t="s">
        <v>8323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9" t="s">
        <v>8319</v>
      </c>
      <c r="R226" t="s">
        <v>8323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9" t="s">
        <v>8319</v>
      </c>
      <c r="R227" t="s">
        <v>8323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9" t="s">
        <v>8319</v>
      </c>
      <c r="R228" t="s">
        <v>8323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9" t="s">
        <v>8319</v>
      </c>
      <c r="R229" t="s">
        <v>8323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9" t="s">
        <v>8319</v>
      </c>
      <c r="R230" t="s">
        <v>8323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9" t="s">
        <v>8319</v>
      </c>
      <c r="R231" t="s">
        <v>8323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9" t="s">
        <v>8319</v>
      </c>
      <c r="R232" t="s">
        <v>8323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9" t="s">
        <v>8319</v>
      </c>
      <c r="R233" t="s">
        <v>8323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9" t="s">
        <v>8319</v>
      </c>
      <c r="R234" t="s">
        <v>8323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9" t="s">
        <v>8319</v>
      </c>
      <c r="R235" t="s">
        <v>8323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9" t="s">
        <v>8319</v>
      </c>
      <c r="R236" t="s">
        <v>8323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9" t="s">
        <v>8319</v>
      </c>
      <c r="R237" t="s">
        <v>8323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9" t="s">
        <v>8319</v>
      </c>
      <c r="R238" t="s">
        <v>8323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9" t="s">
        <v>8319</v>
      </c>
      <c r="R239" t="s">
        <v>8323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9" t="s">
        <v>8319</v>
      </c>
      <c r="R240" t="s">
        <v>8323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9" t="s">
        <v>8319</v>
      </c>
      <c r="R241" t="s">
        <v>8323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9" t="s">
        <v>8319</v>
      </c>
      <c r="R242" t="s">
        <v>8320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9" t="s">
        <v>8319</v>
      </c>
      <c r="R243" t="s">
        <v>8320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9" t="s">
        <v>8319</v>
      </c>
      <c r="R244" t="s">
        <v>8320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9" t="s">
        <v>8319</v>
      </c>
      <c r="R245" t="s">
        <v>8320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3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9" t="s">
        <v>8319</v>
      </c>
      <c r="R246" t="s">
        <v>8320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9" t="s">
        <v>8319</v>
      </c>
      <c r="R247" t="s">
        <v>8320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9" t="s">
        <v>8319</v>
      </c>
      <c r="R248" t="s">
        <v>8320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9" t="s">
        <v>8319</v>
      </c>
      <c r="R249" t="s">
        <v>8320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9" t="s">
        <v>8319</v>
      </c>
      <c r="R250" t="s">
        <v>8320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9" t="s">
        <v>8319</v>
      </c>
      <c r="R251" t="s">
        <v>8320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9" t="s">
        <v>8319</v>
      </c>
      <c r="R252" t="s">
        <v>8320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9" t="s">
        <v>8319</v>
      </c>
      <c r="R253" t="s">
        <v>8320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9" t="s">
        <v>8319</v>
      </c>
      <c r="R254" t="s">
        <v>8320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9" t="s">
        <v>8319</v>
      </c>
      <c r="R255" t="s">
        <v>8320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9" t="s">
        <v>8319</v>
      </c>
      <c r="R256" t="s">
        <v>8320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9" t="s">
        <v>8319</v>
      </c>
      <c r="R257" t="s">
        <v>8320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8319</v>
      </c>
      <c r="R258" t="s">
        <v>8320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3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si="21"/>
        <v>66.7</v>
      </c>
      <c r="Q259" s="9" t="s">
        <v>8319</v>
      </c>
      <c r="R259" t="s">
        <v>8320</v>
      </c>
      <c r="S259" s="12">
        <f t="shared" si="22"/>
        <v>42479.626875000002</v>
      </c>
      <c r="T259" s="12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3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9" t="s">
        <v>8319</v>
      </c>
      <c r="R260" t="s">
        <v>8320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9" t="s">
        <v>8319</v>
      </c>
      <c r="R261" t="s">
        <v>8320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9" t="s">
        <v>8319</v>
      </c>
      <c r="R262" t="s">
        <v>8320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9" t="s">
        <v>8319</v>
      </c>
      <c r="R263" t="s">
        <v>8320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9" t="s">
        <v>8319</v>
      </c>
      <c r="R264" t="s">
        <v>8320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9" t="s">
        <v>8319</v>
      </c>
      <c r="R265" t="s">
        <v>8320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9" t="s">
        <v>8319</v>
      </c>
      <c r="R266" t="s">
        <v>8320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9" t="s">
        <v>8319</v>
      </c>
      <c r="R267" t="s">
        <v>8320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9" t="s">
        <v>8319</v>
      </c>
      <c r="R268" t="s">
        <v>8320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9" t="s">
        <v>8319</v>
      </c>
      <c r="R269" t="s">
        <v>8320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9" t="s">
        <v>8319</v>
      </c>
      <c r="R270" t="s">
        <v>8320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9" t="s">
        <v>8319</v>
      </c>
      <c r="R271" t="s">
        <v>8320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9" t="s">
        <v>8319</v>
      </c>
      <c r="R272" t="s">
        <v>8320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9" t="s">
        <v>8319</v>
      </c>
      <c r="R273" t="s">
        <v>8320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9" t="s">
        <v>8319</v>
      </c>
      <c r="R274" t="s">
        <v>8320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9" t="s">
        <v>8319</v>
      </c>
      <c r="R275" t="s">
        <v>8320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9" t="s">
        <v>8319</v>
      </c>
      <c r="R276" t="s">
        <v>8320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9" t="s">
        <v>8319</v>
      </c>
      <c r="R277" t="s">
        <v>8320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9" t="s">
        <v>8319</v>
      </c>
      <c r="R278" t="s">
        <v>8320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9" t="s">
        <v>8319</v>
      </c>
      <c r="R279" t="s">
        <v>8320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9" t="s">
        <v>8319</v>
      </c>
      <c r="R280" t="s">
        <v>8320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9" t="s">
        <v>8319</v>
      </c>
      <c r="R281" t="s">
        <v>8320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9" t="s">
        <v>8319</v>
      </c>
      <c r="R282" t="s">
        <v>8320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9" t="s">
        <v>8319</v>
      </c>
      <c r="R283" t="s">
        <v>8320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9" t="s">
        <v>8319</v>
      </c>
      <c r="R284" t="s">
        <v>8320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9" t="s">
        <v>8319</v>
      </c>
      <c r="R285" t="s">
        <v>8320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9" t="s">
        <v>8319</v>
      </c>
      <c r="R286" t="s">
        <v>8320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9" t="s">
        <v>8319</v>
      </c>
      <c r="R287" t="s">
        <v>8320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9" t="s">
        <v>8319</v>
      </c>
      <c r="R288" t="s">
        <v>8320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9" t="s">
        <v>8319</v>
      </c>
      <c r="R289" t="s">
        <v>8320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9" t="s">
        <v>8319</v>
      </c>
      <c r="R290" t="s">
        <v>8320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9" t="s">
        <v>8319</v>
      </c>
      <c r="R291" t="s">
        <v>8320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9" t="s">
        <v>8319</v>
      </c>
      <c r="R292" t="s">
        <v>8320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9" t="s">
        <v>8319</v>
      </c>
      <c r="R293" t="s">
        <v>8320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9" t="s">
        <v>8319</v>
      </c>
      <c r="R294" t="s">
        <v>8320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9" t="s">
        <v>8319</v>
      </c>
      <c r="R295" t="s">
        <v>8320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9" t="s">
        <v>8319</v>
      </c>
      <c r="R296" t="s">
        <v>8320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9" t="s">
        <v>8319</v>
      </c>
      <c r="R297" t="s">
        <v>8320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9" t="s">
        <v>8319</v>
      </c>
      <c r="R298" t="s">
        <v>8320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9" t="s">
        <v>8319</v>
      </c>
      <c r="R299" t="s">
        <v>8320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9" t="s">
        <v>8319</v>
      </c>
      <c r="R300" t="s">
        <v>8320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9" t="s">
        <v>8319</v>
      </c>
      <c r="R301" t="s">
        <v>8320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9" t="s">
        <v>8319</v>
      </c>
      <c r="R302" t="s">
        <v>8320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9" t="s">
        <v>8319</v>
      </c>
      <c r="R303" t="s">
        <v>8320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9" t="s">
        <v>8319</v>
      </c>
      <c r="R304" t="s">
        <v>8320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9" t="s">
        <v>8319</v>
      </c>
      <c r="R305" t="s">
        <v>8320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9" t="s">
        <v>8319</v>
      </c>
      <c r="R306" t="s">
        <v>8320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9" t="s">
        <v>8319</v>
      </c>
      <c r="R307" t="s">
        <v>8320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9" t="s">
        <v>8319</v>
      </c>
      <c r="R308" t="s">
        <v>8320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9" t="s">
        <v>8319</v>
      </c>
      <c r="R309" t="s">
        <v>8320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9" t="s">
        <v>8319</v>
      </c>
      <c r="R310" t="s">
        <v>8320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9" t="s">
        <v>8319</v>
      </c>
      <c r="R311" t="s">
        <v>8320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9" t="s">
        <v>8319</v>
      </c>
      <c r="R312" t="s">
        <v>8320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9" t="s">
        <v>8319</v>
      </c>
      <c r="R313" t="s">
        <v>8320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9" t="s">
        <v>8319</v>
      </c>
      <c r="R314" t="s">
        <v>8320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9" t="s">
        <v>8319</v>
      </c>
      <c r="R315" t="s">
        <v>8320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9" t="s">
        <v>8319</v>
      </c>
      <c r="R316" t="s">
        <v>8320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9" t="s">
        <v>8319</v>
      </c>
      <c r="R317" t="s">
        <v>8320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9" t="s">
        <v>8319</v>
      </c>
      <c r="R318" t="s">
        <v>8320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9" t="s">
        <v>8319</v>
      </c>
      <c r="R319" t="s">
        <v>8320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9" t="s">
        <v>8319</v>
      </c>
      <c r="R320" t="s">
        <v>8320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9" t="s">
        <v>8319</v>
      </c>
      <c r="R321" t="s">
        <v>8320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8319</v>
      </c>
      <c r="R322" t="s">
        <v>8320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3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si="26"/>
        <v>106.62</v>
      </c>
      <c r="Q323" s="9" t="s">
        <v>8319</v>
      </c>
      <c r="R323" t="s">
        <v>8320</v>
      </c>
      <c r="S323" s="12">
        <f t="shared" si="27"/>
        <v>42647.446597222224</v>
      </c>
      <c r="T323" s="12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3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9" t="s">
        <v>8319</v>
      </c>
      <c r="R324" t="s">
        <v>8320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9" t="s">
        <v>8319</v>
      </c>
      <c r="R325" t="s">
        <v>8320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9" t="s">
        <v>8319</v>
      </c>
      <c r="R326" t="s">
        <v>8320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9" t="s">
        <v>8319</v>
      </c>
      <c r="R327" t="s">
        <v>8320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9" t="s">
        <v>8319</v>
      </c>
      <c r="R328" t="s">
        <v>8320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9" t="s">
        <v>8319</v>
      </c>
      <c r="R329" t="s">
        <v>8320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9" t="s">
        <v>8319</v>
      </c>
      <c r="R330" t="s">
        <v>8320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9" t="s">
        <v>8319</v>
      </c>
      <c r="R331" t="s">
        <v>8320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9" t="s">
        <v>8319</v>
      </c>
      <c r="R332" t="s">
        <v>8320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9" t="s">
        <v>8319</v>
      </c>
      <c r="R333" t="s">
        <v>8320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9" t="s">
        <v>8319</v>
      </c>
      <c r="R334" t="s">
        <v>8320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9" t="s">
        <v>8319</v>
      </c>
      <c r="R335" t="s">
        <v>8320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9" t="s">
        <v>8319</v>
      </c>
      <c r="R336" t="s">
        <v>8320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9" t="s">
        <v>8319</v>
      </c>
      <c r="R337" t="s">
        <v>8320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9" t="s">
        <v>8319</v>
      </c>
      <c r="R338" t="s">
        <v>8320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9" t="s">
        <v>8319</v>
      </c>
      <c r="R339" t="s">
        <v>8320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9" t="s">
        <v>8319</v>
      </c>
      <c r="R340" t="s">
        <v>8320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9" t="s">
        <v>8319</v>
      </c>
      <c r="R341" t="s">
        <v>8320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9" t="s">
        <v>8319</v>
      </c>
      <c r="R342" t="s">
        <v>8320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9" t="s">
        <v>8319</v>
      </c>
      <c r="R343" t="s">
        <v>8320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9" t="s">
        <v>8319</v>
      </c>
      <c r="R344" t="s">
        <v>8320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9" t="s">
        <v>8319</v>
      </c>
      <c r="R345" t="s">
        <v>8320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9" t="s">
        <v>8319</v>
      </c>
      <c r="R346" t="s">
        <v>8320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9" t="s">
        <v>8319</v>
      </c>
      <c r="R347" t="s">
        <v>8320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9" t="s">
        <v>8319</v>
      </c>
      <c r="R348" t="s">
        <v>8320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9" t="s">
        <v>8319</v>
      </c>
      <c r="R349" t="s">
        <v>8320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9" t="s">
        <v>8319</v>
      </c>
      <c r="R350" t="s">
        <v>8320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9" t="s">
        <v>8319</v>
      </c>
      <c r="R351" t="s">
        <v>8320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9" t="s">
        <v>8319</v>
      </c>
      <c r="R352" t="s">
        <v>8320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9" t="s">
        <v>8319</v>
      </c>
      <c r="R353" t="s">
        <v>8320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9" t="s">
        <v>8319</v>
      </c>
      <c r="R354" t="s">
        <v>8320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9" t="s">
        <v>8319</v>
      </c>
      <c r="R355" t="s">
        <v>8320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9" t="s">
        <v>8319</v>
      </c>
      <c r="R356" t="s">
        <v>8320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9" t="s">
        <v>8319</v>
      </c>
      <c r="R357" t="s">
        <v>8320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9" t="s">
        <v>8319</v>
      </c>
      <c r="R358" t="s">
        <v>8320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9" t="s">
        <v>8319</v>
      </c>
      <c r="R359" t="s">
        <v>8320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9" t="s">
        <v>8319</v>
      </c>
      <c r="R360" t="s">
        <v>8320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9" t="s">
        <v>8319</v>
      </c>
      <c r="R361" t="s">
        <v>8320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9" t="s">
        <v>8319</v>
      </c>
      <c r="R362" t="s">
        <v>8320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9" t="s">
        <v>8319</v>
      </c>
      <c r="R363" t="s">
        <v>8320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9" t="s">
        <v>8319</v>
      </c>
      <c r="R364" t="s">
        <v>8320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9" t="s">
        <v>8319</v>
      </c>
      <c r="R365" t="s">
        <v>8320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9" t="s">
        <v>8319</v>
      </c>
      <c r="R366" t="s">
        <v>8320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9" t="s">
        <v>8319</v>
      </c>
      <c r="R367" t="s">
        <v>8320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9" t="s">
        <v>8319</v>
      </c>
      <c r="R368" t="s">
        <v>8320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9" t="s">
        <v>8319</v>
      </c>
      <c r="R369" t="s">
        <v>8320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9" t="s">
        <v>8319</v>
      </c>
      <c r="R370" t="s">
        <v>8320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9" t="s">
        <v>8319</v>
      </c>
      <c r="R371" t="s">
        <v>8320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9" t="s">
        <v>8319</v>
      </c>
      <c r="R372" t="s">
        <v>8320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9" t="s">
        <v>8319</v>
      </c>
      <c r="R373" t="s">
        <v>8320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9" t="s">
        <v>8319</v>
      </c>
      <c r="R374" t="s">
        <v>8320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9" t="s">
        <v>8319</v>
      </c>
      <c r="R375" t="s">
        <v>8320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9" t="s">
        <v>8319</v>
      </c>
      <c r="R376" t="s">
        <v>8320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9" t="s">
        <v>8319</v>
      </c>
      <c r="R377" t="s">
        <v>8320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9" t="s">
        <v>8319</v>
      </c>
      <c r="R378" t="s">
        <v>8320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9" t="s">
        <v>8319</v>
      </c>
      <c r="R379" t="s">
        <v>8320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9" t="s">
        <v>8319</v>
      </c>
      <c r="R380" t="s">
        <v>8320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9" t="s">
        <v>8319</v>
      </c>
      <c r="R381" t="s">
        <v>8320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9" t="s">
        <v>8319</v>
      </c>
      <c r="R382" t="s">
        <v>8320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9" t="s">
        <v>8319</v>
      </c>
      <c r="R383" t="s">
        <v>8320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9" t="s">
        <v>8319</v>
      </c>
      <c r="R384" t="s">
        <v>8320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9" t="s">
        <v>8319</v>
      </c>
      <c r="R385" t="s">
        <v>8320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8319</v>
      </c>
      <c r="R386" t="s">
        <v>8320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3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si="31"/>
        <v>111.8</v>
      </c>
      <c r="Q387" s="9" t="s">
        <v>8319</v>
      </c>
      <c r="R387" t="s">
        <v>8320</v>
      </c>
      <c r="S387" s="12">
        <f t="shared" si="32"/>
        <v>41934.584502314814</v>
      </c>
      <c r="T387" s="12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3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9" t="s">
        <v>8319</v>
      </c>
      <c r="R388" t="s">
        <v>8320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9" t="s">
        <v>8319</v>
      </c>
      <c r="R389" t="s">
        <v>8320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9" t="s">
        <v>8319</v>
      </c>
      <c r="R390" t="s">
        <v>8320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9" t="s">
        <v>8319</v>
      </c>
      <c r="R391" t="s">
        <v>8320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9" t="s">
        <v>8319</v>
      </c>
      <c r="R392" t="s">
        <v>8320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9" t="s">
        <v>8319</v>
      </c>
      <c r="R393" t="s">
        <v>8320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9" t="s">
        <v>8319</v>
      </c>
      <c r="R394" t="s">
        <v>8320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9" t="s">
        <v>8319</v>
      </c>
      <c r="R395" t="s">
        <v>8320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9" t="s">
        <v>8319</v>
      </c>
      <c r="R396" t="s">
        <v>8320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9" t="s">
        <v>8319</v>
      </c>
      <c r="R397" t="s">
        <v>8320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9" t="s">
        <v>8319</v>
      </c>
      <c r="R398" t="s">
        <v>8320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9" t="s">
        <v>8319</v>
      </c>
      <c r="R399" t="s">
        <v>8320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9" t="s">
        <v>8319</v>
      </c>
      <c r="R400" t="s">
        <v>8320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9" t="s">
        <v>8319</v>
      </c>
      <c r="R401" t="s">
        <v>8320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9" t="s">
        <v>8319</v>
      </c>
      <c r="R402" t="s">
        <v>8320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9" t="s">
        <v>8319</v>
      </c>
      <c r="R403" t="s">
        <v>8320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9" t="s">
        <v>8319</v>
      </c>
      <c r="R404" t="s">
        <v>8320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9" t="s">
        <v>8319</v>
      </c>
      <c r="R405" t="s">
        <v>8320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9" t="s">
        <v>8319</v>
      </c>
      <c r="R406" t="s">
        <v>8320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9" t="s">
        <v>8319</v>
      </c>
      <c r="R407" t="s">
        <v>8320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9" t="s">
        <v>8319</v>
      </c>
      <c r="R408" t="s">
        <v>8320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9" t="s">
        <v>8319</v>
      </c>
      <c r="R409" t="s">
        <v>8320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9" t="s">
        <v>8319</v>
      </c>
      <c r="R410" t="s">
        <v>8320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9" t="s">
        <v>8319</v>
      </c>
      <c r="R411" t="s">
        <v>8320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9" t="s">
        <v>8319</v>
      </c>
      <c r="R412" t="s">
        <v>8320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9" t="s">
        <v>8319</v>
      </c>
      <c r="R413" t="s">
        <v>8320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9" t="s">
        <v>8319</v>
      </c>
      <c r="R414" t="s">
        <v>8320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9" t="s">
        <v>8319</v>
      </c>
      <c r="R415" t="s">
        <v>8320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9" t="s">
        <v>8319</v>
      </c>
      <c r="R416" t="s">
        <v>8320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9" t="s">
        <v>8319</v>
      </c>
      <c r="R417" t="s">
        <v>8320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9" t="s">
        <v>8319</v>
      </c>
      <c r="R418" t="s">
        <v>8320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9" t="s">
        <v>8319</v>
      </c>
      <c r="R419" t="s">
        <v>8320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9" t="s">
        <v>8319</v>
      </c>
      <c r="R420" t="s">
        <v>8320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9" t="s">
        <v>8319</v>
      </c>
      <c r="R421" t="s">
        <v>8320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9" t="s">
        <v>8319</v>
      </c>
      <c r="R422" t="s">
        <v>8337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9" t="s">
        <v>8319</v>
      </c>
      <c r="R423" t="s">
        <v>8337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9" t="s">
        <v>8319</v>
      </c>
      <c r="R424" t="s">
        <v>8337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9" t="s">
        <v>8319</v>
      </c>
      <c r="R425" t="s">
        <v>8337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9" t="s">
        <v>8319</v>
      </c>
      <c r="R426" t="s">
        <v>8337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9" t="s">
        <v>8319</v>
      </c>
      <c r="R427" t="s">
        <v>8337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9" t="s">
        <v>8319</v>
      </c>
      <c r="R428" t="s">
        <v>8337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9" t="s">
        <v>8319</v>
      </c>
      <c r="R429" t="s">
        <v>8337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9" t="s">
        <v>8319</v>
      </c>
      <c r="R430" t="s">
        <v>8337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9" t="s">
        <v>8319</v>
      </c>
      <c r="R431" t="s">
        <v>8337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9" t="s">
        <v>8319</v>
      </c>
      <c r="R432" t="s">
        <v>8337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9" t="s">
        <v>8319</v>
      </c>
      <c r="R433" t="s">
        <v>8337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9" t="s">
        <v>8319</v>
      </c>
      <c r="R434" t="s">
        <v>8337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9" t="s">
        <v>8319</v>
      </c>
      <c r="R435" t="s">
        <v>8337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9" t="s">
        <v>8319</v>
      </c>
      <c r="R436" t="s">
        <v>8337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9" t="s">
        <v>8319</v>
      </c>
      <c r="R437" t="s">
        <v>8337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9" t="s">
        <v>8319</v>
      </c>
      <c r="R438" t="s">
        <v>8337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9" t="s">
        <v>8319</v>
      </c>
      <c r="R439" t="s">
        <v>8337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9" t="s">
        <v>8319</v>
      </c>
      <c r="R440" t="s">
        <v>8337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9" t="s">
        <v>8319</v>
      </c>
      <c r="R441" t="s">
        <v>8337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9" t="s">
        <v>8319</v>
      </c>
      <c r="R442" t="s">
        <v>8337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9" t="s">
        <v>8319</v>
      </c>
      <c r="R443" t="s">
        <v>8337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9" t="s">
        <v>8319</v>
      </c>
      <c r="R444" t="s">
        <v>8337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9" t="s">
        <v>8319</v>
      </c>
      <c r="R445" t="s">
        <v>8337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9" t="s">
        <v>8319</v>
      </c>
      <c r="R446" t="s">
        <v>8337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9" t="s">
        <v>8319</v>
      </c>
      <c r="R447" t="s">
        <v>8337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9" t="s">
        <v>8319</v>
      </c>
      <c r="R448" t="s">
        <v>8337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9" t="s">
        <v>8319</v>
      </c>
      <c r="R449" t="s">
        <v>8337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8319</v>
      </c>
      <c r="R450" t="s">
        <v>8337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3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si="36"/>
        <v>9</v>
      </c>
      <c r="Q451" s="9" t="s">
        <v>8319</v>
      </c>
      <c r="R451" t="s">
        <v>8337</v>
      </c>
      <c r="S451" s="12">
        <f t="shared" si="37"/>
        <v>41534.568113425928</v>
      </c>
      <c r="T451" s="12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3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9" t="s">
        <v>8319</v>
      </c>
      <c r="R452" t="s">
        <v>8337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9" t="s">
        <v>8319</v>
      </c>
      <c r="R453" t="s">
        <v>8337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9" t="s">
        <v>8319</v>
      </c>
      <c r="R454" t="s">
        <v>8337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9" t="s">
        <v>8319</v>
      </c>
      <c r="R455" t="s">
        <v>8337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9" t="s">
        <v>8319</v>
      </c>
      <c r="R456" t="s">
        <v>8337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9" t="s">
        <v>8319</v>
      </c>
      <c r="R457" t="s">
        <v>8337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9" t="s">
        <v>8319</v>
      </c>
      <c r="R458" t="s">
        <v>8337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9" t="s">
        <v>8319</v>
      </c>
      <c r="R459" t="s">
        <v>8337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9" t="s">
        <v>8319</v>
      </c>
      <c r="R460" t="s">
        <v>8337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9" t="s">
        <v>8319</v>
      </c>
      <c r="R461" t="s">
        <v>8337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9" t="s">
        <v>8319</v>
      </c>
      <c r="R462" t="s">
        <v>8337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9" t="s">
        <v>8319</v>
      </c>
      <c r="R463" t="s">
        <v>8337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9" t="s">
        <v>8319</v>
      </c>
      <c r="R464" t="s">
        <v>8337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9" t="s">
        <v>8319</v>
      </c>
      <c r="R465" t="s">
        <v>8337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9" t="s">
        <v>8319</v>
      </c>
      <c r="R466" t="s">
        <v>8337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9" t="s">
        <v>8319</v>
      </c>
      <c r="R467" t="s">
        <v>8337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9" t="s">
        <v>8319</v>
      </c>
      <c r="R468" t="s">
        <v>8337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9" t="s">
        <v>8319</v>
      </c>
      <c r="R469" t="s">
        <v>8337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9" t="s">
        <v>8319</v>
      </c>
      <c r="R470" t="s">
        <v>8337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9" t="s">
        <v>8319</v>
      </c>
      <c r="R471" t="s">
        <v>8337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9" t="s">
        <v>8319</v>
      </c>
      <c r="R472" t="s">
        <v>8337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9" t="s">
        <v>8319</v>
      </c>
      <c r="R473" t="s">
        <v>8337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9" t="s">
        <v>8319</v>
      </c>
      <c r="R474" t="s">
        <v>8337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9" t="s">
        <v>8319</v>
      </c>
      <c r="R475" t="s">
        <v>8337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9" t="s">
        <v>8319</v>
      </c>
      <c r="R476" t="s">
        <v>8337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9" t="s">
        <v>8319</v>
      </c>
      <c r="R477" t="s">
        <v>8337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9" t="s">
        <v>8319</v>
      </c>
      <c r="R478" t="s">
        <v>8337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9" t="s">
        <v>8319</v>
      </c>
      <c r="R479" t="s">
        <v>8337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9" t="s">
        <v>8319</v>
      </c>
      <c r="R480" t="s">
        <v>8337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9" t="s">
        <v>8319</v>
      </c>
      <c r="R481" t="s">
        <v>8337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9" t="s">
        <v>8319</v>
      </c>
      <c r="R482" t="s">
        <v>8337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9" t="s">
        <v>8319</v>
      </c>
      <c r="R483" t="s">
        <v>8337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9" t="s">
        <v>8319</v>
      </c>
      <c r="R484" t="s">
        <v>8337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9" t="s">
        <v>8319</v>
      </c>
      <c r="R485" t="s">
        <v>8337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9" t="s">
        <v>8319</v>
      </c>
      <c r="R486" t="s">
        <v>8337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9" t="s">
        <v>8319</v>
      </c>
      <c r="R487" t="s">
        <v>8337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9" t="s">
        <v>8319</v>
      </c>
      <c r="R488" t="s">
        <v>8337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9" t="s">
        <v>8319</v>
      </c>
      <c r="R489" t="s">
        <v>8337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9" t="s">
        <v>8319</v>
      </c>
      <c r="R490" t="s">
        <v>8337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9" t="s">
        <v>8319</v>
      </c>
      <c r="R491" t="s">
        <v>8337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9" t="s">
        <v>8319</v>
      </c>
      <c r="R492" t="s">
        <v>8337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9" t="s">
        <v>8319</v>
      </c>
      <c r="R493" t="s">
        <v>8337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9" t="s">
        <v>8319</v>
      </c>
      <c r="R494" t="s">
        <v>8337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9" t="s">
        <v>8319</v>
      </c>
      <c r="R495" t="s">
        <v>8337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9" t="s">
        <v>8319</v>
      </c>
      <c r="R496" t="s">
        <v>8337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9" t="s">
        <v>8319</v>
      </c>
      <c r="R497" t="s">
        <v>8337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9" t="s">
        <v>8319</v>
      </c>
      <c r="R498" t="s">
        <v>8337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9" t="s">
        <v>8319</v>
      </c>
      <c r="R499" t="s">
        <v>8337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9" t="s">
        <v>8319</v>
      </c>
      <c r="R500" t="s">
        <v>8337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9" t="s">
        <v>8319</v>
      </c>
      <c r="R501" t="s">
        <v>8337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9" t="s">
        <v>8319</v>
      </c>
      <c r="R502" t="s">
        <v>8337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9" t="s">
        <v>8319</v>
      </c>
      <c r="R503" t="s">
        <v>8337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9" t="s">
        <v>8319</v>
      </c>
      <c r="R504" t="s">
        <v>8337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9" t="s">
        <v>8319</v>
      </c>
      <c r="R505" t="s">
        <v>8337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9" t="s">
        <v>8319</v>
      </c>
      <c r="R506" t="s">
        <v>8337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9" t="s">
        <v>8319</v>
      </c>
      <c r="R507" t="s">
        <v>8337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9" t="s">
        <v>8319</v>
      </c>
      <c r="R508" t="s">
        <v>8337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9" t="s">
        <v>8319</v>
      </c>
      <c r="R509" t="s">
        <v>8337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9" t="s">
        <v>8319</v>
      </c>
      <c r="R510" t="s">
        <v>8337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9" t="s">
        <v>8319</v>
      </c>
      <c r="R511" t="s">
        <v>8337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9" t="s">
        <v>8319</v>
      </c>
      <c r="R512" t="s">
        <v>8337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9" t="s">
        <v>8319</v>
      </c>
      <c r="R513" t="s">
        <v>8337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8319</v>
      </c>
      <c r="R514" t="s">
        <v>8337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3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si="41"/>
        <v>102.38</v>
      </c>
      <c r="Q515" s="9" t="s">
        <v>8319</v>
      </c>
      <c r="R515" t="s">
        <v>8337</v>
      </c>
      <c r="S515" s="12">
        <f t="shared" si="42"/>
        <v>42552.653993055559</v>
      </c>
      <c r="T515" s="12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3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9" t="s">
        <v>8319</v>
      </c>
      <c r="R516" t="s">
        <v>8337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9" t="s">
        <v>8319</v>
      </c>
      <c r="R517" t="s">
        <v>8337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9" t="s">
        <v>8319</v>
      </c>
      <c r="R518" t="s">
        <v>8337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9" t="s">
        <v>8319</v>
      </c>
      <c r="R519" t="s">
        <v>8337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9" t="s">
        <v>8319</v>
      </c>
      <c r="R520" t="s">
        <v>8337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9" t="s">
        <v>8319</v>
      </c>
      <c r="R521" t="s">
        <v>8337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9" t="s">
        <v>8321</v>
      </c>
      <c r="R522" t="s">
        <v>8324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9" t="s">
        <v>8321</v>
      </c>
      <c r="R523" t="s">
        <v>8324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9" t="s">
        <v>8321</v>
      </c>
      <c r="R524" t="s">
        <v>8324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9" t="s">
        <v>8321</v>
      </c>
      <c r="R525" t="s">
        <v>8324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9" t="s">
        <v>8321</v>
      </c>
      <c r="R526" t="s">
        <v>8324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9" t="s">
        <v>8321</v>
      </c>
      <c r="R527" t="s">
        <v>8324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9" t="s">
        <v>8321</v>
      </c>
      <c r="R528" t="s">
        <v>8324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9" t="s">
        <v>8321</v>
      </c>
      <c r="R529" t="s">
        <v>8324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9" t="s">
        <v>8321</v>
      </c>
      <c r="R530" t="s">
        <v>8324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9" t="s">
        <v>8321</v>
      </c>
      <c r="R531" t="s">
        <v>8324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9" t="s">
        <v>8321</v>
      </c>
      <c r="R532" t="s">
        <v>8324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9" t="s">
        <v>8321</v>
      </c>
      <c r="R533" t="s">
        <v>8324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9" t="s">
        <v>8321</v>
      </c>
      <c r="R534" t="s">
        <v>8324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9" t="s">
        <v>8321</v>
      </c>
      <c r="R535" t="s">
        <v>8324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9" t="s">
        <v>8321</v>
      </c>
      <c r="R536" t="s">
        <v>8324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9" t="s">
        <v>8321</v>
      </c>
      <c r="R537" t="s">
        <v>8324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9" t="s">
        <v>8321</v>
      </c>
      <c r="R538" t="s">
        <v>8324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9" t="s">
        <v>8321</v>
      </c>
      <c r="R539" t="s">
        <v>8324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9" t="s">
        <v>8321</v>
      </c>
      <c r="R540" t="s">
        <v>8324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9" t="s">
        <v>8321</v>
      </c>
      <c r="R541" t="s">
        <v>8324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9" t="s">
        <v>8306</v>
      </c>
      <c r="R542" t="s">
        <v>8340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9" t="s">
        <v>8306</v>
      </c>
      <c r="R543" t="s">
        <v>8340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9" t="s">
        <v>8306</v>
      </c>
      <c r="R544" t="s">
        <v>8340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9" t="s">
        <v>8306</v>
      </c>
      <c r="R545" t="s">
        <v>8340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9" t="s">
        <v>8306</v>
      </c>
      <c r="R546" t="s">
        <v>8340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9" t="s">
        <v>8306</v>
      </c>
      <c r="R547" t="s">
        <v>8340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9" t="s">
        <v>8306</v>
      </c>
      <c r="R548" t="s">
        <v>8340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9" t="s">
        <v>8306</v>
      </c>
      <c r="R549" t="s">
        <v>8340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9" t="s">
        <v>8306</v>
      </c>
      <c r="R550" t="s">
        <v>8340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9" t="s">
        <v>8306</v>
      </c>
      <c r="R551" t="s">
        <v>8340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9" t="s">
        <v>8306</v>
      </c>
      <c r="R552" t="s">
        <v>8340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9" t="s">
        <v>8306</v>
      </c>
      <c r="R553" t="s">
        <v>8340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9" t="s">
        <v>8306</v>
      </c>
      <c r="R554" t="s">
        <v>8340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9" t="s">
        <v>8306</v>
      </c>
      <c r="R555" t="s">
        <v>8340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9" t="s">
        <v>8306</v>
      </c>
      <c r="R556" t="s">
        <v>8340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9" t="s">
        <v>8306</v>
      </c>
      <c r="R557" t="s">
        <v>8340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9" t="s">
        <v>8306</v>
      </c>
      <c r="R558" t="s">
        <v>8340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9" t="s">
        <v>8306</v>
      </c>
      <c r="R559" t="s">
        <v>8340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9" t="s">
        <v>8306</v>
      </c>
      <c r="R560" t="s">
        <v>8340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9" t="s">
        <v>8306</v>
      </c>
      <c r="R561" t="s">
        <v>8340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9" t="s">
        <v>8306</v>
      </c>
      <c r="R562" t="s">
        <v>8340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9" t="s">
        <v>8306</v>
      </c>
      <c r="R563" t="s">
        <v>8340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9" t="s">
        <v>8306</v>
      </c>
      <c r="R564" t="s">
        <v>8340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9" t="s">
        <v>8306</v>
      </c>
      <c r="R565" t="s">
        <v>8340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9" t="s">
        <v>8306</v>
      </c>
      <c r="R566" t="s">
        <v>8340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9" t="s">
        <v>8306</v>
      </c>
      <c r="R567" t="s">
        <v>8340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9" t="s">
        <v>8306</v>
      </c>
      <c r="R568" t="s">
        <v>8340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9" t="s">
        <v>8306</v>
      </c>
      <c r="R569" t="s">
        <v>8340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9" t="s">
        <v>8306</v>
      </c>
      <c r="R570" t="s">
        <v>8340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9" t="s">
        <v>8306</v>
      </c>
      <c r="R571" t="s">
        <v>8340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9" t="s">
        <v>8306</v>
      </c>
      <c r="R572" t="s">
        <v>8340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9" t="s">
        <v>8306</v>
      </c>
      <c r="R573" t="s">
        <v>8340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9" t="s">
        <v>8306</v>
      </c>
      <c r="R574" t="s">
        <v>8340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9" t="s">
        <v>8306</v>
      </c>
      <c r="R575" t="s">
        <v>8340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9" t="s">
        <v>8306</v>
      </c>
      <c r="R576" t="s">
        <v>8340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9" t="s">
        <v>8306</v>
      </c>
      <c r="R577" t="s">
        <v>8340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8306</v>
      </c>
      <c r="R578" t="s">
        <v>8340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3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si="46"/>
        <v>10</v>
      </c>
      <c r="Q579" s="9" t="s">
        <v>8306</v>
      </c>
      <c r="R579" t="s">
        <v>8340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3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9" t="s">
        <v>8306</v>
      </c>
      <c r="R580" t="s">
        <v>8340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9" t="s">
        <v>8306</v>
      </c>
      <c r="R581" t="s">
        <v>8340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9" t="s">
        <v>8306</v>
      </c>
      <c r="R582" t="s">
        <v>8340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9" t="s">
        <v>8306</v>
      </c>
      <c r="R583" t="s">
        <v>8340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9" t="s">
        <v>8306</v>
      </c>
      <c r="R584" t="s">
        <v>8340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9" t="s">
        <v>8306</v>
      </c>
      <c r="R585" t="s">
        <v>8340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9" t="s">
        <v>8306</v>
      </c>
      <c r="R586" t="s">
        <v>8340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9" t="s">
        <v>8306</v>
      </c>
      <c r="R587" t="s">
        <v>8340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9" t="s">
        <v>8306</v>
      </c>
      <c r="R588" t="s">
        <v>8340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9" t="s">
        <v>8306</v>
      </c>
      <c r="R589" t="s">
        <v>8340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9" t="s">
        <v>8306</v>
      </c>
      <c r="R590" t="s">
        <v>8340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9" t="s">
        <v>8306</v>
      </c>
      <c r="R591" t="s">
        <v>8340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9" t="s">
        <v>8306</v>
      </c>
      <c r="R592" t="s">
        <v>8340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9" t="s">
        <v>8306</v>
      </c>
      <c r="R593" t="s">
        <v>8340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9" t="s">
        <v>8306</v>
      </c>
      <c r="R594" t="s">
        <v>8340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9" t="s">
        <v>8306</v>
      </c>
      <c r="R595" t="s">
        <v>8340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9" t="s">
        <v>8306</v>
      </c>
      <c r="R596" t="s">
        <v>8340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9" t="s">
        <v>8306</v>
      </c>
      <c r="R597" t="s">
        <v>8340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9" t="s">
        <v>8306</v>
      </c>
      <c r="R598" t="s">
        <v>8340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9" t="s">
        <v>8306</v>
      </c>
      <c r="R599" t="s">
        <v>8340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9" t="s">
        <v>8306</v>
      </c>
      <c r="R600" t="s">
        <v>8340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9" t="s">
        <v>8306</v>
      </c>
      <c r="R601" t="s">
        <v>8340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9" t="s">
        <v>8306</v>
      </c>
      <c r="R602" t="s">
        <v>8340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9" t="s">
        <v>8306</v>
      </c>
      <c r="R603" t="s">
        <v>8340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9" t="s">
        <v>8306</v>
      </c>
      <c r="R604" t="s">
        <v>8340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9" t="s">
        <v>8306</v>
      </c>
      <c r="R605" t="s">
        <v>8340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9" t="s">
        <v>8306</v>
      </c>
      <c r="R606" t="s">
        <v>8340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9" t="s">
        <v>8306</v>
      </c>
      <c r="R607" t="s">
        <v>8340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9" t="s">
        <v>8306</v>
      </c>
      <c r="R608" t="s">
        <v>8340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9" t="s">
        <v>8306</v>
      </c>
      <c r="R609" t="s">
        <v>8340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9" t="s">
        <v>8306</v>
      </c>
      <c r="R610" t="s">
        <v>8340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9" t="s">
        <v>8306</v>
      </c>
      <c r="R611" t="s">
        <v>8340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9" t="s">
        <v>8306</v>
      </c>
      <c r="R612" t="s">
        <v>8340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9" t="s">
        <v>8306</v>
      </c>
      <c r="R613" t="s">
        <v>8340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9" t="s">
        <v>8306</v>
      </c>
      <c r="R614" t="s">
        <v>8340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9" t="s">
        <v>8306</v>
      </c>
      <c r="R615" t="s">
        <v>8340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9" t="s">
        <v>8306</v>
      </c>
      <c r="R616" t="s">
        <v>8340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9" t="s">
        <v>8306</v>
      </c>
      <c r="R617" t="s">
        <v>8340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9" t="s">
        <v>8306</v>
      </c>
      <c r="R618" t="s">
        <v>8340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9" t="s">
        <v>8306</v>
      </c>
      <c r="R619" t="s">
        <v>8340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9" t="s">
        <v>8306</v>
      </c>
      <c r="R620" t="s">
        <v>8340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9" t="s">
        <v>8306</v>
      </c>
      <c r="R621" t="s">
        <v>8340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9" t="s">
        <v>8306</v>
      </c>
      <c r="R622" t="s">
        <v>8340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9" t="s">
        <v>8306</v>
      </c>
      <c r="R623" t="s">
        <v>8340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9" t="s">
        <v>8306</v>
      </c>
      <c r="R624" t="s">
        <v>8340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9" t="s">
        <v>8306</v>
      </c>
      <c r="R625" t="s">
        <v>8340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9" t="s">
        <v>8306</v>
      </c>
      <c r="R626" t="s">
        <v>8340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9" t="s">
        <v>8306</v>
      </c>
      <c r="R627" t="s">
        <v>8340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9" t="s">
        <v>8306</v>
      </c>
      <c r="R628" t="s">
        <v>8340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9" t="s">
        <v>8306</v>
      </c>
      <c r="R629" t="s">
        <v>8340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9" t="s">
        <v>8306</v>
      </c>
      <c r="R630" t="s">
        <v>8340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9" t="s">
        <v>8306</v>
      </c>
      <c r="R631" t="s">
        <v>8340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9" t="s">
        <v>8306</v>
      </c>
      <c r="R632" t="s">
        <v>8340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9" t="s">
        <v>8306</v>
      </c>
      <c r="R633" t="s">
        <v>8340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9" t="s">
        <v>8306</v>
      </c>
      <c r="R634" t="s">
        <v>8340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9" t="s">
        <v>8306</v>
      </c>
      <c r="R635" t="s">
        <v>8340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9" t="s">
        <v>8306</v>
      </c>
      <c r="R636" t="s">
        <v>8340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9" t="s">
        <v>8306</v>
      </c>
      <c r="R637" t="s">
        <v>8340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9" t="s">
        <v>8306</v>
      </c>
      <c r="R638" t="s">
        <v>8340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9" t="s">
        <v>8306</v>
      </c>
      <c r="R639" t="s">
        <v>8340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9" t="s">
        <v>8306</v>
      </c>
      <c r="R640" t="s">
        <v>8340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9" t="s">
        <v>8306</v>
      </c>
      <c r="R641" t="s">
        <v>8340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8306</v>
      </c>
      <c r="R642" t="s">
        <v>8308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3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si="51"/>
        <v>151.32</v>
      </c>
      <c r="Q643" s="9" t="s">
        <v>8306</v>
      </c>
      <c r="R643" t="s">
        <v>8308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3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9" t="s">
        <v>8306</v>
      </c>
      <c r="R644" t="s">
        <v>8308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9" t="s">
        <v>8306</v>
      </c>
      <c r="R645" t="s">
        <v>8308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9" t="s">
        <v>8306</v>
      </c>
      <c r="R646" t="s">
        <v>8308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9" t="s">
        <v>8306</v>
      </c>
      <c r="R647" t="s">
        <v>8308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9" t="s">
        <v>8306</v>
      </c>
      <c r="R648" t="s">
        <v>8308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9" t="s">
        <v>8306</v>
      </c>
      <c r="R649" t="s">
        <v>8308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9" t="s">
        <v>8306</v>
      </c>
      <c r="R650" t="s">
        <v>8308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9" t="s">
        <v>8306</v>
      </c>
      <c r="R651" t="s">
        <v>8308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9" t="s">
        <v>8306</v>
      </c>
      <c r="R652" t="s">
        <v>8308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9" t="s">
        <v>8306</v>
      </c>
      <c r="R653" t="s">
        <v>8308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9" t="s">
        <v>8306</v>
      </c>
      <c r="R654" t="s">
        <v>8308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9" t="s">
        <v>8306</v>
      </c>
      <c r="R655" t="s">
        <v>8308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9" t="s">
        <v>8306</v>
      </c>
      <c r="R656" t="s">
        <v>8308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9" t="s">
        <v>8306</v>
      </c>
      <c r="R657" t="s">
        <v>8308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9" t="s">
        <v>8306</v>
      </c>
      <c r="R658" t="s">
        <v>8308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9" t="s">
        <v>8306</v>
      </c>
      <c r="R659" t="s">
        <v>8308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9" t="s">
        <v>8306</v>
      </c>
      <c r="R660" t="s">
        <v>8308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9" t="s">
        <v>8306</v>
      </c>
      <c r="R661" t="s">
        <v>8308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9" t="s">
        <v>8306</v>
      </c>
      <c r="R662" t="s">
        <v>8308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9" t="s">
        <v>8306</v>
      </c>
      <c r="R663" t="s">
        <v>8308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9" t="s">
        <v>8306</v>
      </c>
      <c r="R664" t="s">
        <v>8308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9" t="s">
        <v>8306</v>
      </c>
      <c r="R665" t="s">
        <v>8308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9" t="s">
        <v>8306</v>
      </c>
      <c r="R666" t="s">
        <v>8308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9" t="s">
        <v>8306</v>
      </c>
      <c r="R667" t="s">
        <v>8308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9" t="s">
        <v>8306</v>
      </c>
      <c r="R668" t="s">
        <v>8308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9" t="s">
        <v>8306</v>
      </c>
      <c r="R669" t="s">
        <v>8308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9" t="s">
        <v>8306</v>
      </c>
      <c r="R670" t="s">
        <v>8308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9" t="s">
        <v>8306</v>
      </c>
      <c r="R671" t="s">
        <v>8308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9" t="s">
        <v>8306</v>
      </c>
      <c r="R672" t="s">
        <v>8308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9" t="s">
        <v>8306</v>
      </c>
      <c r="R673" t="s">
        <v>8308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9" t="s">
        <v>8306</v>
      </c>
      <c r="R674" t="s">
        <v>8308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9" t="s">
        <v>8306</v>
      </c>
      <c r="R675" t="s">
        <v>8308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9" t="s">
        <v>8306</v>
      </c>
      <c r="R676" t="s">
        <v>8308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9" t="s">
        <v>8306</v>
      </c>
      <c r="R677" t="s">
        <v>8308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9" t="s">
        <v>8306</v>
      </c>
      <c r="R678" t="s">
        <v>8308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9" t="s">
        <v>8306</v>
      </c>
      <c r="R679" t="s">
        <v>8308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9" t="s">
        <v>8306</v>
      </c>
      <c r="R680" t="s">
        <v>8308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9" t="s">
        <v>8306</v>
      </c>
      <c r="R681" t="s">
        <v>8308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9" t="s">
        <v>8306</v>
      </c>
      <c r="R682" t="s">
        <v>8308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9" t="s">
        <v>8306</v>
      </c>
      <c r="R683" t="s">
        <v>8308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9" t="s">
        <v>8306</v>
      </c>
      <c r="R684" t="s">
        <v>8308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9" t="s">
        <v>8306</v>
      </c>
      <c r="R685" t="s">
        <v>8308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9" t="s">
        <v>8306</v>
      </c>
      <c r="R686" t="s">
        <v>8308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9" t="s">
        <v>8306</v>
      </c>
      <c r="R687" t="s">
        <v>8308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9" t="s">
        <v>8306</v>
      </c>
      <c r="R688" t="s">
        <v>8308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9" t="s">
        <v>8306</v>
      </c>
      <c r="R689" t="s">
        <v>8308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9" t="s">
        <v>8306</v>
      </c>
      <c r="R690" t="s">
        <v>8308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9" t="s">
        <v>8306</v>
      </c>
      <c r="R691" t="s">
        <v>8308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9" t="s">
        <v>8306</v>
      </c>
      <c r="R692" t="s">
        <v>8308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9" t="s">
        <v>8306</v>
      </c>
      <c r="R693" t="s">
        <v>8308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9" t="s">
        <v>8306</v>
      </c>
      <c r="R694" t="s">
        <v>8308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9" t="s">
        <v>8306</v>
      </c>
      <c r="R695" t="s">
        <v>8308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9" t="s">
        <v>8306</v>
      </c>
      <c r="R696" t="s">
        <v>8308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9" t="s">
        <v>8306</v>
      </c>
      <c r="R697" t="s">
        <v>8308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9" t="s">
        <v>8306</v>
      </c>
      <c r="R698" t="s">
        <v>8308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9" t="s">
        <v>8306</v>
      </c>
      <c r="R699" t="s">
        <v>8308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9" t="s">
        <v>8306</v>
      </c>
      <c r="R700" t="s">
        <v>8308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9" t="s">
        <v>8306</v>
      </c>
      <c r="R701" t="s">
        <v>8308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9" t="s">
        <v>8306</v>
      </c>
      <c r="R702" t="s">
        <v>8308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9" t="s">
        <v>8306</v>
      </c>
      <c r="R703" t="s">
        <v>8308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9" t="s">
        <v>8306</v>
      </c>
      <c r="R704" t="s">
        <v>8308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9" t="s">
        <v>8306</v>
      </c>
      <c r="R705" t="s">
        <v>8308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8306</v>
      </c>
      <c r="R706" t="s">
        <v>8308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3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si="56"/>
        <v>195.4</v>
      </c>
      <c r="Q707" s="9" t="s">
        <v>8306</v>
      </c>
      <c r="R707" t="s">
        <v>8308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3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9" t="s">
        <v>8306</v>
      </c>
      <c r="R708" t="s">
        <v>8308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9" t="s">
        <v>8306</v>
      </c>
      <c r="R709" t="s">
        <v>8308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9" t="s">
        <v>8306</v>
      </c>
      <c r="R710" t="s">
        <v>8308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9" t="s">
        <v>8306</v>
      </c>
      <c r="R711" t="s">
        <v>8308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9" t="s">
        <v>8306</v>
      </c>
      <c r="R712" t="s">
        <v>8308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9" t="s">
        <v>8306</v>
      </c>
      <c r="R713" t="s">
        <v>8308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9" t="s">
        <v>8306</v>
      </c>
      <c r="R714" t="s">
        <v>8308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9" t="s">
        <v>8306</v>
      </c>
      <c r="R715" t="s">
        <v>8308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9" t="s">
        <v>8306</v>
      </c>
      <c r="R716" t="s">
        <v>8308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9" t="s">
        <v>8306</v>
      </c>
      <c r="R717" t="s">
        <v>8308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9" t="s">
        <v>8306</v>
      </c>
      <c r="R718" t="s">
        <v>8308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9" t="s">
        <v>8306</v>
      </c>
      <c r="R719" t="s">
        <v>8308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9" t="s">
        <v>8306</v>
      </c>
      <c r="R720" t="s">
        <v>8308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9" t="s">
        <v>8306</v>
      </c>
      <c r="R721" t="s">
        <v>8308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9" t="s">
        <v>8309</v>
      </c>
      <c r="R722" t="s">
        <v>8331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9" t="s">
        <v>8309</v>
      </c>
      <c r="R723" t="s">
        <v>8331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9" t="s">
        <v>8309</v>
      </c>
      <c r="R724" t="s">
        <v>8331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9" t="s">
        <v>8309</v>
      </c>
      <c r="R725" t="s">
        <v>8331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9" t="s">
        <v>8309</v>
      </c>
      <c r="R726" t="s">
        <v>8331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9" t="s">
        <v>8309</v>
      </c>
      <c r="R727" t="s">
        <v>8331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9" t="s">
        <v>8309</v>
      </c>
      <c r="R728" t="s">
        <v>8331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9" t="s">
        <v>8309</v>
      </c>
      <c r="R729" t="s">
        <v>8331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9" t="s">
        <v>8309</v>
      </c>
      <c r="R730" t="s">
        <v>8331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9" t="s">
        <v>8309</v>
      </c>
      <c r="R731" t="s">
        <v>8331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9" t="s">
        <v>8309</v>
      </c>
      <c r="R732" t="s">
        <v>8331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9" t="s">
        <v>8309</v>
      </c>
      <c r="R733" t="s">
        <v>8331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9" t="s">
        <v>8309</v>
      </c>
      <c r="R734" t="s">
        <v>8331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9" t="s">
        <v>8309</v>
      </c>
      <c r="R735" t="s">
        <v>8331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9" t="s">
        <v>8309</v>
      </c>
      <c r="R736" t="s">
        <v>8331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9" t="s">
        <v>8309</v>
      </c>
      <c r="R737" t="s">
        <v>8331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9" t="s">
        <v>8309</v>
      </c>
      <c r="R738" t="s">
        <v>8331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9" t="s">
        <v>8309</v>
      </c>
      <c r="R739" t="s">
        <v>8331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9" t="s">
        <v>8309</v>
      </c>
      <c r="R740" t="s">
        <v>8331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9" t="s">
        <v>8309</v>
      </c>
      <c r="R741" t="s">
        <v>8331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9" t="s">
        <v>8309</v>
      </c>
      <c r="R742" t="s">
        <v>8331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9" t="s">
        <v>8309</v>
      </c>
      <c r="R743" t="s">
        <v>8331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9" t="s">
        <v>8309</v>
      </c>
      <c r="R744" t="s">
        <v>8331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9" t="s">
        <v>8309</v>
      </c>
      <c r="R745" t="s">
        <v>8331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9" t="s">
        <v>8309</v>
      </c>
      <c r="R746" t="s">
        <v>8331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9" t="s">
        <v>8309</v>
      </c>
      <c r="R747" t="s">
        <v>8331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9" t="s">
        <v>8309</v>
      </c>
      <c r="R748" t="s">
        <v>8331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9" t="s">
        <v>8309</v>
      </c>
      <c r="R749" t="s">
        <v>8331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9" t="s">
        <v>8309</v>
      </c>
      <c r="R750" t="s">
        <v>8331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9" t="s">
        <v>8309</v>
      </c>
      <c r="R751" t="s">
        <v>8331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9" t="s">
        <v>8309</v>
      </c>
      <c r="R752" t="s">
        <v>8331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9" t="s">
        <v>8309</v>
      </c>
      <c r="R753" t="s">
        <v>8331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9" t="s">
        <v>8309</v>
      </c>
      <c r="R754" t="s">
        <v>8331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9" t="s">
        <v>8309</v>
      </c>
      <c r="R755" t="s">
        <v>8331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9" t="s">
        <v>8309</v>
      </c>
      <c r="R756" t="s">
        <v>8331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9" t="s">
        <v>8309</v>
      </c>
      <c r="R757" t="s">
        <v>8331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9" t="s">
        <v>8309</v>
      </c>
      <c r="R758" t="s">
        <v>8331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9" t="s">
        <v>8309</v>
      </c>
      <c r="R759" t="s">
        <v>8331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9" t="s">
        <v>8309</v>
      </c>
      <c r="R760" t="s">
        <v>8331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9" t="s">
        <v>8309</v>
      </c>
      <c r="R761" t="s">
        <v>8331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9" t="s">
        <v>8309</v>
      </c>
      <c r="R762" t="s">
        <v>8350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9" t="s">
        <v>8309</v>
      </c>
      <c r="R763" t="s">
        <v>8350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9" t="s">
        <v>8309</v>
      </c>
      <c r="R764" t="s">
        <v>8350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9" t="s">
        <v>8309</v>
      </c>
      <c r="R765" t="s">
        <v>8350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9" t="s">
        <v>8309</v>
      </c>
      <c r="R766" t="s">
        <v>8350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9" t="s">
        <v>8309</v>
      </c>
      <c r="R767" t="s">
        <v>8350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9" t="s">
        <v>8309</v>
      </c>
      <c r="R768" t="s">
        <v>8350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9" t="s">
        <v>8309</v>
      </c>
      <c r="R769" t="s">
        <v>8350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8309</v>
      </c>
      <c r="R770" t="s">
        <v>8350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3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si="61"/>
        <v>31.85</v>
      </c>
      <c r="Q771" s="9" t="s">
        <v>8309</v>
      </c>
      <c r="R771" t="s">
        <v>8350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3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9" t="s">
        <v>8309</v>
      </c>
      <c r="R772" t="s">
        <v>8350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9" t="s">
        <v>8309</v>
      </c>
      <c r="R773" t="s">
        <v>8350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9" t="s">
        <v>8309</v>
      </c>
      <c r="R774" t="s">
        <v>8350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9" t="s">
        <v>8309</v>
      </c>
      <c r="R775" t="s">
        <v>8350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9" t="s">
        <v>8309</v>
      </c>
      <c r="R776" t="s">
        <v>8350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9" t="s">
        <v>8309</v>
      </c>
      <c r="R777" t="s">
        <v>8350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9" t="s">
        <v>8309</v>
      </c>
      <c r="R778" t="s">
        <v>8350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9" t="s">
        <v>8309</v>
      </c>
      <c r="R779" t="s">
        <v>8350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9" t="s">
        <v>8309</v>
      </c>
      <c r="R780" t="s">
        <v>8350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9" t="s">
        <v>8309</v>
      </c>
      <c r="R781" t="s">
        <v>8350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9" t="s">
        <v>8325</v>
      </c>
      <c r="R782" t="s">
        <v>8329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9" t="s">
        <v>8325</v>
      </c>
      <c r="R783" t="s">
        <v>8329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9" t="s">
        <v>8325</v>
      </c>
      <c r="R784" t="s">
        <v>8329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9" t="s">
        <v>8325</v>
      </c>
      <c r="R785" t="s">
        <v>8329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9" t="s">
        <v>8325</v>
      </c>
      <c r="R786" t="s">
        <v>8329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9" t="s">
        <v>8325</v>
      </c>
      <c r="R787" t="s">
        <v>8329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9" t="s">
        <v>8325</v>
      </c>
      <c r="R788" t="s">
        <v>8329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9" t="s">
        <v>8325</v>
      </c>
      <c r="R789" t="s">
        <v>8329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9" t="s">
        <v>8325</v>
      </c>
      <c r="R790" t="s">
        <v>8329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9" t="s">
        <v>8325</v>
      </c>
      <c r="R791" t="s">
        <v>8329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9" t="s">
        <v>8325</v>
      </c>
      <c r="R792" t="s">
        <v>8329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9" t="s">
        <v>8325</v>
      </c>
      <c r="R793" t="s">
        <v>8329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9" t="s">
        <v>8325</v>
      </c>
      <c r="R794" t="s">
        <v>8329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9" t="s">
        <v>8325</v>
      </c>
      <c r="R795" t="s">
        <v>8329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9" t="s">
        <v>8325</v>
      </c>
      <c r="R796" t="s">
        <v>8329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9" t="s">
        <v>8325</v>
      </c>
      <c r="R797" t="s">
        <v>8329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9" t="s">
        <v>8325</v>
      </c>
      <c r="R798" t="s">
        <v>8329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9" t="s">
        <v>8325</v>
      </c>
      <c r="R799" t="s">
        <v>8329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9" t="s">
        <v>8325</v>
      </c>
      <c r="R800" t="s">
        <v>8329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9" t="s">
        <v>8325</v>
      </c>
      <c r="R801" t="s">
        <v>8329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9" t="s">
        <v>8325</v>
      </c>
      <c r="R802" t="s">
        <v>8329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9" t="s">
        <v>8325</v>
      </c>
      <c r="R803" t="s">
        <v>8329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9" t="s">
        <v>8325</v>
      </c>
      <c r="R804" t="s">
        <v>8329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9" t="s">
        <v>8325</v>
      </c>
      <c r="R805" t="s">
        <v>8329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9" t="s">
        <v>8325</v>
      </c>
      <c r="R806" t="s">
        <v>8329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9" t="s">
        <v>8325</v>
      </c>
      <c r="R807" t="s">
        <v>8329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9" t="s">
        <v>8325</v>
      </c>
      <c r="R808" t="s">
        <v>8329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9" t="s">
        <v>8325</v>
      </c>
      <c r="R809" t="s">
        <v>8329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9" t="s">
        <v>8325</v>
      </c>
      <c r="R810" t="s">
        <v>8329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9" t="s">
        <v>8325</v>
      </c>
      <c r="R811" t="s">
        <v>8329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9" t="s">
        <v>8325</v>
      </c>
      <c r="R812" t="s">
        <v>8329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9" t="s">
        <v>8325</v>
      </c>
      <c r="R813" t="s">
        <v>8329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9" t="s">
        <v>8325</v>
      </c>
      <c r="R814" t="s">
        <v>8329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9" t="s">
        <v>8325</v>
      </c>
      <c r="R815" t="s">
        <v>8329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9" t="s">
        <v>8325</v>
      </c>
      <c r="R816" t="s">
        <v>8329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9" t="s">
        <v>8325</v>
      </c>
      <c r="R817" t="s">
        <v>8329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9" t="s">
        <v>8325</v>
      </c>
      <c r="R818" t="s">
        <v>8329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9" t="s">
        <v>8325</v>
      </c>
      <c r="R819" t="s">
        <v>8329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9" t="s">
        <v>8325</v>
      </c>
      <c r="R820" t="s">
        <v>8329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9" t="s">
        <v>8325</v>
      </c>
      <c r="R821" t="s">
        <v>8329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9" t="s">
        <v>8325</v>
      </c>
      <c r="R822" t="s">
        <v>8329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9" t="s">
        <v>8325</v>
      </c>
      <c r="R823" t="s">
        <v>8329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9" t="s">
        <v>8325</v>
      </c>
      <c r="R824" t="s">
        <v>8329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9" t="s">
        <v>8325</v>
      </c>
      <c r="R825" t="s">
        <v>8329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9" t="s">
        <v>8325</v>
      </c>
      <c r="R826" t="s">
        <v>8329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9" t="s">
        <v>8325</v>
      </c>
      <c r="R827" t="s">
        <v>8329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9" t="s">
        <v>8325</v>
      </c>
      <c r="R828" t="s">
        <v>8329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9" t="s">
        <v>8325</v>
      </c>
      <c r="R829" t="s">
        <v>8329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9" t="s">
        <v>8325</v>
      </c>
      <c r="R830" t="s">
        <v>8329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9" t="s">
        <v>8325</v>
      </c>
      <c r="R831" t="s">
        <v>8329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9" t="s">
        <v>8325</v>
      </c>
      <c r="R832" t="s">
        <v>8329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9" t="s">
        <v>8325</v>
      </c>
      <c r="R833" t="s">
        <v>8329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8325</v>
      </c>
      <c r="R834" t="s">
        <v>8329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3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si="66"/>
        <v>148.78</v>
      </c>
      <c r="Q835" s="9" t="s">
        <v>8325</v>
      </c>
      <c r="R835" t="s">
        <v>8329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3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9" t="s">
        <v>8325</v>
      </c>
      <c r="R836" t="s">
        <v>8329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9" t="s">
        <v>8325</v>
      </c>
      <c r="R837" t="s">
        <v>8329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9" t="s">
        <v>8325</v>
      </c>
      <c r="R838" t="s">
        <v>8329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9" t="s">
        <v>8325</v>
      </c>
      <c r="R839" t="s">
        <v>8329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9" t="s">
        <v>8325</v>
      </c>
      <c r="R840" t="s">
        <v>8329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9" t="s">
        <v>8325</v>
      </c>
      <c r="R841" t="s">
        <v>8329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9" t="s">
        <v>8325</v>
      </c>
      <c r="R842" t="s">
        <v>8334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9" t="s">
        <v>8325</v>
      </c>
      <c r="R843" t="s">
        <v>8334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9" t="s">
        <v>8325</v>
      </c>
      <c r="R844" t="s">
        <v>8334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9" t="s">
        <v>8325</v>
      </c>
      <c r="R845" t="s">
        <v>8334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9" t="s">
        <v>8325</v>
      </c>
      <c r="R846" t="s">
        <v>8334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9" t="s">
        <v>8325</v>
      </c>
      <c r="R847" t="s">
        <v>8334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9" t="s">
        <v>8325</v>
      </c>
      <c r="R848" t="s">
        <v>8334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9" t="s">
        <v>8325</v>
      </c>
      <c r="R849" t="s">
        <v>8334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9" t="s">
        <v>8325</v>
      </c>
      <c r="R850" t="s">
        <v>8334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9" t="s">
        <v>8325</v>
      </c>
      <c r="R851" t="s">
        <v>8334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9" t="s">
        <v>8325</v>
      </c>
      <c r="R852" t="s">
        <v>8334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9" t="s">
        <v>8325</v>
      </c>
      <c r="R853" t="s">
        <v>8334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9" t="s">
        <v>8325</v>
      </c>
      <c r="R854" t="s">
        <v>8334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9" t="s">
        <v>8325</v>
      </c>
      <c r="R855" t="s">
        <v>8334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9" t="s">
        <v>8325</v>
      </c>
      <c r="R856" t="s">
        <v>8334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9" t="s">
        <v>8325</v>
      </c>
      <c r="R857" t="s">
        <v>8334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9" t="s">
        <v>8325</v>
      </c>
      <c r="R858" t="s">
        <v>8334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9" t="s">
        <v>8325</v>
      </c>
      <c r="R859" t="s">
        <v>8334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9" t="s">
        <v>8325</v>
      </c>
      <c r="R860" t="s">
        <v>8334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9" t="s">
        <v>8325</v>
      </c>
      <c r="R861" t="s">
        <v>8334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9" t="s">
        <v>8325</v>
      </c>
      <c r="R862" t="s">
        <v>8348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9" t="s">
        <v>8325</v>
      </c>
      <c r="R863" t="s">
        <v>8348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9" t="s">
        <v>8325</v>
      </c>
      <c r="R864" t="s">
        <v>8348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9" t="s">
        <v>8325</v>
      </c>
      <c r="R865" t="s">
        <v>8348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9" t="s">
        <v>8325</v>
      </c>
      <c r="R866" t="s">
        <v>8348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9" t="s">
        <v>8325</v>
      </c>
      <c r="R867" t="s">
        <v>8348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9" t="s">
        <v>8325</v>
      </c>
      <c r="R868" t="s">
        <v>8348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9" t="s">
        <v>8325</v>
      </c>
      <c r="R869" t="s">
        <v>8348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9" t="s">
        <v>8325</v>
      </c>
      <c r="R870" t="s">
        <v>8348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9" t="s">
        <v>8325</v>
      </c>
      <c r="R871" t="s">
        <v>8348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9" t="s">
        <v>8325</v>
      </c>
      <c r="R872" t="s">
        <v>8348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9" t="s">
        <v>8325</v>
      </c>
      <c r="R873" t="s">
        <v>8348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9" t="s">
        <v>8325</v>
      </c>
      <c r="R874" t="s">
        <v>8348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9" t="s">
        <v>8325</v>
      </c>
      <c r="R875" t="s">
        <v>8348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9" t="s">
        <v>8325</v>
      </c>
      <c r="R876" t="s">
        <v>8348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9" t="s">
        <v>8325</v>
      </c>
      <c r="R877" t="s">
        <v>8348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9" t="s">
        <v>8325</v>
      </c>
      <c r="R878" t="s">
        <v>8348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9" t="s">
        <v>8325</v>
      </c>
      <c r="R879" t="s">
        <v>8348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9" t="s">
        <v>8325</v>
      </c>
      <c r="R880" t="s">
        <v>8348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9" t="s">
        <v>8325</v>
      </c>
      <c r="R881" t="s">
        <v>8348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9" t="s">
        <v>8325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9" t="s">
        <v>8325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9" t="s">
        <v>8325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9" t="s">
        <v>8325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9" t="s">
        <v>8325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9" t="s">
        <v>8325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9" t="s">
        <v>8325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9" t="s">
        <v>8325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9" t="s">
        <v>8325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9" t="s">
        <v>8325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9" t="s">
        <v>8325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9" t="s">
        <v>8325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9" t="s">
        <v>8325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9" t="s">
        <v>8325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9" t="s">
        <v>8325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9" t="s">
        <v>8325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8325</v>
      </c>
      <c r="R898" t="s">
        <v>8326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3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9" t="s">
        <v>8325</v>
      </c>
      <c r="R899" t="s">
        <v>8326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3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9" t="s">
        <v>8325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9" t="s">
        <v>8325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9" t="s">
        <v>8325</v>
      </c>
      <c r="R902" t="s">
        <v>8348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9" t="s">
        <v>8325</v>
      </c>
      <c r="R903" t="s">
        <v>8348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9" t="s">
        <v>8325</v>
      </c>
      <c r="R904" t="s">
        <v>8348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9" t="s">
        <v>8325</v>
      </c>
      <c r="R905" t="s">
        <v>8348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9" t="s">
        <v>8325</v>
      </c>
      <c r="R906" t="s">
        <v>8348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9" t="s">
        <v>8325</v>
      </c>
      <c r="R907" t="s">
        <v>8348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9" t="s">
        <v>8325</v>
      </c>
      <c r="R908" t="s">
        <v>8348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9" t="s">
        <v>8325</v>
      </c>
      <c r="R909" t="s">
        <v>8348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9" t="s">
        <v>8325</v>
      </c>
      <c r="R910" t="s">
        <v>8348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9" t="s">
        <v>8325</v>
      </c>
      <c r="R911" t="s">
        <v>8348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9" t="s">
        <v>8325</v>
      </c>
      <c r="R912" t="s">
        <v>8348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9" t="s">
        <v>8325</v>
      </c>
      <c r="R913" t="s">
        <v>8348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9" t="s">
        <v>8325</v>
      </c>
      <c r="R914" t="s">
        <v>8348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9" t="s">
        <v>8325</v>
      </c>
      <c r="R915" t="s">
        <v>8348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9" t="s">
        <v>8325</v>
      </c>
      <c r="R916" t="s">
        <v>8348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9" t="s">
        <v>8325</v>
      </c>
      <c r="R917" t="s">
        <v>8348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9" t="s">
        <v>8325</v>
      </c>
      <c r="R918" t="s">
        <v>8348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9" t="s">
        <v>8325</v>
      </c>
      <c r="R919" t="s">
        <v>8348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9" t="s">
        <v>8325</v>
      </c>
      <c r="R920" t="s">
        <v>8348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9" t="s">
        <v>8325</v>
      </c>
      <c r="R921" t="s">
        <v>8348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9" t="s">
        <v>8325</v>
      </c>
      <c r="R922" t="s">
        <v>8348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9" t="s">
        <v>8325</v>
      </c>
      <c r="R923" t="s">
        <v>8348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9" t="s">
        <v>8325</v>
      </c>
      <c r="R924" t="s">
        <v>8348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9" t="s">
        <v>8325</v>
      </c>
      <c r="R925" t="s">
        <v>8348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9" t="s">
        <v>8325</v>
      </c>
      <c r="R926" t="s">
        <v>8348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9" t="s">
        <v>8325</v>
      </c>
      <c r="R927" t="s">
        <v>8348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9" t="s">
        <v>8325</v>
      </c>
      <c r="R928" t="s">
        <v>8348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9" t="s">
        <v>8325</v>
      </c>
      <c r="R929" t="s">
        <v>8348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9" t="s">
        <v>8325</v>
      </c>
      <c r="R930" t="s">
        <v>8348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9" t="s">
        <v>8325</v>
      </c>
      <c r="R931" t="s">
        <v>8348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9" t="s">
        <v>8325</v>
      </c>
      <c r="R932" t="s">
        <v>8348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9" t="s">
        <v>8325</v>
      </c>
      <c r="R933" t="s">
        <v>8348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9" t="s">
        <v>8325</v>
      </c>
      <c r="R934" t="s">
        <v>8348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9" t="s">
        <v>8325</v>
      </c>
      <c r="R935" t="s">
        <v>8348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9" t="s">
        <v>8325</v>
      </c>
      <c r="R936" t="s">
        <v>8348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9" t="s">
        <v>8325</v>
      </c>
      <c r="R937" t="s">
        <v>8348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9" t="s">
        <v>8325</v>
      </c>
      <c r="R938" t="s">
        <v>8348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9" t="s">
        <v>8325</v>
      </c>
      <c r="R939" t="s">
        <v>8348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9" t="s">
        <v>8325</v>
      </c>
      <c r="R940" t="s">
        <v>8348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9" t="s">
        <v>8325</v>
      </c>
      <c r="R941" t="s">
        <v>8348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9" t="s">
        <v>8306</v>
      </c>
      <c r="R942" t="s">
        <v>8308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9" t="s">
        <v>8306</v>
      </c>
      <c r="R943" t="s">
        <v>8308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9" t="s">
        <v>8306</v>
      </c>
      <c r="R944" t="s">
        <v>8308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9" t="s">
        <v>8306</v>
      </c>
      <c r="R945" t="s">
        <v>8308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9" t="s">
        <v>8306</v>
      </c>
      <c r="R946" t="s">
        <v>8308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9" t="s">
        <v>8306</v>
      </c>
      <c r="R947" t="s">
        <v>8308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9" t="s">
        <v>8306</v>
      </c>
      <c r="R948" t="s">
        <v>8308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9" t="s">
        <v>8306</v>
      </c>
      <c r="R949" t="s">
        <v>8308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9" t="s">
        <v>8306</v>
      </c>
      <c r="R950" t="s">
        <v>8308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9" t="s">
        <v>8306</v>
      </c>
      <c r="R951" t="s">
        <v>8308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9" t="s">
        <v>8306</v>
      </c>
      <c r="R952" t="s">
        <v>8308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9" t="s">
        <v>8306</v>
      </c>
      <c r="R953" t="s">
        <v>8308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9" t="s">
        <v>8306</v>
      </c>
      <c r="R954" t="s">
        <v>8308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9" t="s">
        <v>8306</v>
      </c>
      <c r="R955" t="s">
        <v>8308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9" t="s">
        <v>8306</v>
      </c>
      <c r="R956" t="s">
        <v>8308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9" t="s">
        <v>8306</v>
      </c>
      <c r="R957" t="s">
        <v>8308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9" t="s">
        <v>8306</v>
      </c>
      <c r="R958" t="s">
        <v>8308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9" t="s">
        <v>8306</v>
      </c>
      <c r="R959" t="s">
        <v>8308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9" t="s">
        <v>8306</v>
      </c>
      <c r="R960" t="s">
        <v>8308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9" t="s">
        <v>8306</v>
      </c>
      <c r="R961" t="s">
        <v>8308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8306</v>
      </c>
      <c r="R962" t="s">
        <v>8308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3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si="76"/>
        <v>364.35</v>
      </c>
      <c r="Q963" s="9" t="s">
        <v>8306</v>
      </c>
      <c r="R963" t="s">
        <v>8308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3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9" t="s">
        <v>8306</v>
      </c>
      <c r="R964" t="s">
        <v>8308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9" t="s">
        <v>8306</v>
      </c>
      <c r="R965" t="s">
        <v>8308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9" t="s">
        <v>8306</v>
      </c>
      <c r="R966" t="s">
        <v>8308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9" t="s">
        <v>8306</v>
      </c>
      <c r="R967" t="s">
        <v>8308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9" t="s">
        <v>8306</v>
      </c>
      <c r="R968" t="s">
        <v>8308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9" t="s">
        <v>8306</v>
      </c>
      <c r="R969" t="s">
        <v>8308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9" t="s">
        <v>8306</v>
      </c>
      <c r="R970" t="s">
        <v>8308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9" t="s">
        <v>8306</v>
      </c>
      <c r="R971" t="s">
        <v>8308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9" t="s">
        <v>8306</v>
      </c>
      <c r="R972" t="s">
        <v>8308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9" t="s">
        <v>8306</v>
      </c>
      <c r="R973" t="s">
        <v>8308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9" t="s">
        <v>8306</v>
      </c>
      <c r="R974" t="s">
        <v>8308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9" t="s">
        <v>8306</v>
      </c>
      <c r="R975" t="s">
        <v>8308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9" t="s">
        <v>8306</v>
      </c>
      <c r="R976" t="s">
        <v>8308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9" t="s">
        <v>8306</v>
      </c>
      <c r="R977" t="s">
        <v>8308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9" t="s">
        <v>8306</v>
      </c>
      <c r="R978" t="s">
        <v>8308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9" t="s">
        <v>8306</v>
      </c>
      <c r="R979" t="s">
        <v>8308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9" t="s">
        <v>8306</v>
      </c>
      <c r="R980" t="s">
        <v>8308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9" t="s">
        <v>8306</v>
      </c>
      <c r="R981" t="s">
        <v>8308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9" t="s">
        <v>8306</v>
      </c>
      <c r="R982" t="s">
        <v>8308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9" t="s">
        <v>8306</v>
      </c>
      <c r="R983" t="s">
        <v>8308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9" t="s">
        <v>8306</v>
      </c>
      <c r="R984" t="s">
        <v>8308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9" t="s">
        <v>8306</v>
      </c>
      <c r="R985" t="s">
        <v>8308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9" t="s">
        <v>8306</v>
      </c>
      <c r="R986" t="s">
        <v>8308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9" t="s">
        <v>8306</v>
      </c>
      <c r="R987" t="s">
        <v>8308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9" t="s">
        <v>8306</v>
      </c>
      <c r="R988" t="s">
        <v>8308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9" t="s">
        <v>8306</v>
      </c>
      <c r="R989" t="s">
        <v>8308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9" t="s">
        <v>8306</v>
      </c>
      <c r="R990" t="s">
        <v>8308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9" t="s">
        <v>8306</v>
      </c>
      <c r="R991" t="s">
        <v>8308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9" t="s">
        <v>8306</v>
      </c>
      <c r="R992" t="s">
        <v>8308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9" t="s">
        <v>8306</v>
      </c>
      <c r="R993" t="s">
        <v>8308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9" t="s">
        <v>8306</v>
      </c>
      <c r="R994" t="s">
        <v>8308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9" t="s">
        <v>8306</v>
      </c>
      <c r="R995" t="s">
        <v>8308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9" t="s">
        <v>8306</v>
      </c>
      <c r="R996" t="s">
        <v>8308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9" t="s">
        <v>8306</v>
      </c>
      <c r="R997" t="s">
        <v>8308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9" t="s">
        <v>8306</v>
      </c>
      <c r="R998" t="s">
        <v>8308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9" t="s">
        <v>8306</v>
      </c>
      <c r="R999" t="s">
        <v>8308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9" t="s">
        <v>8306</v>
      </c>
      <c r="R1000" t="s">
        <v>8308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9" t="s">
        <v>8306</v>
      </c>
      <c r="R1001" t="s">
        <v>8308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9" t="s">
        <v>8306</v>
      </c>
      <c r="R1002" t="s">
        <v>8308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9" t="s">
        <v>8306</v>
      </c>
      <c r="R1003" t="s">
        <v>8308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9" t="s">
        <v>8306</v>
      </c>
      <c r="R1004" t="s">
        <v>8308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9" t="s">
        <v>8306</v>
      </c>
      <c r="R1005" t="s">
        <v>8308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9" t="s">
        <v>8306</v>
      </c>
      <c r="R1006" t="s">
        <v>8308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9" t="s">
        <v>8306</v>
      </c>
      <c r="R1007" t="s">
        <v>8308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9" t="s">
        <v>8306</v>
      </c>
      <c r="R1008" t="s">
        <v>8308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9" t="s">
        <v>8306</v>
      </c>
      <c r="R1009" t="s">
        <v>8308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9" t="s">
        <v>8306</v>
      </c>
      <c r="R1010" t="s">
        <v>8308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9" t="s">
        <v>8306</v>
      </c>
      <c r="R1011" t="s">
        <v>8308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9" t="s">
        <v>8306</v>
      </c>
      <c r="R1012" t="s">
        <v>8308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9" t="s">
        <v>8306</v>
      </c>
      <c r="R1013" t="s">
        <v>8308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9" t="s">
        <v>8306</v>
      </c>
      <c r="R1014" t="s">
        <v>8308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9" t="s">
        <v>8306</v>
      </c>
      <c r="R1015" t="s">
        <v>8308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9" t="s">
        <v>8306</v>
      </c>
      <c r="R1016" t="s">
        <v>8308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9" t="s">
        <v>8306</v>
      </c>
      <c r="R1017" t="s">
        <v>8308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9" t="s">
        <v>8306</v>
      </c>
      <c r="R1018" t="s">
        <v>8308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9" t="s">
        <v>8306</v>
      </c>
      <c r="R1019" t="s">
        <v>8308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9" t="s">
        <v>8306</v>
      </c>
      <c r="R1020" t="s">
        <v>8308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9" t="s">
        <v>8306</v>
      </c>
      <c r="R1021" t="s">
        <v>8308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9" t="s">
        <v>8325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9" t="s">
        <v>8325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9" t="s">
        <v>8325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9" t="s">
        <v>8325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8325</v>
      </c>
      <c r="R1026" t="s">
        <v>8327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3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si="81"/>
        <v>71.849999999999994</v>
      </c>
      <c r="Q1027" s="9" t="s">
        <v>8325</v>
      </c>
      <c r="R1027" t="s">
        <v>8327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3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9" t="s">
        <v>8325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9" t="s">
        <v>8325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9" t="s">
        <v>8325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9" t="s">
        <v>8325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9" t="s">
        <v>8325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9" t="s">
        <v>8325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9" t="s">
        <v>8325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9" t="s">
        <v>8325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9" t="s">
        <v>8325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9" t="s">
        <v>8325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9" t="s">
        <v>8325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9" t="s">
        <v>8325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9" t="s">
        <v>8325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9" t="s">
        <v>8325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9" t="s">
        <v>8344</v>
      </c>
      <c r="R1042" t="s">
        <v>8345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9" t="s">
        <v>8344</v>
      </c>
      <c r="R1043" t="s">
        <v>8345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9" t="s">
        <v>8344</v>
      </c>
      <c r="R1044" t="s">
        <v>8345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9" t="s">
        <v>8344</v>
      </c>
      <c r="R1045" t="s">
        <v>8345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9" t="s">
        <v>8344</v>
      </c>
      <c r="R1046" t="s">
        <v>8345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9" t="s">
        <v>8344</v>
      </c>
      <c r="R1047" t="s">
        <v>8345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9" t="s">
        <v>8344</v>
      </c>
      <c r="R1048" t="s">
        <v>8345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9" t="s">
        <v>8344</v>
      </c>
      <c r="R1049" t="s">
        <v>8345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9" t="s">
        <v>8344</v>
      </c>
      <c r="R1050" t="s">
        <v>8345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9" t="s">
        <v>8344</v>
      </c>
      <c r="R1051" t="s">
        <v>8345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9" t="s">
        <v>8344</v>
      </c>
      <c r="R1052" t="s">
        <v>8345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9" t="s">
        <v>8344</v>
      </c>
      <c r="R1053" t="s">
        <v>8345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9" t="s">
        <v>8344</v>
      </c>
      <c r="R1054" t="s">
        <v>8345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9" t="s">
        <v>8344</v>
      </c>
      <c r="R1055" t="s">
        <v>8345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9" t="s">
        <v>8344</v>
      </c>
      <c r="R1056" t="s">
        <v>8345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9" t="s">
        <v>8344</v>
      </c>
      <c r="R1057" t="s">
        <v>8345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9" t="s">
        <v>8344</v>
      </c>
      <c r="R1058" t="s">
        <v>8345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9" t="s">
        <v>8344</v>
      </c>
      <c r="R1059" t="s">
        <v>8345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9" t="s">
        <v>8344</v>
      </c>
      <c r="R1060" t="s">
        <v>8345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9" t="s">
        <v>8344</v>
      </c>
      <c r="R1061" t="s">
        <v>8345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9" t="s">
        <v>8344</v>
      </c>
      <c r="R1062" t="s">
        <v>8345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9" t="s">
        <v>8344</v>
      </c>
      <c r="R1063" t="s">
        <v>8345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9" t="s">
        <v>8344</v>
      </c>
      <c r="R1064" t="s">
        <v>8345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9" t="s">
        <v>8344</v>
      </c>
      <c r="R1065" t="s">
        <v>8345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9" t="s">
        <v>8314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9" t="s">
        <v>8314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9" t="s">
        <v>8314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9" t="s">
        <v>8314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9" t="s">
        <v>8314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9" t="s">
        <v>8314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9" t="s">
        <v>8314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9" t="s">
        <v>8314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9" t="s">
        <v>8314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9" t="s">
        <v>8314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9" t="s">
        <v>8314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9" t="s">
        <v>8314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9" t="s">
        <v>8314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9" t="s">
        <v>8314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9" t="s">
        <v>8314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9" t="s">
        <v>8314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9" t="s">
        <v>8314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9" t="s">
        <v>8314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9" t="s">
        <v>8314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9" t="s">
        <v>8314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9" t="s">
        <v>8314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9" t="s">
        <v>8314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9" t="s">
        <v>8314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9" t="s">
        <v>8314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8314</v>
      </c>
      <c r="R1090" t="s">
        <v>8332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3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si="86"/>
        <v>23.96</v>
      </c>
      <c r="Q1091" s="9" t="s">
        <v>8314</v>
      </c>
      <c r="R1091" t="s">
        <v>8332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3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9" t="s">
        <v>8314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9" t="s">
        <v>8314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9" t="s">
        <v>8314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9" t="s">
        <v>8314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9" t="s">
        <v>8314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9" t="s">
        <v>8314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9" t="s">
        <v>8314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9" t="s">
        <v>8314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9" t="s">
        <v>8314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9" t="s">
        <v>8314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9" t="s">
        <v>8314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9" t="s">
        <v>8314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9" t="s">
        <v>8314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9" t="s">
        <v>8314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9" t="s">
        <v>8314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9" t="s">
        <v>8314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9" t="s">
        <v>8314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9" t="s">
        <v>8314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9" t="s">
        <v>8314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9" t="s">
        <v>8314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9" t="s">
        <v>8314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9" t="s">
        <v>8314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9" t="s">
        <v>8314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9" t="s">
        <v>8314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9" t="s">
        <v>8314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9" t="s">
        <v>8314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9" t="s">
        <v>8314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9" t="s">
        <v>8314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9" t="s">
        <v>8314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9" t="s">
        <v>8314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9" t="s">
        <v>8314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9" t="s">
        <v>8314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9" t="s">
        <v>8314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9" t="s">
        <v>8314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9" t="s">
        <v>8314</v>
      </c>
      <c r="R1126" t="s">
        <v>8342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9" t="s">
        <v>8314</v>
      </c>
      <c r="R1127" t="s">
        <v>8342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9" t="s">
        <v>8314</v>
      </c>
      <c r="R1128" t="s">
        <v>8342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9" t="s">
        <v>8314</v>
      </c>
      <c r="R1129" t="s">
        <v>8342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9" t="s">
        <v>8314</v>
      </c>
      <c r="R1130" t="s">
        <v>8342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9" t="s">
        <v>8314</v>
      </c>
      <c r="R1131" t="s">
        <v>8342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9" t="s">
        <v>8314</v>
      </c>
      <c r="R1132" t="s">
        <v>8342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9" t="s">
        <v>8314</v>
      </c>
      <c r="R1133" t="s">
        <v>8342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9" t="s">
        <v>8314</v>
      </c>
      <c r="R1134" t="s">
        <v>8342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9" t="s">
        <v>8314</v>
      </c>
      <c r="R1135" t="s">
        <v>8342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9" t="s">
        <v>8314</v>
      </c>
      <c r="R1136" t="s">
        <v>8342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9" t="s">
        <v>8314</v>
      </c>
      <c r="R1137" t="s">
        <v>8342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9" t="s">
        <v>8314</v>
      </c>
      <c r="R1138" t="s">
        <v>8342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9" t="s">
        <v>8314</v>
      </c>
      <c r="R1139" t="s">
        <v>8342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9" t="s">
        <v>8314</v>
      </c>
      <c r="R1140" t="s">
        <v>8342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9" t="s">
        <v>8314</v>
      </c>
      <c r="R1141" t="s">
        <v>8342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9" t="s">
        <v>8314</v>
      </c>
      <c r="R1142" t="s">
        <v>8342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9" t="s">
        <v>8314</v>
      </c>
      <c r="R1143" t="s">
        <v>8342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9" t="s">
        <v>8314</v>
      </c>
      <c r="R1144" t="s">
        <v>8342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9" t="s">
        <v>8314</v>
      </c>
      <c r="R1145" t="s">
        <v>8342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9" t="s">
        <v>8317</v>
      </c>
      <c r="R1146" t="s">
        <v>8343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9" t="s">
        <v>8317</v>
      </c>
      <c r="R1147" t="s">
        <v>8343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9" t="s">
        <v>8317</v>
      </c>
      <c r="R1148" t="s">
        <v>8343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9" t="s">
        <v>8317</v>
      </c>
      <c r="R1149" t="s">
        <v>8343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9" t="s">
        <v>8317</v>
      </c>
      <c r="R1150" t="s">
        <v>8343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9" t="s">
        <v>8317</v>
      </c>
      <c r="R1151" t="s">
        <v>8343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9" t="s">
        <v>8317</v>
      </c>
      <c r="R1152" t="s">
        <v>8343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9" t="s">
        <v>8317</v>
      </c>
      <c r="R1153" t="s">
        <v>8343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8317</v>
      </c>
      <c r="R1154" t="s">
        <v>8343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3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si="91"/>
        <v>50</v>
      </c>
      <c r="Q1155" s="9" t="s">
        <v>8317</v>
      </c>
      <c r="R1155" t="s">
        <v>8343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3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9" t="s">
        <v>8317</v>
      </c>
      <c r="R1156" t="s">
        <v>8343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9" t="s">
        <v>8317</v>
      </c>
      <c r="R1157" t="s">
        <v>8343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9" t="s">
        <v>8317</v>
      </c>
      <c r="R1158" t="s">
        <v>8343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9" t="s">
        <v>8317</v>
      </c>
      <c r="R1159" t="s">
        <v>8343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9" t="s">
        <v>8317</v>
      </c>
      <c r="R1160" t="s">
        <v>8343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9" t="s">
        <v>8317</v>
      </c>
      <c r="R1161" t="s">
        <v>8343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9" t="s">
        <v>8317</v>
      </c>
      <c r="R1162" t="s">
        <v>8343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9" t="s">
        <v>8317</v>
      </c>
      <c r="R1163" t="s">
        <v>8343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9" t="s">
        <v>8317</v>
      </c>
      <c r="R1164" t="s">
        <v>8343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9" t="s">
        <v>8317</v>
      </c>
      <c r="R1165" t="s">
        <v>8343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9" t="s">
        <v>8317</v>
      </c>
      <c r="R1166" t="s">
        <v>8343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9" t="s">
        <v>8317</v>
      </c>
      <c r="R1167" t="s">
        <v>8343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9" t="s">
        <v>8317</v>
      </c>
      <c r="R1168" t="s">
        <v>8343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9" t="s">
        <v>8317</v>
      </c>
      <c r="R1169" t="s">
        <v>8343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9" t="s">
        <v>8317</v>
      </c>
      <c r="R1170" t="s">
        <v>8343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9" t="s">
        <v>8317</v>
      </c>
      <c r="R1171" t="s">
        <v>8343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9" t="s">
        <v>8317</v>
      </c>
      <c r="R1172" t="s">
        <v>8343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9" t="s">
        <v>8317</v>
      </c>
      <c r="R1173" t="s">
        <v>8343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9" t="s">
        <v>8317</v>
      </c>
      <c r="R1174" t="s">
        <v>8343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9" t="s">
        <v>8317</v>
      </c>
      <c r="R1175" t="s">
        <v>8343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9" t="s">
        <v>8317</v>
      </c>
      <c r="R1176" t="s">
        <v>8343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9" t="s">
        <v>8317</v>
      </c>
      <c r="R1177" t="s">
        <v>8343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9" t="s">
        <v>8317</v>
      </c>
      <c r="R1178" t="s">
        <v>8343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9" t="s">
        <v>8317</v>
      </c>
      <c r="R1179" t="s">
        <v>8343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9" t="s">
        <v>8317</v>
      </c>
      <c r="R1180" t="s">
        <v>8343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9" t="s">
        <v>8317</v>
      </c>
      <c r="R1181" t="s">
        <v>8343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9" t="s">
        <v>8317</v>
      </c>
      <c r="R1182" t="s">
        <v>8343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9" t="s">
        <v>8317</v>
      </c>
      <c r="R1183" t="s">
        <v>8343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9" t="s">
        <v>8317</v>
      </c>
      <c r="R1184" t="s">
        <v>8343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9" t="s">
        <v>8317</v>
      </c>
      <c r="R1185" t="s">
        <v>8343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9" t="s">
        <v>8311</v>
      </c>
      <c r="R1186" t="s">
        <v>8312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9" t="s">
        <v>8311</v>
      </c>
      <c r="R1187" t="s">
        <v>8312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9" t="s">
        <v>8311</v>
      </c>
      <c r="R1188" t="s">
        <v>8312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9" t="s">
        <v>8311</v>
      </c>
      <c r="R1189" t="s">
        <v>8312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9" t="s">
        <v>8311</v>
      </c>
      <c r="R1190" t="s">
        <v>8312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9" t="s">
        <v>8311</v>
      </c>
      <c r="R1191" t="s">
        <v>8312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9" t="s">
        <v>8311</v>
      </c>
      <c r="R1192" t="s">
        <v>8312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9" t="s">
        <v>8311</v>
      </c>
      <c r="R1193" t="s">
        <v>8312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9" t="s">
        <v>8311</v>
      </c>
      <c r="R1194" t="s">
        <v>8312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9" t="s">
        <v>8311</v>
      </c>
      <c r="R1195" t="s">
        <v>8312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9" t="s">
        <v>8311</v>
      </c>
      <c r="R1196" t="s">
        <v>8312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9" t="s">
        <v>8311</v>
      </c>
      <c r="R1197" t="s">
        <v>8312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9" t="s">
        <v>8311</v>
      </c>
      <c r="R1198" t="s">
        <v>8312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9" t="s">
        <v>8311</v>
      </c>
      <c r="R1199" t="s">
        <v>8312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9" t="s">
        <v>8311</v>
      </c>
      <c r="R1200" t="s">
        <v>8312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9" t="s">
        <v>8311</v>
      </c>
      <c r="R1201" t="s">
        <v>8312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9" t="s">
        <v>8311</v>
      </c>
      <c r="R1202" t="s">
        <v>8312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9" t="s">
        <v>8311</v>
      </c>
      <c r="R1203" t="s">
        <v>8312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9" t="s">
        <v>8311</v>
      </c>
      <c r="R1204" t="s">
        <v>8312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9" t="s">
        <v>8311</v>
      </c>
      <c r="R1205" t="s">
        <v>8312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9" t="s">
        <v>8311</v>
      </c>
      <c r="R1206" t="s">
        <v>8312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9" t="s">
        <v>8311</v>
      </c>
      <c r="R1207" t="s">
        <v>8312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9" t="s">
        <v>8311</v>
      </c>
      <c r="R1208" t="s">
        <v>8312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9" t="s">
        <v>8311</v>
      </c>
      <c r="R1209" t="s">
        <v>8312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9" t="s">
        <v>8311</v>
      </c>
      <c r="R1210" t="s">
        <v>8312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9" t="s">
        <v>8311</v>
      </c>
      <c r="R1211" t="s">
        <v>8312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9" t="s">
        <v>8311</v>
      </c>
      <c r="R1212" t="s">
        <v>8312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9" t="s">
        <v>8311</v>
      </c>
      <c r="R1213" t="s">
        <v>8312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9" t="s">
        <v>8311</v>
      </c>
      <c r="R1214" t="s">
        <v>8312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9" t="s">
        <v>8311</v>
      </c>
      <c r="R1215" t="s">
        <v>8312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9" t="s">
        <v>8311</v>
      </c>
      <c r="R1216" t="s">
        <v>8312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9" t="s">
        <v>8311</v>
      </c>
      <c r="R1217" t="s">
        <v>8312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8311</v>
      </c>
      <c r="R1218" t="s">
        <v>8312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3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si="96"/>
        <v>148.57</v>
      </c>
      <c r="Q1219" s="9" t="s">
        <v>8311</v>
      </c>
      <c r="R1219" t="s">
        <v>8312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3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9" t="s">
        <v>8311</v>
      </c>
      <c r="R1220" t="s">
        <v>8312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9" t="s">
        <v>8311</v>
      </c>
      <c r="R1221" t="s">
        <v>8312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9" t="s">
        <v>8311</v>
      </c>
      <c r="R1222" t="s">
        <v>8312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9" t="s">
        <v>8311</v>
      </c>
      <c r="R1223" t="s">
        <v>8312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9" t="s">
        <v>8311</v>
      </c>
      <c r="R1224" t="s">
        <v>8312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9" t="s">
        <v>8311</v>
      </c>
      <c r="R1225" t="s">
        <v>8312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9" t="s">
        <v>8325</v>
      </c>
      <c r="R1226" t="s">
        <v>8352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9" t="s">
        <v>8325</v>
      </c>
      <c r="R1227" t="s">
        <v>8352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9" t="s">
        <v>8325</v>
      </c>
      <c r="R1228" t="s">
        <v>8352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9" t="s">
        <v>8325</v>
      </c>
      <c r="R1229" t="s">
        <v>8352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9" t="s">
        <v>8325</v>
      </c>
      <c r="R1230" t="s">
        <v>8352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9" t="s">
        <v>8325</v>
      </c>
      <c r="R1231" t="s">
        <v>8352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9" t="s">
        <v>8325</v>
      </c>
      <c r="R1232" t="s">
        <v>8352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9" t="s">
        <v>8325</v>
      </c>
      <c r="R1233" t="s">
        <v>8352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9" t="s">
        <v>8325</v>
      </c>
      <c r="R1234" t="s">
        <v>8352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9" t="s">
        <v>8325</v>
      </c>
      <c r="R1235" t="s">
        <v>8352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9" t="s">
        <v>8325</v>
      </c>
      <c r="R1236" t="s">
        <v>8352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9" t="s">
        <v>8325</v>
      </c>
      <c r="R1237" t="s">
        <v>8352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9" t="s">
        <v>8325</v>
      </c>
      <c r="R1238" t="s">
        <v>8352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9" t="s">
        <v>8325</v>
      </c>
      <c r="R1239" t="s">
        <v>8352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9" t="s">
        <v>8325</v>
      </c>
      <c r="R1240" t="s">
        <v>8352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9" t="s">
        <v>8325</v>
      </c>
      <c r="R1241" t="s">
        <v>8352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9" t="s">
        <v>8325</v>
      </c>
      <c r="R1242" t="s">
        <v>8352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9" t="s">
        <v>8325</v>
      </c>
      <c r="R1243" t="s">
        <v>8352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9" t="s">
        <v>8325</v>
      </c>
      <c r="R1244" t="s">
        <v>8352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9" t="s">
        <v>8325</v>
      </c>
      <c r="R1245" t="s">
        <v>8352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9" t="s">
        <v>8325</v>
      </c>
      <c r="R1246" t="s">
        <v>8329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9" t="s">
        <v>8325</v>
      </c>
      <c r="R1247" t="s">
        <v>8329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9" t="s">
        <v>8325</v>
      </c>
      <c r="R1248" t="s">
        <v>8329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9" t="s">
        <v>8325</v>
      </c>
      <c r="R1249" t="s">
        <v>8329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9" t="s">
        <v>8325</v>
      </c>
      <c r="R1250" t="s">
        <v>8329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9" t="s">
        <v>8325</v>
      </c>
      <c r="R1251" t="s">
        <v>8329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9" t="s">
        <v>8325</v>
      </c>
      <c r="R1252" t="s">
        <v>8329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9" t="s">
        <v>8325</v>
      </c>
      <c r="R1253" t="s">
        <v>8329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9" t="s">
        <v>8325</v>
      </c>
      <c r="R1254" t="s">
        <v>8329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9" t="s">
        <v>8325</v>
      </c>
      <c r="R1255" t="s">
        <v>8329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9" t="s">
        <v>8325</v>
      </c>
      <c r="R1256" t="s">
        <v>8329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9" t="s">
        <v>8325</v>
      </c>
      <c r="R1257" t="s">
        <v>8329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9" t="s">
        <v>8325</v>
      </c>
      <c r="R1258" t="s">
        <v>8329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9" t="s">
        <v>8325</v>
      </c>
      <c r="R1259" t="s">
        <v>8329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9" t="s">
        <v>8325</v>
      </c>
      <c r="R1260" t="s">
        <v>8329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9" t="s">
        <v>8325</v>
      </c>
      <c r="R1261" t="s">
        <v>8329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9" t="s">
        <v>8325</v>
      </c>
      <c r="R1262" t="s">
        <v>8329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9" t="s">
        <v>8325</v>
      </c>
      <c r="R1263" t="s">
        <v>8329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9" t="s">
        <v>8325</v>
      </c>
      <c r="R1264" t="s">
        <v>8329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9" t="s">
        <v>8325</v>
      </c>
      <c r="R1265" t="s">
        <v>8329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9" t="s">
        <v>8325</v>
      </c>
      <c r="R1266" t="s">
        <v>8329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9" t="s">
        <v>8325</v>
      </c>
      <c r="R1267" t="s">
        <v>8329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9" t="s">
        <v>8325</v>
      </c>
      <c r="R1268" t="s">
        <v>8329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9" t="s">
        <v>8325</v>
      </c>
      <c r="R1269" t="s">
        <v>8329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9" t="s">
        <v>8325</v>
      </c>
      <c r="R1270" t="s">
        <v>8329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9" t="s">
        <v>8325</v>
      </c>
      <c r="R1271" t="s">
        <v>8329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9" t="s">
        <v>8325</v>
      </c>
      <c r="R1272" t="s">
        <v>8329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9" t="s">
        <v>8325</v>
      </c>
      <c r="R1273" t="s">
        <v>8329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9" t="s">
        <v>8325</v>
      </c>
      <c r="R1274" t="s">
        <v>8329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9" t="s">
        <v>8325</v>
      </c>
      <c r="R1275" t="s">
        <v>8329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9" t="s">
        <v>8325</v>
      </c>
      <c r="R1276" t="s">
        <v>8329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9" t="s">
        <v>8325</v>
      </c>
      <c r="R1277" t="s">
        <v>8329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9" t="s">
        <v>8325</v>
      </c>
      <c r="R1278" t="s">
        <v>8329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9" t="s">
        <v>8325</v>
      </c>
      <c r="R1279" t="s">
        <v>8329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9" t="s">
        <v>8325</v>
      </c>
      <c r="R1280" t="s">
        <v>8329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9" t="s">
        <v>8325</v>
      </c>
      <c r="R1281" t="s">
        <v>8329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8325</v>
      </c>
      <c r="R1282" t="s">
        <v>8329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3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si="101"/>
        <v>104.73</v>
      </c>
      <c r="Q1283" s="9" t="s">
        <v>8325</v>
      </c>
      <c r="R1283" t="s">
        <v>8329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3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9" t="s">
        <v>8325</v>
      </c>
      <c r="R1284" t="s">
        <v>8329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9" t="s">
        <v>8325</v>
      </c>
      <c r="R1285" t="s">
        <v>8329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9" t="s">
        <v>8321</v>
      </c>
      <c r="R1286" t="s">
        <v>8324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9" t="s">
        <v>8321</v>
      </c>
      <c r="R1287" t="s">
        <v>8324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9" t="s">
        <v>8321</v>
      </c>
      <c r="R1288" t="s">
        <v>8324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9" t="s">
        <v>8321</v>
      </c>
      <c r="R1289" t="s">
        <v>8324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9" t="s">
        <v>8321</v>
      </c>
      <c r="R1290" t="s">
        <v>8324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9" t="s">
        <v>8321</v>
      </c>
      <c r="R1291" t="s">
        <v>8324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9" t="s">
        <v>8321</v>
      </c>
      <c r="R1292" t="s">
        <v>8324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9" t="s">
        <v>8321</v>
      </c>
      <c r="R1293" t="s">
        <v>8324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9" t="s">
        <v>8321</v>
      </c>
      <c r="R1294" t="s">
        <v>8324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9" t="s">
        <v>8321</v>
      </c>
      <c r="R1295" t="s">
        <v>8324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9" t="s">
        <v>8321</v>
      </c>
      <c r="R1296" t="s">
        <v>8324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9" t="s">
        <v>8321</v>
      </c>
      <c r="R1297" t="s">
        <v>8324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9" t="s">
        <v>8321</v>
      </c>
      <c r="R1298" t="s">
        <v>8324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9" t="s">
        <v>8321</v>
      </c>
      <c r="R1299" t="s">
        <v>8324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9" t="s">
        <v>8321</v>
      </c>
      <c r="R1300" t="s">
        <v>8324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9" t="s">
        <v>8321</v>
      </c>
      <c r="R1301" t="s">
        <v>8324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9" t="s">
        <v>8321</v>
      </c>
      <c r="R1302" t="s">
        <v>8324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9" t="s">
        <v>8321</v>
      </c>
      <c r="R1303" t="s">
        <v>8324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9" t="s">
        <v>8321</v>
      </c>
      <c r="R1304" t="s">
        <v>8324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9" t="s">
        <v>8321</v>
      </c>
      <c r="R1305" t="s">
        <v>8324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9" t="s">
        <v>8306</v>
      </c>
      <c r="R1306" t="s">
        <v>8308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9" t="s">
        <v>8306</v>
      </c>
      <c r="R1307" t="s">
        <v>8308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9" t="s">
        <v>8306</v>
      </c>
      <c r="R1308" t="s">
        <v>8308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9" t="s">
        <v>8306</v>
      </c>
      <c r="R1309" t="s">
        <v>8308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9" t="s">
        <v>8306</v>
      </c>
      <c r="R1310" t="s">
        <v>8308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9" t="s">
        <v>8306</v>
      </c>
      <c r="R1311" t="s">
        <v>8308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9" t="s">
        <v>8306</v>
      </c>
      <c r="R1312" t="s">
        <v>8308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9" t="s">
        <v>8306</v>
      </c>
      <c r="R1313" t="s">
        <v>8308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9" t="s">
        <v>8306</v>
      </c>
      <c r="R1314" t="s">
        <v>8308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9" t="s">
        <v>8306</v>
      </c>
      <c r="R1315" t="s">
        <v>8308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9" t="s">
        <v>8306</v>
      </c>
      <c r="R1316" t="s">
        <v>8308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9" t="s">
        <v>8306</v>
      </c>
      <c r="R1317" t="s">
        <v>8308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9" t="s">
        <v>8306</v>
      </c>
      <c r="R1318" t="s">
        <v>8308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9" t="s">
        <v>8306</v>
      </c>
      <c r="R1319" t="s">
        <v>8308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9" t="s">
        <v>8306</v>
      </c>
      <c r="R1320" t="s">
        <v>8308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9" t="s">
        <v>8306</v>
      </c>
      <c r="R1321" t="s">
        <v>8308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9" t="s">
        <v>8306</v>
      </c>
      <c r="R1322" t="s">
        <v>8308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9" t="s">
        <v>8306</v>
      </c>
      <c r="R1323" t="s">
        <v>8308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9" t="s">
        <v>8306</v>
      </c>
      <c r="R1324" t="s">
        <v>8308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9" t="s">
        <v>8306</v>
      </c>
      <c r="R1325" t="s">
        <v>8308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9" t="s">
        <v>8306</v>
      </c>
      <c r="R1326" t="s">
        <v>8308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9" t="s">
        <v>8306</v>
      </c>
      <c r="R1327" t="s">
        <v>8308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9" t="s">
        <v>8306</v>
      </c>
      <c r="R1328" t="s">
        <v>8308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9" t="s">
        <v>8306</v>
      </c>
      <c r="R1329" t="s">
        <v>8308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9" t="s">
        <v>8306</v>
      </c>
      <c r="R1330" t="s">
        <v>8308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9" t="s">
        <v>8306</v>
      </c>
      <c r="R1331" t="s">
        <v>8308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9" t="s">
        <v>8306</v>
      </c>
      <c r="R1332" t="s">
        <v>8308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9" t="s">
        <v>8306</v>
      </c>
      <c r="R1333" t="s">
        <v>8308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9" t="s">
        <v>8306</v>
      </c>
      <c r="R1334" t="s">
        <v>8308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9" t="s">
        <v>8306</v>
      </c>
      <c r="R1335" t="s">
        <v>8308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9" t="s">
        <v>8306</v>
      </c>
      <c r="R1336" t="s">
        <v>8308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9" t="s">
        <v>8306</v>
      </c>
      <c r="R1337" t="s">
        <v>8308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9" t="s">
        <v>8306</v>
      </c>
      <c r="R1338" t="s">
        <v>8308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9" t="s">
        <v>8306</v>
      </c>
      <c r="R1339" t="s">
        <v>8308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9" t="s">
        <v>8306</v>
      </c>
      <c r="R1340" t="s">
        <v>8308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9" t="s">
        <v>8306</v>
      </c>
      <c r="R1341" t="s">
        <v>8308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9" t="s">
        <v>8306</v>
      </c>
      <c r="R1342" t="s">
        <v>8308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9" t="s">
        <v>8306</v>
      </c>
      <c r="R1343" t="s">
        <v>8308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9" t="s">
        <v>8306</v>
      </c>
      <c r="R1344" t="s">
        <v>8308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9" t="s">
        <v>8306</v>
      </c>
      <c r="R1345" t="s">
        <v>8308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8309</v>
      </c>
      <c r="R1346" t="s">
        <v>8331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3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si="106"/>
        <v>53.57</v>
      </c>
      <c r="Q1347" s="9" t="s">
        <v>8309</v>
      </c>
      <c r="R1347" t="s">
        <v>8331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3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9" t="s">
        <v>8309</v>
      </c>
      <c r="R1348" t="s">
        <v>8331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9" t="s">
        <v>8309</v>
      </c>
      <c r="R1349" t="s">
        <v>8331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9" t="s">
        <v>8309</v>
      </c>
      <c r="R1350" t="s">
        <v>8331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9" t="s">
        <v>8309</v>
      </c>
      <c r="R1351" t="s">
        <v>8331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9" t="s">
        <v>8309</v>
      </c>
      <c r="R1352" t="s">
        <v>8331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9" t="s">
        <v>8309</v>
      </c>
      <c r="R1353" t="s">
        <v>8331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9" t="s">
        <v>8309</v>
      </c>
      <c r="R1354" t="s">
        <v>8331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9" t="s">
        <v>8309</v>
      </c>
      <c r="R1355" t="s">
        <v>8331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9" t="s">
        <v>8309</v>
      </c>
      <c r="R1356" t="s">
        <v>8331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9" t="s">
        <v>8309</v>
      </c>
      <c r="R1357" t="s">
        <v>8331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9" t="s">
        <v>8309</v>
      </c>
      <c r="R1358" t="s">
        <v>8331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9" t="s">
        <v>8309</v>
      </c>
      <c r="R1359" t="s">
        <v>8331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9" t="s">
        <v>8309</v>
      </c>
      <c r="R1360" t="s">
        <v>8331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9" t="s">
        <v>8309</v>
      </c>
      <c r="R1361" t="s">
        <v>8331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9" t="s">
        <v>8309</v>
      </c>
      <c r="R1362" t="s">
        <v>8331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9" t="s">
        <v>8309</v>
      </c>
      <c r="R1363" t="s">
        <v>8331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9" t="s">
        <v>8309</v>
      </c>
      <c r="R1364" t="s">
        <v>8331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9" t="s">
        <v>8309</v>
      </c>
      <c r="R1365" t="s">
        <v>8331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9" t="s">
        <v>8325</v>
      </c>
      <c r="R1366" t="s">
        <v>8329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9" t="s">
        <v>8325</v>
      </c>
      <c r="R1367" t="s">
        <v>8329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9" t="s">
        <v>8325</v>
      </c>
      <c r="R1368" t="s">
        <v>8329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9" t="s">
        <v>8325</v>
      </c>
      <c r="R1369" t="s">
        <v>8329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9" t="s">
        <v>8325</v>
      </c>
      <c r="R1370" t="s">
        <v>8329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9" t="s">
        <v>8325</v>
      </c>
      <c r="R1371" t="s">
        <v>8329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9" t="s">
        <v>8325</v>
      </c>
      <c r="R1372" t="s">
        <v>8329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9" t="s">
        <v>8325</v>
      </c>
      <c r="R1373" t="s">
        <v>8329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9" t="s">
        <v>8325</v>
      </c>
      <c r="R1374" t="s">
        <v>8329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9" t="s">
        <v>8325</v>
      </c>
      <c r="R1375" t="s">
        <v>8329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9" t="s">
        <v>8325</v>
      </c>
      <c r="R1376" t="s">
        <v>8329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9" t="s">
        <v>8325</v>
      </c>
      <c r="R1377" t="s">
        <v>8329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9" t="s">
        <v>8325</v>
      </c>
      <c r="R1378" t="s">
        <v>8329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9" t="s">
        <v>8325</v>
      </c>
      <c r="R1379" t="s">
        <v>8329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9" t="s">
        <v>8325</v>
      </c>
      <c r="R1380" t="s">
        <v>8329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9" t="s">
        <v>8325</v>
      </c>
      <c r="R1381" t="s">
        <v>8329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9" t="s">
        <v>8325</v>
      </c>
      <c r="R1382" t="s">
        <v>8329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9" t="s">
        <v>8325</v>
      </c>
      <c r="R1383" t="s">
        <v>8329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9" t="s">
        <v>8325</v>
      </c>
      <c r="R1384" t="s">
        <v>8329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9" t="s">
        <v>8325</v>
      </c>
      <c r="R1385" t="s">
        <v>8329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9" t="s">
        <v>8325</v>
      </c>
      <c r="R1386" t="s">
        <v>8329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9" t="s">
        <v>8325</v>
      </c>
      <c r="R1387" t="s">
        <v>8329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9" t="s">
        <v>8325</v>
      </c>
      <c r="R1388" t="s">
        <v>8329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9" t="s">
        <v>8325</v>
      </c>
      <c r="R1389" t="s">
        <v>8329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9" t="s">
        <v>8325</v>
      </c>
      <c r="R1390" t="s">
        <v>8329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9" t="s">
        <v>8325</v>
      </c>
      <c r="R1391" t="s">
        <v>8329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9" t="s">
        <v>8325</v>
      </c>
      <c r="R1392" t="s">
        <v>8329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9" t="s">
        <v>8325</v>
      </c>
      <c r="R1393" t="s">
        <v>8329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9" t="s">
        <v>8325</v>
      </c>
      <c r="R1394" t="s">
        <v>8329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9" t="s">
        <v>8325</v>
      </c>
      <c r="R1395" t="s">
        <v>8329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9" t="s">
        <v>8325</v>
      </c>
      <c r="R1396" t="s">
        <v>8329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9" t="s">
        <v>8325</v>
      </c>
      <c r="R1397" t="s">
        <v>8329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9" t="s">
        <v>8325</v>
      </c>
      <c r="R1398" t="s">
        <v>8329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9" t="s">
        <v>8325</v>
      </c>
      <c r="R1399" t="s">
        <v>8329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9" t="s">
        <v>8325</v>
      </c>
      <c r="R1400" t="s">
        <v>8329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9" t="s">
        <v>8325</v>
      </c>
      <c r="R1401" t="s">
        <v>8329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9" t="s">
        <v>8325</v>
      </c>
      <c r="R1402" t="s">
        <v>8329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9" t="s">
        <v>8325</v>
      </c>
      <c r="R1403" t="s">
        <v>8329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9" t="s">
        <v>8325</v>
      </c>
      <c r="R1404" t="s">
        <v>8329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9" t="s">
        <v>8325</v>
      </c>
      <c r="R1405" t="s">
        <v>8329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9" t="s">
        <v>8309</v>
      </c>
      <c r="R1406" t="s">
        <v>8346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9" t="s">
        <v>8309</v>
      </c>
      <c r="R1407" t="s">
        <v>8346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9" t="s">
        <v>8309</v>
      </c>
      <c r="R1408" t="s">
        <v>8346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9" t="s">
        <v>8309</v>
      </c>
      <c r="R1409" t="s">
        <v>8346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8309</v>
      </c>
      <c r="R1410" t="s">
        <v>8346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3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si="111"/>
        <v>0</v>
      </c>
      <c r="Q1411" s="9" t="s">
        <v>8309</v>
      </c>
      <c r="R1411" t="s">
        <v>8346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3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9" t="s">
        <v>8309</v>
      </c>
      <c r="R1412" t="s">
        <v>8346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9" t="s">
        <v>8309</v>
      </c>
      <c r="R1413" t="s">
        <v>8346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9" t="s">
        <v>8309</v>
      </c>
      <c r="R1414" t="s">
        <v>8346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9" t="s">
        <v>8309</v>
      </c>
      <c r="R1415" t="s">
        <v>8346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9" t="s">
        <v>8309</v>
      </c>
      <c r="R1416" t="s">
        <v>8346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9" t="s">
        <v>8309</v>
      </c>
      <c r="R1417" t="s">
        <v>8346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9" t="s">
        <v>8309</v>
      </c>
      <c r="R1418" t="s">
        <v>8346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9" t="s">
        <v>8309</v>
      </c>
      <c r="R1419" t="s">
        <v>8346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9" t="s">
        <v>8309</v>
      </c>
      <c r="R1420" t="s">
        <v>8346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9" t="s">
        <v>8309</v>
      </c>
      <c r="R1421" t="s">
        <v>8346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9" t="s">
        <v>8309</v>
      </c>
      <c r="R1422" t="s">
        <v>8346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9" t="s">
        <v>8309</v>
      </c>
      <c r="R1423" t="s">
        <v>8346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9" t="s">
        <v>8309</v>
      </c>
      <c r="R1424" t="s">
        <v>8346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9" t="s">
        <v>8309</v>
      </c>
      <c r="R1425" t="s">
        <v>8346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9" t="s">
        <v>8309</v>
      </c>
      <c r="R1426" t="s">
        <v>8346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9" t="s">
        <v>8309</v>
      </c>
      <c r="R1427" t="s">
        <v>8346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9" t="s">
        <v>8309</v>
      </c>
      <c r="R1428" t="s">
        <v>8346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9" t="s">
        <v>8309</v>
      </c>
      <c r="R1429" t="s">
        <v>8346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9" t="s">
        <v>8309</v>
      </c>
      <c r="R1430" t="s">
        <v>8346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9" t="s">
        <v>8309</v>
      </c>
      <c r="R1431" t="s">
        <v>8346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9" t="s">
        <v>8309</v>
      </c>
      <c r="R1432" t="s">
        <v>8346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9" t="s">
        <v>8309</v>
      </c>
      <c r="R1433" t="s">
        <v>8346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9" t="s">
        <v>8309</v>
      </c>
      <c r="R1434" t="s">
        <v>8346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9" t="s">
        <v>8309</v>
      </c>
      <c r="R1435" t="s">
        <v>8346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9" t="s">
        <v>8309</v>
      </c>
      <c r="R1436" t="s">
        <v>8346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9" t="s">
        <v>8309</v>
      </c>
      <c r="R1437" t="s">
        <v>8346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9" t="s">
        <v>8309</v>
      </c>
      <c r="R1438" t="s">
        <v>8346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9" t="s">
        <v>8309</v>
      </c>
      <c r="R1439" t="s">
        <v>8346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9" t="s">
        <v>8309</v>
      </c>
      <c r="R1440" t="s">
        <v>8346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9" t="s">
        <v>8309</v>
      </c>
      <c r="R1441" t="s">
        <v>8346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9" t="s">
        <v>8309</v>
      </c>
      <c r="R1442" t="s">
        <v>8346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9" t="s">
        <v>8309</v>
      </c>
      <c r="R1443" t="s">
        <v>8346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9" t="s">
        <v>8309</v>
      </c>
      <c r="R1444" t="s">
        <v>8346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9" t="s">
        <v>8309</v>
      </c>
      <c r="R1445" t="s">
        <v>8346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9" t="s">
        <v>8309</v>
      </c>
      <c r="R1446" t="s">
        <v>8346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9" t="s">
        <v>8309</v>
      </c>
      <c r="R1447" t="s">
        <v>8346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9" t="s">
        <v>8309</v>
      </c>
      <c r="R1448" t="s">
        <v>8346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9" t="s">
        <v>8309</v>
      </c>
      <c r="R1449" t="s">
        <v>8346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9" t="s">
        <v>8309</v>
      </c>
      <c r="R1450" t="s">
        <v>8346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9" t="s">
        <v>8309</v>
      </c>
      <c r="R1451" t="s">
        <v>8346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9" t="s">
        <v>8309</v>
      </c>
      <c r="R1452" t="s">
        <v>8346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9" t="s">
        <v>8309</v>
      </c>
      <c r="R1453" t="s">
        <v>8346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9" t="s">
        <v>8309</v>
      </c>
      <c r="R1454" t="s">
        <v>8346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9" t="s">
        <v>8309</v>
      </c>
      <c r="R1455" t="s">
        <v>8346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9" t="s">
        <v>8309</v>
      </c>
      <c r="R1456" t="s">
        <v>8346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9" t="s">
        <v>8309</v>
      </c>
      <c r="R1457" t="s">
        <v>8346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9" t="s">
        <v>8309</v>
      </c>
      <c r="R1458" t="s">
        <v>8346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9" t="s">
        <v>8309</v>
      </c>
      <c r="R1459" t="s">
        <v>8346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9" t="s">
        <v>8309</v>
      </c>
      <c r="R1460" t="s">
        <v>8346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9" t="s">
        <v>8309</v>
      </c>
      <c r="R1461" t="s">
        <v>8346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9" t="s">
        <v>8309</v>
      </c>
      <c r="R1462" t="s">
        <v>8346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9" t="s">
        <v>8309</v>
      </c>
      <c r="R1463" t="s">
        <v>8310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9" t="s">
        <v>8309</v>
      </c>
      <c r="R1464" t="s">
        <v>8310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9" t="s">
        <v>8309</v>
      </c>
      <c r="R1465" t="s">
        <v>8310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9" t="s">
        <v>8309</v>
      </c>
      <c r="R1466" t="s">
        <v>8310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9" t="s">
        <v>8309</v>
      </c>
      <c r="R1467" t="s">
        <v>8310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9" t="s">
        <v>8309</v>
      </c>
      <c r="R1468" t="s">
        <v>8310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9" t="s">
        <v>8309</v>
      </c>
      <c r="R1469" t="s">
        <v>8310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9" t="s">
        <v>8309</v>
      </c>
      <c r="R1470" t="s">
        <v>8310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9" t="s">
        <v>8309</v>
      </c>
      <c r="R1471" t="s">
        <v>8310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9" t="s">
        <v>8309</v>
      </c>
      <c r="R1472" t="s">
        <v>8310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9" t="s">
        <v>8309</v>
      </c>
      <c r="R1473" t="s">
        <v>8310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8309</v>
      </c>
      <c r="R1474" t="s">
        <v>8310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3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si="116"/>
        <v>38.46</v>
      </c>
      <c r="Q1475" s="9" t="s">
        <v>8309</v>
      </c>
      <c r="R1475" t="s">
        <v>8310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3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9" t="s">
        <v>8309</v>
      </c>
      <c r="R1476" t="s">
        <v>8310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9" t="s">
        <v>8309</v>
      </c>
      <c r="R1477" t="s">
        <v>8310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9" t="s">
        <v>8309</v>
      </c>
      <c r="R1478" t="s">
        <v>8310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9" t="s">
        <v>8309</v>
      </c>
      <c r="R1479" t="s">
        <v>8310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9" t="s">
        <v>8309</v>
      </c>
      <c r="R1480" t="s">
        <v>8310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9" t="s">
        <v>8309</v>
      </c>
      <c r="R1481" t="s">
        <v>8310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9" t="s">
        <v>8309</v>
      </c>
      <c r="R1482" t="s">
        <v>8310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9" t="s">
        <v>8309</v>
      </c>
      <c r="R1483" t="s">
        <v>8350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9" t="s">
        <v>8309</v>
      </c>
      <c r="R1484" t="s">
        <v>8350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9" t="s">
        <v>8309</v>
      </c>
      <c r="R1485" t="s">
        <v>8350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9" t="s">
        <v>8309</v>
      </c>
      <c r="R1486" t="s">
        <v>8350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9" t="s">
        <v>8309</v>
      </c>
      <c r="R1487" t="s">
        <v>8350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9" t="s">
        <v>8309</v>
      </c>
      <c r="R1488" t="s">
        <v>8350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9" t="s">
        <v>8309</v>
      </c>
      <c r="R1489" t="s">
        <v>8350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9" t="s">
        <v>8309</v>
      </c>
      <c r="R1490" t="s">
        <v>8350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9" t="s">
        <v>8309</v>
      </c>
      <c r="R1491" t="s">
        <v>8350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9" t="s">
        <v>8309</v>
      </c>
      <c r="R1492" t="s">
        <v>8350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9" t="s">
        <v>8309</v>
      </c>
      <c r="R1493" t="s">
        <v>8350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9" t="s">
        <v>8309</v>
      </c>
      <c r="R1494" t="s">
        <v>8350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9" t="s">
        <v>8309</v>
      </c>
      <c r="R1495" t="s">
        <v>8350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9" t="s">
        <v>8309</v>
      </c>
      <c r="R1496" t="s">
        <v>8350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9" t="s">
        <v>8309</v>
      </c>
      <c r="R1497" t="s">
        <v>8350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9" t="s">
        <v>8309</v>
      </c>
      <c r="R1498" t="s">
        <v>8350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9" t="s">
        <v>8309</v>
      </c>
      <c r="R1499" t="s">
        <v>8350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9" t="s">
        <v>8309</v>
      </c>
      <c r="R1500" t="s">
        <v>8350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9" t="s">
        <v>8309</v>
      </c>
      <c r="R1501" t="s">
        <v>8350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9" t="s">
        <v>8309</v>
      </c>
      <c r="R1502" t="s">
        <v>8350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9" t="s">
        <v>8311</v>
      </c>
      <c r="R1503" t="s">
        <v>8312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9" t="s">
        <v>8311</v>
      </c>
      <c r="R1504" t="s">
        <v>8312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9" t="s">
        <v>8311</v>
      </c>
      <c r="R1505" t="s">
        <v>8312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9" t="s">
        <v>8311</v>
      </c>
      <c r="R1506" t="s">
        <v>8312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9" t="s">
        <v>8311</v>
      </c>
      <c r="R1507" t="s">
        <v>8312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9" t="s">
        <v>8311</v>
      </c>
      <c r="R1508" t="s">
        <v>8312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9" t="s">
        <v>8311</v>
      </c>
      <c r="R1509" t="s">
        <v>8312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9" t="s">
        <v>8311</v>
      </c>
      <c r="R1510" t="s">
        <v>8312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9" t="s">
        <v>8311</v>
      </c>
      <c r="R1511" t="s">
        <v>8312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9" t="s">
        <v>8311</v>
      </c>
      <c r="R1512" t="s">
        <v>8312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9" t="s">
        <v>8311</v>
      </c>
      <c r="R1513" t="s">
        <v>8312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9" t="s">
        <v>8311</v>
      </c>
      <c r="R1514" t="s">
        <v>8312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9" t="s">
        <v>8311</v>
      </c>
      <c r="R1515" t="s">
        <v>8312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9" t="s">
        <v>8311</v>
      </c>
      <c r="R1516" t="s">
        <v>8312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9" t="s">
        <v>8311</v>
      </c>
      <c r="R1517" t="s">
        <v>8312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9" t="s">
        <v>8311</v>
      </c>
      <c r="R1518" t="s">
        <v>8312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9" t="s">
        <v>8311</v>
      </c>
      <c r="R1519" t="s">
        <v>8312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9" t="s">
        <v>8311</v>
      </c>
      <c r="R1520" t="s">
        <v>8312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9" t="s">
        <v>8311</v>
      </c>
      <c r="R1521" t="s">
        <v>8312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9" t="s">
        <v>8311</v>
      </c>
      <c r="R1522" t="s">
        <v>8312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9" t="s">
        <v>8311</v>
      </c>
      <c r="R1523" t="s">
        <v>8312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9" t="s">
        <v>8311</v>
      </c>
      <c r="R1524" t="s">
        <v>8312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9" t="s">
        <v>8311</v>
      </c>
      <c r="R1525" t="s">
        <v>8312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9" t="s">
        <v>8311</v>
      </c>
      <c r="R1526" t="s">
        <v>8312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9" t="s">
        <v>8311</v>
      </c>
      <c r="R1527" t="s">
        <v>8312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9" t="s">
        <v>8311</v>
      </c>
      <c r="R1528" t="s">
        <v>8312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9" t="s">
        <v>8311</v>
      </c>
      <c r="R1529" t="s">
        <v>8312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9" t="s">
        <v>8311</v>
      </c>
      <c r="R1530" t="s">
        <v>8312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9" t="s">
        <v>8311</v>
      </c>
      <c r="R1531" t="s">
        <v>8312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9" t="s">
        <v>8311</v>
      </c>
      <c r="R1532" t="s">
        <v>8312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9" t="s">
        <v>8311</v>
      </c>
      <c r="R1533" t="s">
        <v>8312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9" t="s">
        <v>8311</v>
      </c>
      <c r="R1534" t="s">
        <v>8312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9" t="s">
        <v>8311</v>
      </c>
      <c r="R1535" t="s">
        <v>8312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9" t="s">
        <v>8311</v>
      </c>
      <c r="R1536" t="s">
        <v>8312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9" t="s">
        <v>8311</v>
      </c>
      <c r="R1537" t="s">
        <v>8312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8311</v>
      </c>
      <c r="R1538" t="s">
        <v>8312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3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si="121"/>
        <v>96.38</v>
      </c>
      <c r="Q1539" s="9" t="s">
        <v>8311</v>
      </c>
      <c r="R1539" t="s">
        <v>8312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3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9" t="s">
        <v>8311</v>
      </c>
      <c r="R1540" t="s">
        <v>8312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9" t="s">
        <v>8311</v>
      </c>
      <c r="R1541" t="s">
        <v>8312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9" t="s">
        <v>8311</v>
      </c>
      <c r="R1542" t="s">
        <v>8312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9" t="s">
        <v>8311</v>
      </c>
      <c r="R1543" t="s">
        <v>8353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9" t="s">
        <v>8311</v>
      </c>
      <c r="R1544" t="s">
        <v>8353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9" t="s">
        <v>8311</v>
      </c>
      <c r="R1545" t="s">
        <v>8353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9" t="s">
        <v>8311</v>
      </c>
      <c r="R1546" t="s">
        <v>8353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9" t="s">
        <v>8311</v>
      </c>
      <c r="R1547" t="s">
        <v>8353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9" t="s">
        <v>8311</v>
      </c>
      <c r="R1548" t="s">
        <v>8353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9" t="s">
        <v>8311</v>
      </c>
      <c r="R1549" t="s">
        <v>8353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9" t="s">
        <v>8311</v>
      </c>
      <c r="R1550" t="s">
        <v>8353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9" t="s">
        <v>8311</v>
      </c>
      <c r="R1551" t="s">
        <v>8353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9" t="s">
        <v>8311</v>
      </c>
      <c r="R1552" t="s">
        <v>8353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9" t="s">
        <v>8311</v>
      </c>
      <c r="R1553" t="s">
        <v>8353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9" t="s">
        <v>8311</v>
      </c>
      <c r="R1554" t="s">
        <v>8353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9" t="s">
        <v>8311</v>
      </c>
      <c r="R1555" t="s">
        <v>8353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9" t="s">
        <v>8311</v>
      </c>
      <c r="R1556" t="s">
        <v>8353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9" t="s">
        <v>8311</v>
      </c>
      <c r="R1557" t="s">
        <v>8353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9" t="s">
        <v>8311</v>
      </c>
      <c r="R1558" t="s">
        <v>8353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9" t="s">
        <v>8311</v>
      </c>
      <c r="R1559" t="s">
        <v>8353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9" t="s">
        <v>8311</v>
      </c>
      <c r="R1560" t="s">
        <v>8353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9" t="s">
        <v>8311</v>
      </c>
      <c r="R1561" t="s">
        <v>8353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9" t="s">
        <v>8311</v>
      </c>
      <c r="R1562" t="s">
        <v>8353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9" t="s">
        <v>8309</v>
      </c>
      <c r="R1563" t="s">
        <v>8347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9" t="s">
        <v>8309</v>
      </c>
      <c r="R1564" t="s">
        <v>8347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9" t="s">
        <v>8309</v>
      </c>
      <c r="R1565" t="s">
        <v>8347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9" t="s">
        <v>8309</v>
      </c>
      <c r="R1566" t="s">
        <v>8347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9" t="s">
        <v>8309</v>
      </c>
      <c r="R1567" t="s">
        <v>8347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9" t="s">
        <v>8309</v>
      </c>
      <c r="R1568" t="s">
        <v>8347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9" t="s">
        <v>8309</v>
      </c>
      <c r="R1569" t="s">
        <v>8347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9" t="s">
        <v>8309</v>
      </c>
      <c r="R1570" t="s">
        <v>8347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9" t="s">
        <v>8309</v>
      </c>
      <c r="R1571" t="s">
        <v>8347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9" t="s">
        <v>8309</v>
      </c>
      <c r="R1572" t="s">
        <v>8347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9" t="s">
        <v>8309</v>
      </c>
      <c r="R1573" t="s">
        <v>8347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9" t="s">
        <v>8309</v>
      </c>
      <c r="R1574" t="s">
        <v>8347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9" t="s">
        <v>8309</v>
      </c>
      <c r="R1575" t="s">
        <v>8347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9" t="s">
        <v>8309</v>
      </c>
      <c r="R1576" t="s">
        <v>8347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9" t="s">
        <v>8309</v>
      </c>
      <c r="R1577" t="s">
        <v>8347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9" t="s">
        <v>8309</v>
      </c>
      <c r="R1578" t="s">
        <v>8347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9" t="s">
        <v>8309</v>
      </c>
      <c r="R1579" t="s">
        <v>8347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9" t="s">
        <v>8309</v>
      </c>
      <c r="R1580" t="s">
        <v>8347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9" t="s">
        <v>8309</v>
      </c>
      <c r="R1581" t="s">
        <v>8347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9" t="s">
        <v>8309</v>
      </c>
      <c r="R1582" t="s">
        <v>8347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9" t="s">
        <v>8311</v>
      </c>
      <c r="R1583" t="s">
        <v>8349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9" t="s">
        <v>8311</v>
      </c>
      <c r="R1584" t="s">
        <v>8349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9" t="s">
        <v>8311</v>
      </c>
      <c r="R1585" t="s">
        <v>8349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9" t="s">
        <v>8311</v>
      </c>
      <c r="R1586" t="s">
        <v>8349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9" t="s">
        <v>8311</v>
      </c>
      <c r="R1587" t="s">
        <v>8349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9" t="s">
        <v>8311</v>
      </c>
      <c r="R1588" t="s">
        <v>8349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9" t="s">
        <v>8311</v>
      </c>
      <c r="R1589" t="s">
        <v>8349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9" t="s">
        <v>8311</v>
      </c>
      <c r="R1590" t="s">
        <v>8349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9" t="s">
        <v>8311</v>
      </c>
      <c r="R1591" t="s">
        <v>8349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9" t="s">
        <v>8311</v>
      </c>
      <c r="R1592" t="s">
        <v>8349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9" t="s">
        <v>8311</v>
      </c>
      <c r="R1593" t="s">
        <v>8349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9" t="s">
        <v>8311</v>
      </c>
      <c r="R1594" t="s">
        <v>8349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9" t="s">
        <v>8311</v>
      </c>
      <c r="R1595" t="s">
        <v>8349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9" t="s">
        <v>8311</v>
      </c>
      <c r="R1596" t="s">
        <v>8349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9" t="s">
        <v>8311</v>
      </c>
      <c r="R1597" t="s">
        <v>8349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9" t="s">
        <v>8311</v>
      </c>
      <c r="R1598" t="s">
        <v>8349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9" t="s">
        <v>8311</v>
      </c>
      <c r="R1599" t="s">
        <v>8349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9" t="s">
        <v>8311</v>
      </c>
      <c r="R1600" t="s">
        <v>8349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9" t="s">
        <v>8311</v>
      </c>
      <c r="R1601" t="s">
        <v>8349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8311</v>
      </c>
      <c r="R1602" t="s">
        <v>8349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3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si="126"/>
        <v>48.33</v>
      </c>
      <c r="Q1603" s="9" t="s">
        <v>8325</v>
      </c>
      <c r="R1603" t="s">
        <v>8329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3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9" t="s">
        <v>8325</v>
      </c>
      <c r="R1604" t="s">
        <v>8329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9" t="s">
        <v>8325</v>
      </c>
      <c r="R1605" t="s">
        <v>8329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9" t="s">
        <v>8325</v>
      </c>
      <c r="R1606" t="s">
        <v>8329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9" t="s">
        <v>8325</v>
      </c>
      <c r="R1607" t="s">
        <v>8329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9" t="s">
        <v>8325</v>
      </c>
      <c r="R1608" t="s">
        <v>8329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9" t="s">
        <v>8325</v>
      </c>
      <c r="R1609" t="s">
        <v>8329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9" t="s">
        <v>8325</v>
      </c>
      <c r="R1610" t="s">
        <v>8329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9" t="s">
        <v>8325</v>
      </c>
      <c r="R1611" t="s">
        <v>8329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9" t="s">
        <v>8325</v>
      </c>
      <c r="R1612" t="s">
        <v>8329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9" t="s">
        <v>8325</v>
      </c>
      <c r="R1613" t="s">
        <v>8329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9" t="s">
        <v>8325</v>
      </c>
      <c r="R1614" t="s">
        <v>8329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9" t="s">
        <v>8325</v>
      </c>
      <c r="R1615" t="s">
        <v>8329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9" t="s">
        <v>8325</v>
      </c>
      <c r="R1616" t="s">
        <v>8329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9" t="s">
        <v>8325</v>
      </c>
      <c r="R1617" t="s">
        <v>8329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9" t="s">
        <v>8325</v>
      </c>
      <c r="R1618" t="s">
        <v>8329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9" t="s">
        <v>8325</v>
      </c>
      <c r="R1619" t="s">
        <v>8329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9" t="s">
        <v>8325</v>
      </c>
      <c r="R1620" t="s">
        <v>8329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9" t="s">
        <v>8325</v>
      </c>
      <c r="R1621" t="s">
        <v>8329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9" t="s">
        <v>8325</v>
      </c>
      <c r="R1622" t="s">
        <v>8329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9" t="s">
        <v>8325</v>
      </c>
      <c r="R1623" t="s">
        <v>8329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9" t="s">
        <v>8325</v>
      </c>
      <c r="R1624" t="s">
        <v>8329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9" t="s">
        <v>8325</v>
      </c>
      <c r="R1625" t="s">
        <v>8329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9" t="s">
        <v>8325</v>
      </c>
      <c r="R1626" t="s">
        <v>8329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9" t="s">
        <v>8325</v>
      </c>
      <c r="R1627" t="s">
        <v>8329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9" t="s">
        <v>8325</v>
      </c>
      <c r="R1628" t="s">
        <v>8329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9" t="s">
        <v>8325</v>
      </c>
      <c r="R1629" t="s">
        <v>8329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9" t="s">
        <v>8325</v>
      </c>
      <c r="R1630" t="s">
        <v>8329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9" t="s">
        <v>8325</v>
      </c>
      <c r="R1631" t="s">
        <v>8329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9" t="s">
        <v>8325</v>
      </c>
      <c r="R1632" t="s">
        <v>8329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9" t="s">
        <v>8325</v>
      </c>
      <c r="R1633" t="s">
        <v>8329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9" t="s">
        <v>8325</v>
      </c>
      <c r="R1634" t="s">
        <v>8329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9" t="s">
        <v>8325</v>
      </c>
      <c r="R1635" t="s">
        <v>8329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9" t="s">
        <v>8325</v>
      </c>
      <c r="R1636" t="s">
        <v>8329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9" t="s">
        <v>8325</v>
      </c>
      <c r="R1637" t="s">
        <v>8329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9" t="s">
        <v>8325</v>
      </c>
      <c r="R1638" t="s">
        <v>8329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9" t="s">
        <v>8325</v>
      </c>
      <c r="R1639" t="s">
        <v>8329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9" t="s">
        <v>8325</v>
      </c>
      <c r="R1640" t="s">
        <v>8329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9" t="s">
        <v>8325</v>
      </c>
      <c r="R1641" t="s">
        <v>8329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9" t="s">
        <v>8325</v>
      </c>
      <c r="R1642" t="s">
        <v>8329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9" t="s">
        <v>8325</v>
      </c>
      <c r="R1643" t="s">
        <v>8336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9" t="s">
        <v>8325</v>
      </c>
      <c r="R1644" t="s">
        <v>8336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9" t="s">
        <v>8325</v>
      </c>
      <c r="R1645" t="s">
        <v>8336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9" t="s">
        <v>8325</v>
      </c>
      <c r="R1646" t="s">
        <v>8336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9" t="s">
        <v>8325</v>
      </c>
      <c r="R1647" t="s">
        <v>8336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9" t="s">
        <v>8325</v>
      </c>
      <c r="R1648" t="s">
        <v>8336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9" t="s">
        <v>8325</v>
      </c>
      <c r="R1649" t="s">
        <v>8336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9" t="s">
        <v>8325</v>
      </c>
      <c r="R1650" t="s">
        <v>8336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9" t="s">
        <v>8325</v>
      </c>
      <c r="R1651" t="s">
        <v>8336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9" t="s">
        <v>8325</v>
      </c>
      <c r="R1652" t="s">
        <v>8336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9" t="s">
        <v>8325</v>
      </c>
      <c r="R1653" t="s">
        <v>8336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9" t="s">
        <v>8325</v>
      </c>
      <c r="R1654" t="s">
        <v>8336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9" t="s">
        <v>8325</v>
      </c>
      <c r="R1655" t="s">
        <v>8336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9" t="s">
        <v>8325</v>
      </c>
      <c r="R1656" t="s">
        <v>8336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9" t="s">
        <v>8325</v>
      </c>
      <c r="R1657" t="s">
        <v>8336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9" t="s">
        <v>8325</v>
      </c>
      <c r="R1658" t="s">
        <v>8336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9" t="s">
        <v>8325</v>
      </c>
      <c r="R1659" t="s">
        <v>8336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9" t="s">
        <v>8325</v>
      </c>
      <c r="R1660" t="s">
        <v>8336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9" t="s">
        <v>8325</v>
      </c>
      <c r="R1661" t="s">
        <v>8336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9" t="s">
        <v>8325</v>
      </c>
      <c r="R1662" t="s">
        <v>8336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9" t="s">
        <v>8325</v>
      </c>
      <c r="R1663" t="s">
        <v>8336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9" t="s">
        <v>8325</v>
      </c>
      <c r="R1664" t="s">
        <v>8336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9" t="s">
        <v>8325</v>
      </c>
      <c r="R1665" t="s">
        <v>8336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8325</v>
      </c>
      <c r="R1666" t="s">
        <v>8336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3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si="131"/>
        <v>44.96</v>
      </c>
      <c r="Q1667" s="9" t="s">
        <v>8325</v>
      </c>
      <c r="R1667" t="s">
        <v>8336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3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9" t="s">
        <v>8325</v>
      </c>
      <c r="R1668" t="s">
        <v>8336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9" t="s">
        <v>8325</v>
      </c>
      <c r="R1669" t="s">
        <v>8336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9" t="s">
        <v>8325</v>
      </c>
      <c r="R1670" t="s">
        <v>8336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9" t="s">
        <v>8325</v>
      </c>
      <c r="R1671" t="s">
        <v>8336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9" t="s">
        <v>8325</v>
      </c>
      <c r="R1672" t="s">
        <v>8336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9" t="s">
        <v>8325</v>
      </c>
      <c r="R1673" t="s">
        <v>8336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9" t="s">
        <v>8325</v>
      </c>
      <c r="R1674" t="s">
        <v>8336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9" t="s">
        <v>8325</v>
      </c>
      <c r="R1675" t="s">
        <v>8336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9" t="s">
        <v>8325</v>
      </c>
      <c r="R1676" t="s">
        <v>8336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9" t="s">
        <v>8325</v>
      </c>
      <c r="R1677" t="s">
        <v>8336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9" t="s">
        <v>8325</v>
      </c>
      <c r="R1678" t="s">
        <v>8336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9" t="s">
        <v>8325</v>
      </c>
      <c r="R1679" t="s">
        <v>8336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9" t="s">
        <v>8325</v>
      </c>
      <c r="R1680" t="s">
        <v>8336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9" t="s">
        <v>8325</v>
      </c>
      <c r="R1681" t="s">
        <v>8336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9" t="s">
        <v>8325</v>
      </c>
      <c r="R1682" t="s">
        <v>8336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9" t="s">
        <v>8325</v>
      </c>
      <c r="R1683" t="s">
        <v>8328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9" t="s">
        <v>8325</v>
      </c>
      <c r="R1684" t="s">
        <v>8328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9" t="s">
        <v>8325</v>
      </c>
      <c r="R1685" t="s">
        <v>8328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9" t="s">
        <v>8325</v>
      </c>
      <c r="R1686" t="s">
        <v>8328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9" t="s">
        <v>8325</v>
      </c>
      <c r="R1687" t="s">
        <v>8328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9" t="s">
        <v>8325</v>
      </c>
      <c r="R1688" t="s">
        <v>8328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9" t="s">
        <v>8325</v>
      </c>
      <c r="R1689" t="s">
        <v>8328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9" t="s">
        <v>8325</v>
      </c>
      <c r="R1690" t="s">
        <v>8328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9" t="s">
        <v>8325</v>
      </c>
      <c r="R1691" t="s">
        <v>8328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9" t="s">
        <v>8325</v>
      </c>
      <c r="R1692" t="s">
        <v>8328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9" t="s">
        <v>8325</v>
      </c>
      <c r="R1693" t="s">
        <v>8328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9" t="s">
        <v>8325</v>
      </c>
      <c r="R1694" t="s">
        <v>8328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9" t="s">
        <v>8325</v>
      </c>
      <c r="R1695" t="s">
        <v>8328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9" t="s">
        <v>8325</v>
      </c>
      <c r="R1696" t="s">
        <v>8328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9" t="s">
        <v>8325</v>
      </c>
      <c r="R1697" t="s">
        <v>8328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9" t="s">
        <v>8325</v>
      </c>
      <c r="R1698" t="s">
        <v>8328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9" t="s">
        <v>8325</v>
      </c>
      <c r="R1699" t="s">
        <v>8328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9" t="s">
        <v>8325</v>
      </c>
      <c r="R1700" t="s">
        <v>8328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9" t="s">
        <v>8325</v>
      </c>
      <c r="R1701" t="s">
        <v>8328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9" t="s">
        <v>8325</v>
      </c>
      <c r="R1702" t="s">
        <v>8328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9" t="s">
        <v>8325</v>
      </c>
      <c r="R1703" t="s">
        <v>8328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9" t="s">
        <v>8325</v>
      </c>
      <c r="R1704" t="s">
        <v>8328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9" t="s">
        <v>8325</v>
      </c>
      <c r="R1705" t="s">
        <v>8328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9" t="s">
        <v>8325</v>
      </c>
      <c r="R1706" t="s">
        <v>8328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9" t="s">
        <v>8325</v>
      </c>
      <c r="R1707" t="s">
        <v>8328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9" t="s">
        <v>8325</v>
      </c>
      <c r="R1708" t="s">
        <v>8328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9" t="s">
        <v>8325</v>
      </c>
      <c r="R1709" t="s">
        <v>8328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9" t="s">
        <v>8325</v>
      </c>
      <c r="R1710" t="s">
        <v>8328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9" t="s">
        <v>8325</v>
      </c>
      <c r="R1711" t="s">
        <v>8328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9" t="s">
        <v>8325</v>
      </c>
      <c r="R1712" t="s">
        <v>8328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9" t="s">
        <v>8325</v>
      </c>
      <c r="R1713" t="s">
        <v>8328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9" t="s">
        <v>8325</v>
      </c>
      <c r="R1714" t="s">
        <v>8328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9" t="s">
        <v>8325</v>
      </c>
      <c r="R1715" t="s">
        <v>8328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9" t="s">
        <v>8325</v>
      </c>
      <c r="R1716" t="s">
        <v>8328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9" t="s">
        <v>8325</v>
      </c>
      <c r="R1717" t="s">
        <v>8328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9" t="s">
        <v>8325</v>
      </c>
      <c r="R1718" t="s">
        <v>8328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9" t="s">
        <v>8325</v>
      </c>
      <c r="R1719" t="s">
        <v>8328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9" t="s">
        <v>8325</v>
      </c>
      <c r="R1720" t="s">
        <v>8328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9" t="s">
        <v>8325</v>
      </c>
      <c r="R1721" t="s">
        <v>8328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9" t="s">
        <v>8325</v>
      </c>
      <c r="R1722" t="s">
        <v>8328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9" t="s">
        <v>8325</v>
      </c>
      <c r="R1723" t="s">
        <v>8328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9" t="s">
        <v>8325</v>
      </c>
      <c r="R1724" t="s">
        <v>8328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9" t="s">
        <v>8325</v>
      </c>
      <c r="R1725" t="s">
        <v>8328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9" t="s">
        <v>8325</v>
      </c>
      <c r="R1726" t="s">
        <v>8328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9" t="s">
        <v>8325</v>
      </c>
      <c r="R1727" t="s">
        <v>8328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9" t="s">
        <v>8325</v>
      </c>
      <c r="R1728" t="s">
        <v>8328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9" t="s">
        <v>8325</v>
      </c>
      <c r="R1729" t="s">
        <v>8328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8325</v>
      </c>
      <c r="R1730" t="s">
        <v>8328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3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si="136"/>
        <v>0</v>
      </c>
      <c r="Q1731" s="9" t="s">
        <v>8325</v>
      </c>
      <c r="R1731" t="s">
        <v>8328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3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9" t="s">
        <v>8325</v>
      </c>
      <c r="R1732" t="s">
        <v>8328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9" t="s">
        <v>8325</v>
      </c>
      <c r="R1733" t="s">
        <v>8328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9" t="s">
        <v>8325</v>
      </c>
      <c r="R1734" t="s">
        <v>8328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9" t="s">
        <v>8325</v>
      </c>
      <c r="R1735" t="s">
        <v>8328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9" t="s">
        <v>8325</v>
      </c>
      <c r="R1736" t="s">
        <v>8328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9" t="s">
        <v>8325</v>
      </c>
      <c r="R1737" t="s">
        <v>8328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9" t="s">
        <v>8325</v>
      </c>
      <c r="R1738" t="s">
        <v>8328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9" t="s">
        <v>8325</v>
      </c>
      <c r="R1739" t="s">
        <v>8328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9" t="s">
        <v>8325</v>
      </c>
      <c r="R1740" t="s">
        <v>8328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9" t="s">
        <v>8325</v>
      </c>
      <c r="R1741" t="s">
        <v>8328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9" t="s">
        <v>8325</v>
      </c>
      <c r="R1742" t="s">
        <v>8328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9" t="s">
        <v>8311</v>
      </c>
      <c r="R1743" t="s">
        <v>8312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9" t="s">
        <v>8311</v>
      </c>
      <c r="R1744" t="s">
        <v>8312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9" t="s">
        <v>8311</v>
      </c>
      <c r="R1745" t="s">
        <v>8312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9" t="s">
        <v>8311</v>
      </c>
      <c r="R1746" t="s">
        <v>8312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9" t="s">
        <v>8311</v>
      </c>
      <c r="R1747" t="s">
        <v>8312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9" t="s">
        <v>8311</v>
      </c>
      <c r="R1748" t="s">
        <v>8312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9" t="s">
        <v>8311</v>
      </c>
      <c r="R1749" t="s">
        <v>8312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9" t="s">
        <v>8311</v>
      </c>
      <c r="R1750" t="s">
        <v>8312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9" t="s">
        <v>8311</v>
      </c>
      <c r="R1751" t="s">
        <v>8312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9" t="s">
        <v>8311</v>
      </c>
      <c r="R1752" t="s">
        <v>8312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9" t="s">
        <v>8311</v>
      </c>
      <c r="R1753" t="s">
        <v>8312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9" t="s">
        <v>8311</v>
      </c>
      <c r="R1754" t="s">
        <v>8312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9" t="s">
        <v>8311</v>
      </c>
      <c r="R1755" t="s">
        <v>8312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9" t="s">
        <v>8311</v>
      </c>
      <c r="R1756" t="s">
        <v>8312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9" t="s">
        <v>8311</v>
      </c>
      <c r="R1757" t="s">
        <v>8312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9" t="s">
        <v>8311</v>
      </c>
      <c r="R1758" t="s">
        <v>8312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9" t="s">
        <v>8311</v>
      </c>
      <c r="R1759" t="s">
        <v>8312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9" t="s">
        <v>8311</v>
      </c>
      <c r="R1760" t="s">
        <v>8312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9" t="s">
        <v>8311</v>
      </c>
      <c r="R1761" t="s">
        <v>8312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9" t="s">
        <v>8311</v>
      </c>
      <c r="R1762" t="s">
        <v>8312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9" t="s">
        <v>8311</v>
      </c>
      <c r="R1763" t="s">
        <v>8312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9" t="s">
        <v>8311</v>
      </c>
      <c r="R1764" t="s">
        <v>8312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9" t="s">
        <v>8311</v>
      </c>
      <c r="R1765" t="s">
        <v>8312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9" t="s">
        <v>8311</v>
      </c>
      <c r="R1766" t="s">
        <v>8312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9" t="s">
        <v>8311</v>
      </c>
      <c r="R1767" t="s">
        <v>8312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9" t="s">
        <v>8311</v>
      </c>
      <c r="R1768" t="s">
        <v>8312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9" t="s">
        <v>8311</v>
      </c>
      <c r="R1769" t="s">
        <v>8312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9" t="s">
        <v>8311</v>
      </c>
      <c r="R1770" t="s">
        <v>8312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9" t="s">
        <v>8311</v>
      </c>
      <c r="R1771" t="s">
        <v>8312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9" t="s">
        <v>8311</v>
      </c>
      <c r="R1772" t="s">
        <v>8312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9" t="s">
        <v>8311</v>
      </c>
      <c r="R1773" t="s">
        <v>8312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9" t="s">
        <v>8311</v>
      </c>
      <c r="R1774" t="s">
        <v>8312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9" t="s">
        <v>8311</v>
      </c>
      <c r="R1775" t="s">
        <v>8312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9" t="s">
        <v>8311</v>
      </c>
      <c r="R1776" t="s">
        <v>8312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9" t="s">
        <v>8311</v>
      </c>
      <c r="R1777" t="s">
        <v>8312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9" t="s">
        <v>8311</v>
      </c>
      <c r="R1778" t="s">
        <v>8312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9" t="s">
        <v>8311</v>
      </c>
      <c r="R1779" t="s">
        <v>8312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9" t="s">
        <v>8311</v>
      </c>
      <c r="R1780" t="s">
        <v>8312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9" t="s">
        <v>8311</v>
      </c>
      <c r="R1781" t="s">
        <v>8312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9" t="s">
        <v>8311</v>
      </c>
      <c r="R1782" t="s">
        <v>8312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9" t="s">
        <v>8311</v>
      </c>
      <c r="R1783" t="s">
        <v>8312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9" t="s">
        <v>8311</v>
      </c>
      <c r="R1784" t="s">
        <v>8312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9" t="s">
        <v>8311</v>
      </c>
      <c r="R1785" t="s">
        <v>8312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9" t="s">
        <v>8311</v>
      </c>
      <c r="R1786" t="s">
        <v>8312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9" t="s">
        <v>8311</v>
      </c>
      <c r="R1787" t="s">
        <v>8312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9" t="s">
        <v>8311</v>
      </c>
      <c r="R1788" t="s">
        <v>8312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9" t="s">
        <v>8311</v>
      </c>
      <c r="R1789" t="s">
        <v>8312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9" t="s">
        <v>8311</v>
      </c>
      <c r="R1790" t="s">
        <v>8312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9" t="s">
        <v>8311</v>
      </c>
      <c r="R1791" t="s">
        <v>8312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9" t="s">
        <v>8311</v>
      </c>
      <c r="R1792" t="s">
        <v>8312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9" t="s">
        <v>8311</v>
      </c>
      <c r="R1793" t="s">
        <v>8312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8311</v>
      </c>
      <c r="R1794" t="s">
        <v>8312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3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si="141"/>
        <v>20</v>
      </c>
      <c r="Q1795" s="9" t="s">
        <v>8311</v>
      </c>
      <c r="R1795" t="s">
        <v>8312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3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9" t="s">
        <v>8311</v>
      </c>
      <c r="R1796" t="s">
        <v>8312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9" t="s">
        <v>8311</v>
      </c>
      <c r="R1797" t="s">
        <v>8312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9" t="s">
        <v>8311</v>
      </c>
      <c r="R1798" t="s">
        <v>8312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9" t="s">
        <v>8311</v>
      </c>
      <c r="R1799" t="s">
        <v>8312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9" t="s">
        <v>8311</v>
      </c>
      <c r="R1800" t="s">
        <v>8312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9" t="s">
        <v>8311</v>
      </c>
      <c r="R1801" t="s">
        <v>8312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9" t="s">
        <v>8311</v>
      </c>
      <c r="R1802" t="s">
        <v>8312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9" t="s">
        <v>8311</v>
      </c>
      <c r="R1803" t="s">
        <v>8312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9" t="s">
        <v>8311</v>
      </c>
      <c r="R1804" t="s">
        <v>8312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9" t="s">
        <v>8311</v>
      </c>
      <c r="R1805" t="s">
        <v>8312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9" t="s">
        <v>8311</v>
      </c>
      <c r="R1806" t="s">
        <v>8312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9" t="s">
        <v>8311</v>
      </c>
      <c r="R1807" t="s">
        <v>8312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9" t="s">
        <v>8311</v>
      </c>
      <c r="R1808" t="s">
        <v>8312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9" t="s">
        <v>8311</v>
      </c>
      <c r="R1809" t="s">
        <v>8312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9" t="s">
        <v>8311</v>
      </c>
      <c r="R1810" t="s">
        <v>8312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9" t="s">
        <v>8311</v>
      </c>
      <c r="R1811" t="s">
        <v>8312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9" t="s">
        <v>8311</v>
      </c>
      <c r="R1812" t="s">
        <v>8312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9" t="s">
        <v>8311</v>
      </c>
      <c r="R1813" t="s">
        <v>8312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9" t="s">
        <v>8311</v>
      </c>
      <c r="R1814" t="s">
        <v>8312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9" t="s">
        <v>8311</v>
      </c>
      <c r="R1815" t="s">
        <v>8312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9" t="s">
        <v>8311</v>
      </c>
      <c r="R1816" t="s">
        <v>8312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9" t="s">
        <v>8311</v>
      </c>
      <c r="R1817" t="s">
        <v>8312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9" t="s">
        <v>8311</v>
      </c>
      <c r="R1818" t="s">
        <v>8312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9" t="s">
        <v>8311</v>
      </c>
      <c r="R1819" t="s">
        <v>8312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9" t="s">
        <v>8311</v>
      </c>
      <c r="R1820" t="s">
        <v>8312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9" t="s">
        <v>8311</v>
      </c>
      <c r="R1821" t="s">
        <v>8312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9" t="s">
        <v>8311</v>
      </c>
      <c r="R1822" t="s">
        <v>8312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9" t="s">
        <v>8325</v>
      </c>
      <c r="R1823" t="s">
        <v>8329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9" t="s">
        <v>8325</v>
      </c>
      <c r="R1824" t="s">
        <v>8329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9" t="s">
        <v>8325</v>
      </c>
      <c r="R1825" t="s">
        <v>8329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9" t="s">
        <v>8325</v>
      </c>
      <c r="R1826" t="s">
        <v>8329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9" t="s">
        <v>8325</v>
      </c>
      <c r="R1827" t="s">
        <v>8329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9" t="s">
        <v>8325</v>
      </c>
      <c r="R1828" t="s">
        <v>8329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9" t="s">
        <v>8325</v>
      </c>
      <c r="R1829" t="s">
        <v>8329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9" t="s">
        <v>8325</v>
      </c>
      <c r="R1830" t="s">
        <v>8329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9" t="s">
        <v>8325</v>
      </c>
      <c r="R1831" t="s">
        <v>8329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9" t="s">
        <v>8325</v>
      </c>
      <c r="R1832" t="s">
        <v>8329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9" t="s">
        <v>8325</v>
      </c>
      <c r="R1833" t="s">
        <v>8329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9" t="s">
        <v>8325</v>
      </c>
      <c r="R1834" t="s">
        <v>8329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9" t="s">
        <v>8325</v>
      </c>
      <c r="R1835" t="s">
        <v>8329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9" t="s">
        <v>8325</v>
      </c>
      <c r="R1836" t="s">
        <v>8329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9" t="s">
        <v>8325</v>
      </c>
      <c r="R1837" t="s">
        <v>8329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9" t="s">
        <v>8325</v>
      </c>
      <c r="R1838" t="s">
        <v>8329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9" t="s">
        <v>8325</v>
      </c>
      <c r="R1839" t="s">
        <v>8329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9" t="s">
        <v>8325</v>
      </c>
      <c r="R1840" t="s">
        <v>8329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9" t="s">
        <v>8325</v>
      </c>
      <c r="R1841" t="s">
        <v>8329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9" t="s">
        <v>8325</v>
      </c>
      <c r="R1842" t="s">
        <v>8329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9" t="s">
        <v>8325</v>
      </c>
      <c r="R1843" t="s">
        <v>8329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9" t="s">
        <v>8325</v>
      </c>
      <c r="R1844" t="s">
        <v>8329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9" t="s">
        <v>8325</v>
      </c>
      <c r="R1845" t="s">
        <v>8329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9" t="s">
        <v>8325</v>
      </c>
      <c r="R1846" t="s">
        <v>8329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9" t="s">
        <v>8325</v>
      </c>
      <c r="R1847" t="s">
        <v>8329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9" t="s">
        <v>8325</v>
      </c>
      <c r="R1848" t="s">
        <v>8329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9" t="s">
        <v>8325</v>
      </c>
      <c r="R1849" t="s">
        <v>8329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9" t="s">
        <v>8325</v>
      </c>
      <c r="R1850" t="s">
        <v>8329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9" t="s">
        <v>8325</v>
      </c>
      <c r="R1851" t="s">
        <v>8329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9" t="s">
        <v>8325</v>
      </c>
      <c r="R1852" t="s">
        <v>8329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9" t="s">
        <v>8325</v>
      </c>
      <c r="R1853" t="s">
        <v>8329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9" t="s">
        <v>8325</v>
      </c>
      <c r="R1854" t="s">
        <v>8329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9" t="s">
        <v>8325</v>
      </c>
      <c r="R1855" t="s">
        <v>8329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9" t="s">
        <v>8325</v>
      </c>
      <c r="R1856" t="s">
        <v>8329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9" t="s">
        <v>8325</v>
      </c>
      <c r="R1857" t="s">
        <v>8329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8325</v>
      </c>
      <c r="R1858" t="s">
        <v>8329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3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si="146"/>
        <v>136.36000000000001</v>
      </c>
      <c r="Q1859" s="9" t="s">
        <v>8325</v>
      </c>
      <c r="R1859" t="s">
        <v>8329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3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9" t="s">
        <v>8325</v>
      </c>
      <c r="R1860" t="s">
        <v>8329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9" t="s">
        <v>8325</v>
      </c>
      <c r="R1861" t="s">
        <v>8329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9" t="s">
        <v>8325</v>
      </c>
      <c r="R1862" t="s">
        <v>8329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9" t="s">
        <v>8314</v>
      </c>
      <c r="R1863" t="s">
        <v>8342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9" t="s">
        <v>8314</v>
      </c>
      <c r="R1864" t="s">
        <v>8342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9" t="s">
        <v>8314</v>
      </c>
      <c r="R1865" t="s">
        <v>8342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9" t="s">
        <v>8314</v>
      </c>
      <c r="R1866" t="s">
        <v>8342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9" t="s">
        <v>8314</v>
      </c>
      <c r="R1867" t="s">
        <v>8342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9" t="s">
        <v>8314</v>
      </c>
      <c r="R1868" t="s">
        <v>8342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9" t="s">
        <v>8314</v>
      </c>
      <c r="R1869" t="s">
        <v>8342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9" t="s">
        <v>8314</v>
      </c>
      <c r="R1870" t="s">
        <v>8342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9" t="s">
        <v>8314</v>
      </c>
      <c r="R1871" t="s">
        <v>8342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9" t="s">
        <v>8314</v>
      </c>
      <c r="R1872" t="s">
        <v>8342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9" t="s">
        <v>8314</v>
      </c>
      <c r="R1873" t="s">
        <v>8342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9" t="s">
        <v>8314</v>
      </c>
      <c r="R1874" t="s">
        <v>8342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9" t="s">
        <v>8314</v>
      </c>
      <c r="R1875" t="s">
        <v>8342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9" t="s">
        <v>8314</v>
      </c>
      <c r="R1876" t="s">
        <v>8342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9" t="s">
        <v>8314</v>
      </c>
      <c r="R1877" t="s">
        <v>8342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9" t="s">
        <v>8314</v>
      </c>
      <c r="R1878" t="s">
        <v>8342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9" t="s">
        <v>8314</v>
      </c>
      <c r="R1879" t="s">
        <v>8342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9" t="s">
        <v>8314</v>
      </c>
      <c r="R1880" t="s">
        <v>8342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9" t="s">
        <v>8314</v>
      </c>
      <c r="R1881" t="s">
        <v>8342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9" t="s">
        <v>8314</v>
      </c>
      <c r="R1882" t="s">
        <v>8342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9" t="s">
        <v>8325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9" t="s">
        <v>8325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9" t="s">
        <v>8325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9" t="s">
        <v>8325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9" t="s">
        <v>8325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9" t="s">
        <v>8325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9" t="s">
        <v>8325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9" t="s">
        <v>8325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9" t="s">
        <v>8325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9" t="s">
        <v>8325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9" t="s">
        <v>8325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9" t="s">
        <v>8325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9" t="s">
        <v>8325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9" t="s">
        <v>8325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9" t="s">
        <v>8325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9" t="s">
        <v>8325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9" t="s">
        <v>8325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9" t="s">
        <v>8325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9" t="s">
        <v>8325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9" t="s">
        <v>8325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9" t="s">
        <v>8306</v>
      </c>
      <c r="R1903" t="s">
        <v>8316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9" t="s">
        <v>8306</v>
      </c>
      <c r="R1904" t="s">
        <v>8316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9" t="s">
        <v>8306</v>
      </c>
      <c r="R1905" t="s">
        <v>8316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9" t="s">
        <v>8306</v>
      </c>
      <c r="R1906" t="s">
        <v>8316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9" t="s">
        <v>8306</v>
      </c>
      <c r="R1907" t="s">
        <v>8316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9" t="s">
        <v>8306</v>
      </c>
      <c r="R1908" t="s">
        <v>8316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9" t="s">
        <v>8306</v>
      </c>
      <c r="R1909" t="s">
        <v>8316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9" t="s">
        <v>8306</v>
      </c>
      <c r="R1910" t="s">
        <v>8316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9" t="s">
        <v>8306</v>
      </c>
      <c r="R1911" t="s">
        <v>8316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9" t="s">
        <v>8306</v>
      </c>
      <c r="R1912" t="s">
        <v>8316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9" t="s">
        <v>8306</v>
      </c>
      <c r="R1913" t="s">
        <v>8316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9" t="s">
        <v>8306</v>
      </c>
      <c r="R1914" t="s">
        <v>8316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9" t="s">
        <v>8306</v>
      </c>
      <c r="R1915" t="s">
        <v>8316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9" t="s">
        <v>8306</v>
      </c>
      <c r="R1916" t="s">
        <v>8316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9" t="s">
        <v>8306</v>
      </c>
      <c r="R1917" t="s">
        <v>8316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9" t="s">
        <v>8306</v>
      </c>
      <c r="R1918" t="s">
        <v>8316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9" t="s">
        <v>8306</v>
      </c>
      <c r="R1919" t="s">
        <v>8316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9" t="s">
        <v>8306</v>
      </c>
      <c r="R1920" t="s">
        <v>8316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9" t="s">
        <v>8306</v>
      </c>
      <c r="R1921" t="s">
        <v>8316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8306</v>
      </c>
      <c r="R1922" t="s">
        <v>8316</v>
      </c>
      <c r="S1922" s="12">
        <f t="shared" ref="S1922:S1985" si="152">(((J1922/60)/60)/24)+DATE(1970,1,1)</f>
        <v>42270.875706018516</v>
      </c>
      <c r="T1922" s="12">
        <f t="shared" ref="T1922:T1972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3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si="151"/>
        <v>54</v>
      </c>
      <c r="Q1923" s="9" t="s">
        <v>8325</v>
      </c>
      <c r="R1923" t="s">
        <v>8326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3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9" t="s">
        <v>8325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9" t="s">
        <v>8325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9" t="s">
        <v>8325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9" t="s">
        <v>8325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9" t="s">
        <v>8325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9" t="s">
        <v>8325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9" t="s">
        <v>8325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9" t="s">
        <v>8325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9" t="s">
        <v>8325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9" t="s">
        <v>8325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9" t="s">
        <v>8325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9" t="s">
        <v>8325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9" t="s">
        <v>8325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9" t="s">
        <v>8325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9" t="s">
        <v>8325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9" t="s">
        <v>8325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9" t="s">
        <v>8325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9" t="s">
        <v>8325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9" t="s">
        <v>8325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9" t="s">
        <v>8306</v>
      </c>
      <c r="R1943" t="s">
        <v>8307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9" t="s">
        <v>8306</v>
      </c>
      <c r="R1944" t="s">
        <v>8307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9" t="s">
        <v>8306</v>
      </c>
      <c r="R1945" t="s">
        <v>8307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9" t="s">
        <v>8306</v>
      </c>
      <c r="R1946" t="s">
        <v>8307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9" t="s">
        <v>8306</v>
      </c>
      <c r="R1947" t="s">
        <v>8307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9" t="s">
        <v>8306</v>
      </c>
      <c r="R1948" t="s">
        <v>8307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9" t="s">
        <v>8306</v>
      </c>
      <c r="R1949" t="s">
        <v>8307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9" t="s">
        <v>8306</v>
      </c>
      <c r="R1950" t="s">
        <v>8307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9" t="s">
        <v>8306</v>
      </c>
      <c r="R1951" t="s">
        <v>8307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9" t="s">
        <v>8306</v>
      </c>
      <c r="R1952" t="s">
        <v>8307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9" t="s">
        <v>8306</v>
      </c>
      <c r="R1953" t="s">
        <v>8307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9" t="s">
        <v>8306</v>
      </c>
      <c r="R1954" t="s">
        <v>8307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9" t="s">
        <v>8306</v>
      </c>
      <c r="R1955" t="s">
        <v>8307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9" t="s">
        <v>8306</v>
      </c>
      <c r="R1956" t="s">
        <v>8307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9" t="s">
        <v>8306</v>
      </c>
      <c r="R1957" t="s">
        <v>8307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9" t="s">
        <v>8306</v>
      </c>
      <c r="R1958" t="s">
        <v>8307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9" t="s">
        <v>8306</v>
      </c>
      <c r="R1959" t="s">
        <v>8307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9" t="s">
        <v>8306</v>
      </c>
      <c r="R1960" t="s">
        <v>8307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9" t="s">
        <v>8306</v>
      </c>
      <c r="R1961" t="s">
        <v>8307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9" t="s">
        <v>8306</v>
      </c>
      <c r="R1962" t="s">
        <v>8307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9" t="s">
        <v>8306</v>
      </c>
      <c r="R1963" t="s">
        <v>8307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9" t="s">
        <v>8306</v>
      </c>
      <c r="R1964" t="s">
        <v>8307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9" t="s">
        <v>8306</v>
      </c>
      <c r="R1965" t="s">
        <v>8307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9" t="s">
        <v>8306</v>
      </c>
      <c r="R1966" t="s">
        <v>8307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9" t="s">
        <v>8306</v>
      </c>
      <c r="R1967" t="s">
        <v>8307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9" t="s">
        <v>8306</v>
      </c>
      <c r="R1968" t="s">
        <v>8307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9" t="s">
        <v>8306</v>
      </c>
      <c r="R1969" t="s">
        <v>8307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9" t="s">
        <v>8306</v>
      </c>
      <c r="R1970" t="s">
        <v>8307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9" t="s">
        <v>8306</v>
      </c>
      <c r="R1971" t="s">
        <v>8307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9" t="s">
        <v>8306</v>
      </c>
      <c r="R1972" t="s">
        <v>8307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9" t="s">
        <v>8306</v>
      </c>
      <c r="R1973" t="s">
        <v>8307</v>
      </c>
      <c r="S1973" s="12">
        <f t="shared" si="152"/>
        <v>41561.500706018516</v>
      </c>
      <c r="T1973" s="12" t="e">
        <f>(((#REF!/60)/60)/24)+DATE(1970,1,1)</f>
        <v>#REF!</v>
      </c>
      <c r="U1973">
        <f t="shared" si="154"/>
        <v>2013</v>
      </c>
    </row>
    <row r="1974" spans="1:21" ht="43.2" x14ac:dyDescent="0.3">
      <c r="A1974">
        <v>1972</v>
      </c>
      <c r="B1974" s="3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9" t="s">
        <v>8306</v>
      </c>
      <c r="R1974" t="s">
        <v>8307</v>
      </c>
      <c r="S1974" s="12">
        <f t="shared" si="152"/>
        <v>41201.012083333335</v>
      </c>
      <c r="T1974" s="12">
        <f t="shared" ref="T1974:T2037" si="155">(((I1974/60)/60)/24)+DATE(1970,1,1)</f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9" t="s">
        <v>8306</v>
      </c>
      <c r="R1975" t="s">
        <v>8307</v>
      </c>
      <c r="S1975" s="12">
        <f t="shared" si="152"/>
        <v>42549.722962962958</v>
      </c>
      <c r="T1975" s="12">
        <f t="shared" si="155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9" t="s">
        <v>8306</v>
      </c>
      <c r="R1976" t="s">
        <v>8307</v>
      </c>
      <c r="S1976" s="12">
        <f t="shared" si="152"/>
        <v>41445.334131944444</v>
      </c>
      <c r="T1976" s="12">
        <f t="shared" si="155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9" t="s">
        <v>8306</v>
      </c>
      <c r="R1977" t="s">
        <v>8307</v>
      </c>
      <c r="S1977" s="12">
        <f t="shared" si="152"/>
        <v>41313.755219907405</v>
      </c>
      <c r="T1977" s="12">
        <f t="shared" si="155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9" t="s">
        <v>8306</v>
      </c>
      <c r="R1978" t="s">
        <v>8307</v>
      </c>
      <c r="S1978" s="12">
        <f t="shared" si="152"/>
        <v>41438.899594907409</v>
      </c>
      <c r="T1978" s="12">
        <f t="shared" si="155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9" t="s">
        <v>8306</v>
      </c>
      <c r="R1979" t="s">
        <v>8307</v>
      </c>
      <c r="S1979" s="12">
        <f t="shared" si="152"/>
        <v>42311.216898148152</v>
      </c>
      <c r="T1979" s="12">
        <f t="shared" si="155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9" t="s">
        <v>8306</v>
      </c>
      <c r="R1980" t="s">
        <v>8307</v>
      </c>
      <c r="S1980" s="12">
        <f t="shared" si="152"/>
        <v>41039.225601851853</v>
      </c>
      <c r="T1980" s="12">
        <f t="shared" si="155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9" t="s">
        <v>8306</v>
      </c>
      <c r="R1981" t="s">
        <v>8307</v>
      </c>
      <c r="S1981" s="12">
        <f t="shared" si="152"/>
        <v>42290.460023148145</v>
      </c>
      <c r="T1981" s="12">
        <f t="shared" si="155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9" t="s">
        <v>8306</v>
      </c>
      <c r="R1982" t="s">
        <v>8307</v>
      </c>
      <c r="S1982" s="12">
        <f t="shared" si="152"/>
        <v>42423.542384259257</v>
      </c>
      <c r="T1982" s="12">
        <f t="shared" si="155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9" t="s">
        <v>8311</v>
      </c>
      <c r="R1983" t="s">
        <v>8351</v>
      </c>
      <c r="S1983" s="12">
        <f t="shared" si="152"/>
        <v>41799.725289351853</v>
      </c>
      <c r="T1983" s="12">
        <f t="shared" si="155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9" t="s">
        <v>8311</v>
      </c>
      <c r="R1984" t="s">
        <v>8351</v>
      </c>
      <c r="S1984" s="12">
        <f t="shared" si="152"/>
        <v>42678.586655092593</v>
      </c>
      <c r="T1984" s="12">
        <f t="shared" si="155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9" t="s">
        <v>8311</v>
      </c>
      <c r="R1985" t="s">
        <v>8351</v>
      </c>
      <c r="S1985" s="12">
        <f t="shared" si="152"/>
        <v>42593.011782407411</v>
      </c>
      <c r="T1985" s="12">
        <f t="shared" si="155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6">ROUND(E1986/D1986*100,0)</f>
        <v>21</v>
      </c>
      <c r="P1986">
        <f t="shared" ref="P1986:P2049" si="157">IFERROR(ROUND(E1986/L1986,2),0)</f>
        <v>453.14</v>
      </c>
      <c r="Q1986" s="9" t="s">
        <v>8311</v>
      </c>
      <c r="R1986" t="s">
        <v>8351</v>
      </c>
      <c r="S1986" s="12">
        <f t="shared" ref="S1986:S2049" si="158">(((J1986/60)/60)/24)+DATE(1970,1,1)</f>
        <v>41913.790289351848</v>
      </c>
      <c r="T1986" s="12">
        <f t="shared" si="155"/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3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6"/>
        <v>3</v>
      </c>
      <c r="P1987">
        <f t="shared" si="157"/>
        <v>12.75</v>
      </c>
      <c r="Q1987" s="9" t="s">
        <v>8311</v>
      </c>
      <c r="R1987" t="s">
        <v>8351</v>
      </c>
      <c r="S1987" s="12">
        <f t="shared" si="158"/>
        <v>42555.698738425926</v>
      </c>
      <c r="T1987" s="12">
        <f t="shared" si="155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3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6"/>
        <v>0</v>
      </c>
      <c r="P1988">
        <f t="shared" si="157"/>
        <v>1</v>
      </c>
      <c r="Q1988" s="9" t="s">
        <v>8311</v>
      </c>
      <c r="R1988" t="s">
        <v>8351</v>
      </c>
      <c r="S1988" s="12">
        <f t="shared" si="158"/>
        <v>42413.433831018512</v>
      </c>
      <c r="T1988" s="12">
        <f t="shared" si="155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6"/>
        <v>42</v>
      </c>
      <c r="P1989">
        <f t="shared" si="157"/>
        <v>83.43</v>
      </c>
      <c r="Q1989" s="9" t="s">
        <v>8311</v>
      </c>
      <c r="R1989" t="s">
        <v>8351</v>
      </c>
      <c r="S1989" s="12">
        <f t="shared" si="158"/>
        <v>42034.639768518522</v>
      </c>
      <c r="T1989" s="12">
        <f t="shared" si="155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6"/>
        <v>0</v>
      </c>
      <c r="P1990">
        <f t="shared" si="157"/>
        <v>25</v>
      </c>
      <c r="Q1990" s="9" t="s">
        <v>8311</v>
      </c>
      <c r="R1990" t="s">
        <v>8351</v>
      </c>
      <c r="S1990" s="12">
        <f t="shared" si="158"/>
        <v>42206.763217592597</v>
      </c>
      <c r="T1990" s="12">
        <f t="shared" si="155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6"/>
        <v>1</v>
      </c>
      <c r="P1991">
        <f t="shared" si="157"/>
        <v>50</v>
      </c>
      <c r="Q1991" s="9" t="s">
        <v>8311</v>
      </c>
      <c r="R1991" t="s">
        <v>8351</v>
      </c>
      <c r="S1991" s="12">
        <f t="shared" si="158"/>
        <v>42685.680648148147</v>
      </c>
      <c r="T1991" s="12">
        <f t="shared" si="155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6"/>
        <v>17</v>
      </c>
      <c r="P1992">
        <f t="shared" si="157"/>
        <v>101.8</v>
      </c>
      <c r="Q1992" s="9" t="s">
        <v>8311</v>
      </c>
      <c r="R1992" t="s">
        <v>8351</v>
      </c>
      <c r="S1992" s="12">
        <f t="shared" si="158"/>
        <v>42398.195972222224</v>
      </c>
      <c r="T1992" s="12">
        <f t="shared" si="155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6"/>
        <v>7</v>
      </c>
      <c r="P1993">
        <f t="shared" si="157"/>
        <v>46.67</v>
      </c>
      <c r="Q1993" s="9" t="s">
        <v>8311</v>
      </c>
      <c r="R1993" t="s">
        <v>8351</v>
      </c>
      <c r="S1993" s="12">
        <f t="shared" si="158"/>
        <v>42167.89335648148</v>
      </c>
      <c r="T1993" s="12">
        <f t="shared" si="155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6"/>
        <v>0</v>
      </c>
      <c r="P1994">
        <f t="shared" si="157"/>
        <v>1</v>
      </c>
      <c r="Q1994" s="9" t="s">
        <v>8311</v>
      </c>
      <c r="R1994" t="s">
        <v>8351</v>
      </c>
      <c r="S1994" s="12">
        <f t="shared" si="158"/>
        <v>42023.143414351856</v>
      </c>
      <c r="T1994" s="12">
        <f t="shared" si="155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6"/>
        <v>0</v>
      </c>
      <c r="P1995">
        <f t="shared" si="157"/>
        <v>0</v>
      </c>
      <c r="Q1995" s="9" t="s">
        <v>8311</v>
      </c>
      <c r="R1995" t="s">
        <v>8351</v>
      </c>
      <c r="S1995" s="12">
        <f t="shared" si="158"/>
        <v>42329.58839120371</v>
      </c>
      <c r="T1995" s="12">
        <f t="shared" si="155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6"/>
        <v>0</v>
      </c>
      <c r="P1996">
        <f t="shared" si="157"/>
        <v>0</v>
      </c>
      <c r="Q1996" s="9" t="s">
        <v>8311</v>
      </c>
      <c r="R1996" t="s">
        <v>8351</v>
      </c>
      <c r="S1996" s="12">
        <f t="shared" si="158"/>
        <v>42651.006273148145</v>
      </c>
      <c r="T1996" s="12">
        <f t="shared" si="155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6"/>
        <v>8</v>
      </c>
      <c r="P1997">
        <f t="shared" si="157"/>
        <v>26</v>
      </c>
      <c r="Q1997" s="9" t="s">
        <v>8311</v>
      </c>
      <c r="R1997" t="s">
        <v>8351</v>
      </c>
      <c r="S1997" s="12">
        <f t="shared" si="158"/>
        <v>42181.902037037042</v>
      </c>
      <c r="T1997" s="12">
        <f t="shared" si="155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6"/>
        <v>0</v>
      </c>
      <c r="P1998">
        <f t="shared" si="157"/>
        <v>0</v>
      </c>
      <c r="Q1998" s="9" t="s">
        <v>8311</v>
      </c>
      <c r="R1998" t="s">
        <v>8351</v>
      </c>
      <c r="S1998" s="12">
        <f t="shared" si="158"/>
        <v>41800.819571759261</v>
      </c>
      <c r="T1998" s="12">
        <f t="shared" si="155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6"/>
        <v>0</v>
      </c>
      <c r="P1999">
        <f t="shared" si="157"/>
        <v>0</v>
      </c>
      <c r="Q1999" s="9" t="s">
        <v>8311</v>
      </c>
      <c r="R1999" t="s">
        <v>8351</v>
      </c>
      <c r="S1999" s="12">
        <f t="shared" si="158"/>
        <v>41847.930694444447</v>
      </c>
      <c r="T1999" s="12">
        <f t="shared" si="155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6"/>
        <v>26</v>
      </c>
      <c r="P2000">
        <f t="shared" si="157"/>
        <v>218.33</v>
      </c>
      <c r="Q2000" s="9" t="s">
        <v>8311</v>
      </c>
      <c r="R2000" t="s">
        <v>8351</v>
      </c>
      <c r="S2000" s="12">
        <f t="shared" si="158"/>
        <v>41807.118495370371</v>
      </c>
      <c r="T2000" s="12">
        <f t="shared" si="155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6"/>
        <v>1</v>
      </c>
      <c r="P2001">
        <f t="shared" si="157"/>
        <v>33.71</v>
      </c>
      <c r="Q2001" s="9" t="s">
        <v>8311</v>
      </c>
      <c r="R2001" t="s">
        <v>8351</v>
      </c>
      <c r="S2001" s="12">
        <f t="shared" si="158"/>
        <v>41926.482731481483</v>
      </c>
      <c r="T2001" s="12">
        <f t="shared" si="155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6"/>
        <v>13</v>
      </c>
      <c r="P2002">
        <f t="shared" si="157"/>
        <v>25</v>
      </c>
      <c r="Q2002" s="9" t="s">
        <v>8311</v>
      </c>
      <c r="R2002" t="s">
        <v>8351</v>
      </c>
      <c r="S2002" s="12">
        <f t="shared" si="158"/>
        <v>42345.951539351852</v>
      </c>
      <c r="T2002" s="12">
        <f t="shared" si="155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6"/>
        <v>382</v>
      </c>
      <c r="P2003">
        <f t="shared" si="157"/>
        <v>128.38999999999999</v>
      </c>
      <c r="Q2003" s="9" t="s">
        <v>8306</v>
      </c>
      <c r="R2003" t="s">
        <v>8307</v>
      </c>
      <c r="S2003" s="12">
        <f t="shared" si="158"/>
        <v>42136.209675925929</v>
      </c>
      <c r="T2003" s="12">
        <f t="shared" si="155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6"/>
        <v>217</v>
      </c>
      <c r="P2004">
        <f t="shared" si="157"/>
        <v>78.83</v>
      </c>
      <c r="Q2004" s="9" t="s">
        <v>8306</v>
      </c>
      <c r="R2004" t="s">
        <v>8307</v>
      </c>
      <c r="S2004" s="12">
        <f t="shared" si="158"/>
        <v>42728.71230324074</v>
      </c>
      <c r="T2004" s="12">
        <f t="shared" si="155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6"/>
        <v>312</v>
      </c>
      <c r="P2005">
        <f t="shared" si="157"/>
        <v>91.76</v>
      </c>
      <c r="Q2005" s="9" t="s">
        <v>8306</v>
      </c>
      <c r="R2005" t="s">
        <v>8307</v>
      </c>
      <c r="S2005" s="12">
        <f t="shared" si="158"/>
        <v>40347.125601851854</v>
      </c>
      <c r="T2005" s="12">
        <f t="shared" si="155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6"/>
        <v>234</v>
      </c>
      <c r="P2006">
        <f t="shared" si="157"/>
        <v>331.1</v>
      </c>
      <c r="Q2006" s="9" t="s">
        <v>8306</v>
      </c>
      <c r="R2006" t="s">
        <v>8307</v>
      </c>
      <c r="S2006" s="12">
        <f t="shared" si="158"/>
        <v>41800.604895833334</v>
      </c>
      <c r="T2006" s="12">
        <f t="shared" si="155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6"/>
        <v>124</v>
      </c>
      <c r="P2007">
        <f t="shared" si="157"/>
        <v>194.26</v>
      </c>
      <c r="Q2007" s="9" t="s">
        <v>8306</v>
      </c>
      <c r="R2007" t="s">
        <v>8307</v>
      </c>
      <c r="S2007" s="12">
        <f t="shared" si="158"/>
        <v>41535.812708333331</v>
      </c>
      <c r="T2007" s="12">
        <f t="shared" si="155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6"/>
        <v>248</v>
      </c>
      <c r="P2008">
        <f t="shared" si="157"/>
        <v>408.98</v>
      </c>
      <c r="Q2008" s="9" t="s">
        <v>8306</v>
      </c>
      <c r="R2008" t="s">
        <v>8307</v>
      </c>
      <c r="S2008" s="12">
        <f t="shared" si="158"/>
        <v>41941.500520833331</v>
      </c>
      <c r="T2008" s="12">
        <f t="shared" si="155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6"/>
        <v>116</v>
      </c>
      <c r="P2009">
        <f t="shared" si="157"/>
        <v>84.46</v>
      </c>
      <c r="Q2009" s="9" t="s">
        <v>8306</v>
      </c>
      <c r="R2009" t="s">
        <v>8307</v>
      </c>
      <c r="S2009" s="12">
        <f t="shared" si="158"/>
        <v>40347.837800925925</v>
      </c>
      <c r="T2009" s="12">
        <f t="shared" si="155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6"/>
        <v>117</v>
      </c>
      <c r="P2010">
        <f t="shared" si="157"/>
        <v>44.85</v>
      </c>
      <c r="Q2010" s="9" t="s">
        <v>8306</v>
      </c>
      <c r="R2010" t="s">
        <v>8307</v>
      </c>
      <c r="S2010" s="12">
        <f t="shared" si="158"/>
        <v>40761.604421296295</v>
      </c>
      <c r="T2010" s="12">
        <f t="shared" si="155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6"/>
        <v>305</v>
      </c>
      <c r="P2011">
        <f t="shared" si="157"/>
        <v>383.36</v>
      </c>
      <c r="Q2011" s="9" t="s">
        <v>8306</v>
      </c>
      <c r="R2011" t="s">
        <v>8307</v>
      </c>
      <c r="S2011" s="12">
        <f t="shared" si="158"/>
        <v>42661.323414351849</v>
      </c>
      <c r="T2011" s="12">
        <f t="shared" si="155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6"/>
        <v>320</v>
      </c>
      <c r="P2012">
        <f t="shared" si="157"/>
        <v>55.28</v>
      </c>
      <c r="Q2012" s="9" t="s">
        <v>8306</v>
      </c>
      <c r="R2012" t="s">
        <v>8307</v>
      </c>
      <c r="S2012" s="12">
        <f t="shared" si="158"/>
        <v>42570.996423611112</v>
      </c>
      <c r="T2012" s="12">
        <f t="shared" si="155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6"/>
        <v>820</v>
      </c>
      <c r="P2013">
        <f t="shared" si="157"/>
        <v>422.02</v>
      </c>
      <c r="Q2013" s="9" t="s">
        <v>8306</v>
      </c>
      <c r="R2013" t="s">
        <v>8307</v>
      </c>
      <c r="S2013" s="12">
        <f t="shared" si="158"/>
        <v>42347.358483796299</v>
      </c>
      <c r="T2013" s="12">
        <f t="shared" si="155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6"/>
        <v>235</v>
      </c>
      <c r="P2014">
        <f t="shared" si="157"/>
        <v>64.180000000000007</v>
      </c>
      <c r="Q2014" s="9" t="s">
        <v>8306</v>
      </c>
      <c r="R2014" t="s">
        <v>8307</v>
      </c>
      <c r="S2014" s="12">
        <f t="shared" si="158"/>
        <v>42010.822233796294</v>
      </c>
      <c r="T2014" s="12">
        <f t="shared" si="155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6"/>
        <v>495</v>
      </c>
      <c r="P2015">
        <f t="shared" si="157"/>
        <v>173.58</v>
      </c>
      <c r="Q2015" s="9" t="s">
        <v>8306</v>
      </c>
      <c r="R2015" t="s">
        <v>8307</v>
      </c>
      <c r="S2015" s="12">
        <f t="shared" si="158"/>
        <v>42499.960810185185</v>
      </c>
      <c r="T2015" s="12">
        <f t="shared" si="155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6"/>
        <v>7814</v>
      </c>
      <c r="P2016">
        <f t="shared" si="157"/>
        <v>88.6</v>
      </c>
      <c r="Q2016" s="9" t="s">
        <v>8306</v>
      </c>
      <c r="R2016" t="s">
        <v>8307</v>
      </c>
      <c r="S2016" s="12">
        <f t="shared" si="158"/>
        <v>41324.214571759258</v>
      </c>
      <c r="T2016" s="12">
        <f t="shared" si="155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6"/>
        <v>113</v>
      </c>
      <c r="P2017">
        <f t="shared" si="157"/>
        <v>50.22</v>
      </c>
      <c r="Q2017" s="9" t="s">
        <v>8306</v>
      </c>
      <c r="R2017" t="s">
        <v>8307</v>
      </c>
      <c r="S2017" s="12">
        <f t="shared" si="158"/>
        <v>40765.876886574071</v>
      </c>
      <c r="T2017" s="12">
        <f t="shared" si="155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6"/>
        <v>922</v>
      </c>
      <c r="P2018">
        <f t="shared" si="157"/>
        <v>192.39</v>
      </c>
      <c r="Q2018" s="9" t="s">
        <v>8306</v>
      </c>
      <c r="R2018" t="s">
        <v>8307</v>
      </c>
      <c r="S2018" s="12">
        <f t="shared" si="158"/>
        <v>41312.88077546296</v>
      </c>
      <c r="T2018" s="12">
        <f t="shared" si="155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6"/>
        <v>125</v>
      </c>
      <c r="P2019">
        <f t="shared" si="157"/>
        <v>73.42</v>
      </c>
      <c r="Q2019" s="9" t="s">
        <v>8306</v>
      </c>
      <c r="R2019" t="s">
        <v>8307</v>
      </c>
      <c r="S2019" s="12">
        <f t="shared" si="158"/>
        <v>40961.057349537034</v>
      </c>
      <c r="T2019" s="12">
        <f t="shared" si="155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6"/>
        <v>102</v>
      </c>
      <c r="P2020">
        <f t="shared" si="157"/>
        <v>147.68</v>
      </c>
      <c r="Q2020" s="9" t="s">
        <v>8306</v>
      </c>
      <c r="R2020" t="s">
        <v>8307</v>
      </c>
      <c r="S2020" s="12">
        <f t="shared" si="158"/>
        <v>42199.365844907406</v>
      </c>
      <c r="T2020" s="12">
        <f t="shared" si="155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6"/>
        <v>485</v>
      </c>
      <c r="P2021">
        <f t="shared" si="157"/>
        <v>108.97</v>
      </c>
      <c r="Q2021" s="9" t="s">
        <v>8306</v>
      </c>
      <c r="R2021" t="s">
        <v>8307</v>
      </c>
      <c r="S2021" s="12">
        <f t="shared" si="158"/>
        <v>42605.70857638889</v>
      </c>
      <c r="T2021" s="12">
        <f t="shared" si="155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6"/>
        <v>192</v>
      </c>
      <c r="P2022">
        <f t="shared" si="157"/>
        <v>23.65</v>
      </c>
      <c r="Q2022" s="9" t="s">
        <v>8306</v>
      </c>
      <c r="R2022" t="s">
        <v>8307</v>
      </c>
      <c r="S2022" s="12">
        <f t="shared" si="158"/>
        <v>41737.097499999996</v>
      </c>
      <c r="T2022" s="12">
        <f t="shared" si="155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6"/>
        <v>281</v>
      </c>
      <c r="P2023">
        <f t="shared" si="157"/>
        <v>147.94999999999999</v>
      </c>
      <c r="Q2023" s="9" t="s">
        <v>8306</v>
      </c>
      <c r="R2023" t="s">
        <v>8307</v>
      </c>
      <c r="S2023" s="12">
        <f t="shared" si="158"/>
        <v>41861.070567129631</v>
      </c>
      <c r="T2023" s="12">
        <f t="shared" si="155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6"/>
        <v>125</v>
      </c>
      <c r="P2024">
        <f t="shared" si="157"/>
        <v>385.04</v>
      </c>
      <c r="Q2024" s="9" t="s">
        <v>8306</v>
      </c>
      <c r="R2024" t="s">
        <v>8307</v>
      </c>
      <c r="S2024" s="12">
        <f t="shared" si="158"/>
        <v>42502.569120370375</v>
      </c>
      <c r="T2024" s="12">
        <f t="shared" si="155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6"/>
        <v>161</v>
      </c>
      <c r="P2025">
        <f t="shared" si="157"/>
        <v>457.39</v>
      </c>
      <c r="Q2025" s="9" t="s">
        <v>8306</v>
      </c>
      <c r="R2025" t="s">
        <v>8307</v>
      </c>
      <c r="S2025" s="12">
        <f t="shared" si="158"/>
        <v>42136.420752314814</v>
      </c>
      <c r="T2025" s="12">
        <f t="shared" si="155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6"/>
        <v>585</v>
      </c>
      <c r="P2026">
        <f t="shared" si="157"/>
        <v>222.99</v>
      </c>
      <c r="Q2026" s="9" t="s">
        <v>8306</v>
      </c>
      <c r="R2026" t="s">
        <v>8307</v>
      </c>
      <c r="S2026" s="12">
        <f t="shared" si="158"/>
        <v>41099.966944444444</v>
      </c>
      <c r="T2026" s="12">
        <f t="shared" si="155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6"/>
        <v>201</v>
      </c>
      <c r="P2027">
        <f t="shared" si="157"/>
        <v>220.74</v>
      </c>
      <c r="Q2027" s="9" t="s">
        <v>8306</v>
      </c>
      <c r="R2027" t="s">
        <v>8307</v>
      </c>
      <c r="S2027" s="12">
        <f t="shared" si="158"/>
        <v>42136.184560185182</v>
      </c>
      <c r="T2027" s="12">
        <f t="shared" si="155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6"/>
        <v>133</v>
      </c>
      <c r="P2028">
        <f t="shared" si="157"/>
        <v>73.5</v>
      </c>
      <c r="Q2028" s="9" t="s">
        <v>8306</v>
      </c>
      <c r="R2028" t="s">
        <v>8307</v>
      </c>
      <c r="S2028" s="12">
        <f t="shared" si="158"/>
        <v>41704.735937500001</v>
      </c>
      <c r="T2028" s="12">
        <f t="shared" si="155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6"/>
        <v>120</v>
      </c>
      <c r="P2029">
        <f t="shared" si="157"/>
        <v>223.1</v>
      </c>
      <c r="Q2029" s="9" t="s">
        <v>8306</v>
      </c>
      <c r="R2029" t="s">
        <v>8307</v>
      </c>
      <c r="S2029" s="12">
        <f t="shared" si="158"/>
        <v>42048.813877314817</v>
      </c>
      <c r="T2029" s="12">
        <f t="shared" si="155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6"/>
        <v>126</v>
      </c>
      <c r="P2030">
        <f t="shared" si="157"/>
        <v>47.91</v>
      </c>
      <c r="Q2030" s="9" t="s">
        <v>8306</v>
      </c>
      <c r="R2030" t="s">
        <v>8307</v>
      </c>
      <c r="S2030" s="12">
        <f t="shared" si="158"/>
        <v>40215.919050925928</v>
      </c>
      <c r="T2030" s="12">
        <f t="shared" si="155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6"/>
        <v>361</v>
      </c>
      <c r="P2031">
        <f t="shared" si="157"/>
        <v>96.06</v>
      </c>
      <c r="Q2031" s="9" t="s">
        <v>8306</v>
      </c>
      <c r="R2031" t="s">
        <v>8307</v>
      </c>
      <c r="S2031" s="12">
        <f t="shared" si="158"/>
        <v>41848.021770833337</v>
      </c>
      <c r="T2031" s="12">
        <f t="shared" si="155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6"/>
        <v>226</v>
      </c>
      <c r="P2032">
        <f t="shared" si="157"/>
        <v>118.61</v>
      </c>
      <c r="Q2032" s="9" t="s">
        <v>8306</v>
      </c>
      <c r="R2032" t="s">
        <v>8307</v>
      </c>
      <c r="S2032" s="12">
        <f t="shared" si="158"/>
        <v>41212.996481481481</v>
      </c>
      <c r="T2032" s="12">
        <f t="shared" si="155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6"/>
        <v>120</v>
      </c>
      <c r="P2033">
        <f t="shared" si="157"/>
        <v>118.45</v>
      </c>
      <c r="Q2033" s="9" t="s">
        <v>8306</v>
      </c>
      <c r="R2033" t="s">
        <v>8307</v>
      </c>
      <c r="S2033" s="12">
        <f t="shared" si="158"/>
        <v>41975.329317129625</v>
      </c>
      <c r="T2033" s="12">
        <f t="shared" si="155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6"/>
        <v>304</v>
      </c>
      <c r="P2034">
        <f t="shared" si="157"/>
        <v>143.21</v>
      </c>
      <c r="Q2034" s="9" t="s">
        <v>8306</v>
      </c>
      <c r="R2034" t="s">
        <v>8307</v>
      </c>
      <c r="S2034" s="12">
        <f t="shared" si="158"/>
        <v>42689.565671296295</v>
      </c>
      <c r="T2034" s="12">
        <f t="shared" si="155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6"/>
        <v>179</v>
      </c>
      <c r="P2035">
        <f t="shared" si="157"/>
        <v>282.72000000000003</v>
      </c>
      <c r="Q2035" s="9" t="s">
        <v>8306</v>
      </c>
      <c r="R2035" t="s">
        <v>8307</v>
      </c>
      <c r="S2035" s="12">
        <f t="shared" si="158"/>
        <v>41725.082384259258</v>
      </c>
      <c r="T2035" s="12">
        <f t="shared" si="155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6"/>
        <v>387</v>
      </c>
      <c r="P2036">
        <f t="shared" si="157"/>
        <v>593.94000000000005</v>
      </c>
      <c r="Q2036" s="9" t="s">
        <v>8306</v>
      </c>
      <c r="R2036" t="s">
        <v>8307</v>
      </c>
      <c r="S2036" s="12">
        <f t="shared" si="158"/>
        <v>42076.130011574074</v>
      </c>
      <c r="T2036" s="12">
        <f t="shared" si="155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6"/>
        <v>211</v>
      </c>
      <c r="P2037">
        <f t="shared" si="157"/>
        <v>262.16000000000003</v>
      </c>
      <c r="Q2037" s="9" t="s">
        <v>8306</v>
      </c>
      <c r="R2037" t="s">
        <v>8307</v>
      </c>
      <c r="S2037" s="12">
        <f t="shared" si="158"/>
        <v>42311.625081018516</v>
      </c>
      <c r="T2037" s="12">
        <f t="shared" si="155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6"/>
        <v>132</v>
      </c>
      <c r="P2038">
        <f t="shared" si="157"/>
        <v>46.58</v>
      </c>
      <c r="Q2038" s="9" t="s">
        <v>8306</v>
      </c>
      <c r="R2038" t="s">
        <v>8307</v>
      </c>
      <c r="S2038" s="12">
        <f t="shared" si="158"/>
        <v>41738.864803240744</v>
      </c>
      <c r="T2038" s="12">
        <f t="shared" ref="T2038:T2101" si="160">(((I2038/60)/60)/24)+DATE(1970,1,1)</f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6"/>
        <v>300</v>
      </c>
      <c r="P2039">
        <f t="shared" si="157"/>
        <v>70.040000000000006</v>
      </c>
      <c r="Q2039" s="9" t="s">
        <v>8306</v>
      </c>
      <c r="R2039" t="s">
        <v>8307</v>
      </c>
      <c r="S2039" s="12">
        <f t="shared" si="158"/>
        <v>41578.210104166668</v>
      </c>
      <c r="T2039" s="12">
        <f t="shared" si="160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6"/>
        <v>421</v>
      </c>
      <c r="P2040">
        <f t="shared" si="157"/>
        <v>164.91</v>
      </c>
      <c r="Q2040" s="9" t="s">
        <v>8306</v>
      </c>
      <c r="R2040" t="s">
        <v>8307</v>
      </c>
      <c r="S2040" s="12">
        <f t="shared" si="158"/>
        <v>41424.27107638889</v>
      </c>
      <c r="T2040" s="12">
        <f t="shared" si="160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6"/>
        <v>136</v>
      </c>
      <c r="P2041">
        <f t="shared" si="157"/>
        <v>449.26</v>
      </c>
      <c r="Q2041" s="9" t="s">
        <v>8306</v>
      </c>
      <c r="R2041" t="s">
        <v>8307</v>
      </c>
      <c r="S2041" s="12">
        <f t="shared" si="158"/>
        <v>42675.438946759255</v>
      </c>
      <c r="T2041" s="12">
        <f t="shared" si="160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6"/>
        <v>248</v>
      </c>
      <c r="P2042">
        <f t="shared" si="157"/>
        <v>27.47</v>
      </c>
      <c r="Q2042" s="9" t="s">
        <v>8306</v>
      </c>
      <c r="R2042" t="s">
        <v>8307</v>
      </c>
      <c r="S2042" s="12">
        <f t="shared" si="158"/>
        <v>41578.927118055559</v>
      </c>
      <c r="T2042" s="12">
        <f t="shared" si="160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6"/>
        <v>182</v>
      </c>
      <c r="P2043">
        <f t="shared" si="157"/>
        <v>143.97999999999999</v>
      </c>
      <c r="Q2043" s="9" t="s">
        <v>8306</v>
      </c>
      <c r="R2043" t="s">
        <v>8307</v>
      </c>
      <c r="S2043" s="12">
        <f t="shared" si="158"/>
        <v>42654.525775462964</v>
      </c>
      <c r="T2043" s="12">
        <f t="shared" si="160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6"/>
        <v>124</v>
      </c>
      <c r="P2044">
        <f t="shared" si="157"/>
        <v>88.24</v>
      </c>
      <c r="Q2044" s="9" t="s">
        <v>8306</v>
      </c>
      <c r="R2044" t="s">
        <v>8307</v>
      </c>
      <c r="S2044" s="12">
        <f t="shared" si="158"/>
        <v>42331.708032407405</v>
      </c>
      <c r="T2044" s="12">
        <f t="shared" si="160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6"/>
        <v>506</v>
      </c>
      <c r="P2045">
        <f t="shared" si="157"/>
        <v>36.33</v>
      </c>
      <c r="Q2045" s="9" t="s">
        <v>8306</v>
      </c>
      <c r="R2045" t="s">
        <v>8307</v>
      </c>
      <c r="S2045" s="12">
        <f t="shared" si="158"/>
        <v>42661.176817129628</v>
      </c>
      <c r="T2045" s="12">
        <f t="shared" si="160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6"/>
        <v>108</v>
      </c>
      <c r="P2046">
        <f t="shared" si="157"/>
        <v>90.18</v>
      </c>
      <c r="Q2046" s="9" t="s">
        <v>8306</v>
      </c>
      <c r="R2046" t="s">
        <v>8307</v>
      </c>
      <c r="S2046" s="12">
        <f t="shared" si="158"/>
        <v>42138.684189814812</v>
      </c>
      <c r="T2046" s="12">
        <f t="shared" si="160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6"/>
        <v>819</v>
      </c>
      <c r="P2047">
        <f t="shared" si="157"/>
        <v>152.62</v>
      </c>
      <c r="Q2047" s="9" t="s">
        <v>8306</v>
      </c>
      <c r="R2047" t="s">
        <v>8307</v>
      </c>
      <c r="S2047" s="12">
        <f t="shared" si="158"/>
        <v>41069.088506944441</v>
      </c>
      <c r="T2047" s="12">
        <f t="shared" si="160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6"/>
        <v>121</v>
      </c>
      <c r="P2048">
        <f t="shared" si="157"/>
        <v>55.81</v>
      </c>
      <c r="Q2048" s="9" t="s">
        <v>8306</v>
      </c>
      <c r="R2048" t="s">
        <v>8307</v>
      </c>
      <c r="S2048" s="12">
        <f t="shared" si="158"/>
        <v>41387.171805555554</v>
      </c>
      <c r="T2048" s="12">
        <f t="shared" si="160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6"/>
        <v>103</v>
      </c>
      <c r="P2049">
        <f t="shared" si="157"/>
        <v>227.85</v>
      </c>
      <c r="Q2049" s="9" t="s">
        <v>8306</v>
      </c>
      <c r="R2049" t="s">
        <v>8307</v>
      </c>
      <c r="S2049" s="12">
        <f t="shared" si="158"/>
        <v>42081.903587962966</v>
      </c>
      <c r="T2049" s="12">
        <f t="shared" si="160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1">ROUND(E2050/D2050*100,0)</f>
        <v>148</v>
      </c>
      <c r="P2050">
        <f t="shared" ref="P2050:P2113" si="162">IFERROR(ROUND(E2050/L2050,2),0)</f>
        <v>91.83</v>
      </c>
      <c r="Q2050" s="9" t="s">
        <v>8306</v>
      </c>
      <c r="R2050" t="s">
        <v>8307</v>
      </c>
      <c r="S2050" s="12">
        <f t="shared" ref="S2050:S2113" si="163">(((J2050/60)/60)/24)+DATE(1970,1,1)</f>
        <v>41387.651516203703</v>
      </c>
      <c r="T2050" s="12">
        <f t="shared" si="160"/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3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1"/>
        <v>120</v>
      </c>
      <c r="P2051">
        <f t="shared" si="162"/>
        <v>80.989999999999995</v>
      </c>
      <c r="Q2051" s="9" t="s">
        <v>8306</v>
      </c>
      <c r="R2051" t="s">
        <v>8307</v>
      </c>
      <c r="S2051" s="12">
        <f t="shared" si="163"/>
        <v>41575.527349537035</v>
      </c>
      <c r="T2051" s="12">
        <f t="shared" si="160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3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1"/>
        <v>473</v>
      </c>
      <c r="P2052">
        <f t="shared" si="162"/>
        <v>278.39</v>
      </c>
      <c r="Q2052" s="9" t="s">
        <v>8306</v>
      </c>
      <c r="R2052" t="s">
        <v>8307</v>
      </c>
      <c r="S2052" s="12">
        <f t="shared" si="163"/>
        <v>42115.071504629625</v>
      </c>
      <c r="T2052" s="12">
        <f t="shared" si="160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1"/>
        <v>130</v>
      </c>
      <c r="P2053">
        <f t="shared" si="162"/>
        <v>43.1</v>
      </c>
      <c r="Q2053" s="9" t="s">
        <v>8306</v>
      </c>
      <c r="R2053" t="s">
        <v>8307</v>
      </c>
      <c r="S2053" s="12">
        <f t="shared" si="163"/>
        <v>41604.022418981483</v>
      </c>
      <c r="T2053" s="12">
        <f t="shared" si="160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1"/>
        <v>353</v>
      </c>
      <c r="P2054">
        <f t="shared" si="162"/>
        <v>326.29000000000002</v>
      </c>
      <c r="Q2054" s="9" t="s">
        <v>8306</v>
      </c>
      <c r="R2054" t="s">
        <v>8307</v>
      </c>
      <c r="S2054" s="12">
        <f t="shared" si="163"/>
        <v>42375.08394675926</v>
      </c>
      <c r="T2054" s="12">
        <f t="shared" si="160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1"/>
        <v>101</v>
      </c>
      <c r="P2055">
        <f t="shared" si="162"/>
        <v>41.74</v>
      </c>
      <c r="Q2055" s="9" t="s">
        <v>8306</v>
      </c>
      <c r="R2055" t="s">
        <v>8307</v>
      </c>
      <c r="S2055" s="12">
        <f t="shared" si="163"/>
        <v>42303.617488425924</v>
      </c>
      <c r="T2055" s="12">
        <f t="shared" si="160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1"/>
        <v>114</v>
      </c>
      <c r="P2056">
        <f t="shared" si="162"/>
        <v>64.02</v>
      </c>
      <c r="Q2056" s="9" t="s">
        <v>8306</v>
      </c>
      <c r="R2056" t="s">
        <v>8307</v>
      </c>
      <c r="S2056" s="12">
        <f t="shared" si="163"/>
        <v>41731.520949074074</v>
      </c>
      <c r="T2056" s="12">
        <f t="shared" si="160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1"/>
        <v>167</v>
      </c>
      <c r="P2057">
        <f t="shared" si="162"/>
        <v>99.46</v>
      </c>
      <c r="Q2057" s="9" t="s">
        <v>8306</v>
      </c>
      <c r="R2057" t="s">
        <v>8307</v>
      </c>
      <c r="S2057" s="12">
        <f t="shared" si="163"/>
        <v>41946.674108796295</v>
      </c>
      <c r="T2057" s="12">
        <f t="shared" si="160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1"/>
        <v>153</v>
      </c>
      <c r="P2058">
        <f t="shared" si="162"/>
        <v>138.49</v>
      </c>
      <c r="Q2058" s="9" t="s">
        <v>8306</v>
      </c>
      <c r="R2058" t="s">
        <v>8307</v>
      </c>
      <c r="S2058" s="12">
        <f t="shared" si="163"/>
        <v>41351.76090277778</v>
      </c>
      <c r="T2058" s="12">
        <f t="shared" si="160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1"/>
        <v>202</v>
      </c>
      <c r="P2059">
        <f t="shared" si="162"/>
        <v>45.55</v>
      </c>
      <c r="Q2059" s="9" t="s">
        <v>8306</v>
      </c>
      <c r="R2059" t="s">
        <v>8307</v>
      </c>
      <c r="S2059" s="12">
        <f t="shared" si="163"/>
        <v>42396.494583333333</v>
      </c>
      <c r="T2059" s="12">
        <f t="shared" si="160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1"/>
        <v>168</v>
      </c>
      <c r="P2060">
        <f t="shared" si="162"/>
        <v>10.51</v>
      </c>
      <c r="Q2060" s="9" t="s">
        <v>8306</v>
      </c>
      <c r="R2060" t="s">
        <v>8307</v>
      </c>
      <c r="S2060" s="12">
        <f t="shared" si="163"/>
        <v>42026.370717592596</v>
      </c>
      <c r="T2060" s="12">
        <f t="shared" si="160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1"/>
        <v>143</v>
      </c>
      <c r="P2061">
        <f t="shared" si="162"/>
        <v>114.77</v>
      </c>
      <c r="Q2061" s="9" t="s">
        <v>8306</v>
      </c>
      <c r="R2061" t="s">
        <v>8307</v>
      </c>
      <c r="S2061" s="12">
        <f t="shared" si="163"/>
        <v>42361.602476851855</v>
      </c>
      <c r="T2061" s="12">
        <f t="shared" si="160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1"/>
        <v>196</v>
      </c>
      <c r="P2062">
        <f t="shared" si="162"/>
        <v>36</v>
      </c>
      <c r="Q2062" s="9" t="s">
        <v>8306</v>
      </c>
      <c r="R2062" t="s">
        <v>8307</v>
      </c>
      <c r="S2062" s="12">
        <f t="shared" si="163"/>
        <v>41783.642939814818</v>
      </c>
      <c r="T2062" s="12">
        <f t="shared" si="160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1"/>
        <v>108</v>
      </c>
      <c r="P2063">
        <f t="shared" si="162"/>
        <v>154.16999999999999</v>
      </c>
      <c r="Q2063" s="9" t="s">
        <v>8306</v>
      </c>
      <c r="R2063" t="s">
        <v>8307</v>
      </c>
      <c r="S2063" s="12">
        <f t="shared" si="163"/>
        <v>42705.764513888891</v>
      </c>
      <c r="T2063" s="12">
        <f t="shared" si="160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1"/>
        <v>115</v>
      </c>
      <c r="P2064">
        <f t="shared" si="162"/>
        <v>566.39</v>
      </c>
      <c r="Q2064" s="9" t="s">
        <v>8306</v>
      </c>
      <c r="R2064" t="s">
        <v>8307</v>
      </c>
      <c r="S2064" s="12">
        <f t="shared" si="163"/>
        <v>42423.3830787037</v>
      </c>
      <c r="T2064" s="12">
        <f t="shared" si="160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1"/>
        <v>148</v>
      </c>
      <c r="P2065">
        <f t="shared" si="162"/>
        <v>120.86</v>
      </c>
      <c r="Q2065" s="9" t="s">
        <v>8306</v>
      </c>
      <c r="R2065" t="s">
        <v>8307</v>
      </c>
      <c r="S2065" s="12">
        <f t="shared" si="163"/>
        <v>42472.73265046296</v>
      </c>
      <c r="T2065" s="12">
        <f t="shared" si="160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1"/>
        <v>191</v>
      </c>
      <c r="P2066">
        <f t="shared" si="162"/>
        <v>86.16</v>
      </c>
      <c r="Q2066" s="9" t="s">
        <v>8306</v>
      </c>
      <c r="R2066" t="s">
        <v>8307</v>
      </c>
      <c r="S2066" s="12">
        <f t="shared" si="163"/>
        <v>41389.364849537036</v>
      </c>
      <c r="T2066" s="12">
        <f t="shared" si="160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1"/>
        <v>199</v>
      </c>
      <c r="P2067">
        <f t="shared" si="162"/>
        <v>51.21</v>
      </c>
      <c r="Q2067" s="9" t="s">
        <v>8306</v>
      </c>
      <c r="R2067" t="s">
        <v>8307</v>
      </c>
      <c r="S2067" s="12">
        <f t="shared" si="163"/>
        <v>41603.333668981482</v>
      </c>
      <c r="T2067" s="12">
        <f t="shared" si="160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1"/>
        <v>219</v>
      </c>
      <c r="P2068">
        <f t="shared" si="162"/>
        <v>67.260000000000005</v>
      </c>
      <c r="Q2068" s="9" t="s">
        <v>8306</v>
      </c>
      <c r="R2068" t="s">
        <v>8307</v>
      </c>
      <c r="S2068" s="12">
        <f t="shared" si="163"/>
        <v>41844.771793981483</v>
      </c>
      <c r="T2068" s="12">
        <f t="shared" si="160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1"/>
        <v>127</v>
      </c>
      <c r="P2069">
        <f t="shared" si="162"/>
        <v>62.8</v>
      </c>
      <c r="Q2069" s="9" t="s">
        <v>8306</v>
      </c>
      <c r="R2069" t="s">
        <v>8307</v>
      </c>
      <c r="S2069" s="12">
        <f t="shared" si="163"/>
        <v>42115.853888888887</v>
      </c>
      <c r="T2069" s="12">
        <f t="shared" si="160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1"/>
        <v>105</v>
      </c>
      <c r="P2070">
        <f t="shared" si="162"/>
        <v>346.13</v>
      </c>
      <c r="Q2070" s="9" t="s">
        <v>8306</v>
      </c>
      <c r="R2070" t="s">
        <v>8307</v>
      </c>
      <c r="S2070" s="12">
        <f t="shared" si="163"/>
        <v>42633.841608796298</v>
      </c>
      <c r="T2070" s="12">
        <f t="shared" si="160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1"/>
        <v>128</v>
      </c>
      <c r="P2071">
        <f t="shared" si="162"/>
        <v>244.12</v>
      </c>
      <c r="Q2071" s="9" t="s">
        <v>8306</v>
      </c>
      <c r="R2071" t="s">
        <v>8307</v>
      </c>
      <c r="S2071" s="12">
        <f t="shared" si="163"/>
        <v>42340.972118055557</v>
      </c>
      <c r="T2071" s="12">
        <f t="shared" si="160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1"/>
        <v>317</v>
      </c>
      <c r="P2072">
        <f t="shared" si="162"/>
        <v>259.25</v>
      </c>
      <c r="Q2072" s="9" t="s">
        <v>8306</v>
      </c>
      <c r="R2072" t="s">
        <v>8307</v>
      </c>
      <c r="S2072" s="12">
        <f t="shared" si="163"/>
        <v>42519.6565162037</v>
      </c>
      <c r="T2072" s="12">
        <f t="shared" si="160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1"/>
        <v>281</v>
      </c>
      <c r="P2073">
        <f t="shared" si="162"/>
        <v>201.96</v>
      </c>
      <c r="Q2073" s="9" t="s">
        <v>8306</v>
      </c>
      <c r="R2073" t="s">
        <v>8307</v>
      </c>
      <c r="S2073" s="12">
        <f t="shared" si="163"/>
        <v>42600.278749999998</v>
      </c>
      <c r="T2073" s="12">
        <f t="shared" si="160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1"/>
        <v>111</v>
      </c>
      <c r="P2074">
        <f t="shared" si="162"/>
        <v>226.21</v>
      </c>
      <c r="Q2074" s="9" t="s">
        <v>8306</v>
      </c>
      <c r="R2074" t="s">
        <v>8307</v>
      </c>
      <c r="S2074" s="12">
        <f t="shared" si="163"/>
        <v>42467.581388888888</v>
      </c>
      <c r="T2074" s="12">
        <f t="shared" si="160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1"/>
        <v>153</v>
      </c>
      <c r="P2075">
        <f t="shared" si="162"/>
        <v>324.69</v>
      </c>
      <c r="Q2075" s="9" t="s">
        <v>8306</v>
      </c>
      <c r="R2075" t="s">
        <v>8307</v>
      </c>
      <c r="S2075" s="12">
        <f t="shared" si="163"/>
        <v>42087.668032407411</v>
      </c>
      <c r="T2075" s="12">
        <f t="shared" si="160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1"/>
        <v>103</v>
      </c>
      <c r="P2076">
        <f t="shared" si="162"/>
        <v>205</v>
      </c>
      <c r="Q2076" s="9" t="s">
        <v>8306</v>
      </c>
      <c r="R2076" t="s">
        <v>8307</v>
      </c>
      <c r="S2076" s="12">
        <f t="shared" si="163"/>
        <v>42466.826180555552</v>
      </c>
      <c r="T2076" s="12">
        <f t="shared" si="160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1"/>
        <v>1678</v>
      </c>
      <c r="P2077">
        <f t="shared" si="162"/>
        <v>20.47</v>
      </c>
      <c r="Q2077" s="9" t="s">
        <v>8306</v>
      </c>
      <c r="R2077" t="s">
        <v>8307</v>
      </c>
      <c r="S2077" s="12">
        <f t="shared" si="163"/>
        <v>41450.681574074071</v>
      </c>
      <c r="T2077" s="12">
        <f t="shared" si="160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1"/>
        <v>543</v>
      </c>
      <c r="P2078">
        <f t="shared" si="162"/>
        <v>116.35</v>
      </c>
      <c r="Q2078" s="9" t="s">
        <v>8306</v>
      </c>
      <c r="R2078" t="s">
        <v>8307</v>
      </c>
      <c r="S2078" s="12">
        <f t="shared" si="163"/>
        <v>41803.880659722221</v>
      </c>
      <c r="T2078" s="12">
        <f t="shared" si="160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1"/>
        <v>116</v>
      </c>
      <c r="P2079">
        <f t="shared" si="162"/>
        <v>307.2</v>
      </c>
      <c r="Q2079" s="9" t="s">
        <v>8306</v>
      </c>
      <c r="R2079" t="s">
        <v>8307</v>
      </c>
      <c r="S2079" s="12">
        <f t="shared" si="163"/>
        <v>42103.042546296296</v>
      </c>
      <c r="T2079" s="12">
        <f t="shared" si="160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1"/>
        <v>131</v>
      </c>
      <c r="P2080">
        <f t="shared" si="162"/>
        <v>546.69000000000005</v>
      </c>
      <c r="Q2080" s="9" t="s">
        <v>8306</v>
      </c>
      <c r="R2080" t="s">
        <v>8307</v>
      </c>
      <c r="S2080" s="12">
        <f t="shared" si="163"/>
        <v>42692.771493055552</v>
      </c>
      <c r="T2080" s="12">
        <f t="shared" si="160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1"/>
        <v>288</v>
      </c>
      <c r="P2081">
        <f t="shared" si="162"/>
        <v>47.47</v>
      </c>
      <c r="Q2081" s="9" t="s">
        <v>8306</v>
      </c>
      <c r="R2081" t="s">
        <v>8307</v>
      </c>
      <c r="S2081" s="12">
        <f t="shared" si="163"/>
        <v>42150.71056712963</v>
      </c>
      <c r="T2081" s="12">
        <f t="shared" si="160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1"/>
        <v>508</v>
      </c>
      <c r="P2082">
        <f t="shared" si="162"/>
        <v>101.56</v>
      </c>
      <c r="Q2082" s="9" t="s">
        <v>8306</v>
      </c>
      <c r="R2082" t="s">
        <v>8307</v>
      </c>
      <c r="S2082" s="12">
        <f t="shared" si="163"/>
        <v>42289.957175925927</v>
      </c>
      <c r="T2082" s="12">
        <f t="shared" si="160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1"/>
        <v>115</v>
      </c>
      <c r="P2083">
        <f t="shared" si="162"/>
        <v>72.91</v>
      </c>
      <c r="Q2083" s="9" t="s">
        <v>8325</v>
      </c>
      <c r="R2083" t="s">
        <v>8326</v>
      </c>
      <c r="S2083" s="12">
        <f t="shared" si="163"/>
        <v>41004.156886574077</v>
      </c>
      <c r="T2083" s="12">
        <f t="shared" si="160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1"/>
        <v>111</v>
      </c>
      <c r="P2084">
        <f t="shared" si="162"/>
        <v>43.71</v>
      </c>
      <c r="Q2084" s="9" t="s">
        <v>8325</v>
      </c>
      <c r="R2084" t="s">
        <v>8326</v>
      </c>
      <c r="S2084" s="12">
        <f t="shared" si="163"/>
        <v>40811.120324074072</v>
      </c>
      <c r="T2084" s="12">
        <f t="shared" si="160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1"/>
        <v>113</v>
      </c>
      <c r="P2085">
        <f t="shared" si="162"/>
        <v>34</v>
      </c>
      <c r="Q2085" s="9" t="s">
        <v>8325</v>
      </c>
      <c r="R2085" t="s">
        <v>8326</v>
      </c>
      <c r="S2085" s="12">
        <f t="shared" si="163"/>
        <v>41034.72216435185</v>
      </c>
      <c r="T2085" s="12">
        <f t="shared" si="160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1"/>
        <v>108</v>
      </c>
      <c r="P2086">
        <f t="shared" si="162"/>
        <v>70.650000000000006</v>
      </c>
      <c r="Q2086" s="9" t="s">
        <v>8325</v>
      </c>
      <c r="R2086" t="s">
        <v>8326</v>
      </c>
      <c r="S2086" s="12">
        <f t="shared" si="163"/>
        <v>41731.833124999997</v>
      </c>
      <c r="T2086" s="12">
        <f t="shared" si="160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1"/>
        <v>124</v>
      </c>
      <c r="P2087">
        <f t="shared" si="162"/>
        <v>89.3</v>
      </c>
      <c r="Q2087" s="9" t="s">
        <v>8325</v>
      </c>
      <c r="R2087" t="s">
        <v>8326</v>
      </c>
      <c r="S2087" s="12">
        <f t="shared" si="163"/>
        <v>41075.835497685184</v>
      </c>
      <c r="T2087" s="12">
        <f t="shared" si="160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1"/>
        <v>101</v>
      </c>
      <c r="P2088">
        <f t="shared" si="162"/>
        <v>115.09</v>
      </c>
      <c r="Q2088" s="9" t="s">
        <v>8325</v>
      </c>
      <c r="R2088" t="s">
        <v>8326</v>
      </c>
      <c r="S2088" s="12">
        <f t="shared" si="163"/>
        <v>40860.67050925926</v>
      </c>
      <c r="T2088" s="12">
        <f t="shared" si="160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1"/>
        <v>104</v>
      </c>
      <c r="P2089">
        <f t="shared" si="162"/>
        <v>62.12</v>
      </c>
      <c r="Q2089" s="9" t="s">
        <v>8325</v>
      </c>
      <c r="R2089" t="s">
        <v>8326</v>
      </c>
      <c r="S2089" s="12">
        <f t="shared" si="163"/>
        <v>40764.204375000001</v>
      </c>
      <c r="T2089" s="12">
        <f t="shared" si="160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1"/>
        <v>116</v>
      </c>
      <c r="P2090">
        <f t="shared" si="162"/>
        <v>46.2</v>
      </c>
      <c r="Q2090" s="9" t="s">
        <v>8325</v>
      </c>
      <c r="R2090" t="s">
        <v>8326</v>
      </c>
      <c r="S2090" s="12">
        <f t="shared" si="163"/>
        <v>40395.714722222219</v>
      </c>
      <c r="T2090" s="12">
        <f t="shared" si="160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1"/>
        <v>120</v>
      </c>
      <c r="P2091">
        <f t="shared" si="162"/>
        <v>48.55</v>
      </c>
      <c r="Q2091" s="9" t="s">
        <v>8325</v>
      </c>
      <c r="R2091" t="s">
        <v>8326</v>
      </c>
      <c r="S2091" s="12">
        <f t="shared" si="163"/>
        <v>41453.076319444444</v>
      </c>
      <c r="T2091" s="12">
        <f t="shared" si="160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1"/>
        <v>115</v>
      </c>
      <c r="P2092">
        <f t="shared" si="162"/>
        <v>57.52</v>
      </c>
      <c r="Q2092" s="9" t="s">
        <v>8325</v>
      </c>
      <c r="R2092" t="s">
        <v>8326</v>
      </c>
      <c r="S2092" s="12">
        <f t="shared" si="163"/>
        <v>41299.381423611114</v>
      </c>
      <c r="T2092" s="12">
        <f t="shared" si="160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1"/>
        <v>120</v>
      </c>
      <c r="P2093">
        <f t="shared" si="162"/>
        <v>88.15</v>
      </c>
      <c r="Q2093" s="9" t="s">
        <v>8325</v>
      </c>
      <c r="R2093" t="s">
        <v>8326</v>
      </c>
      <c r="S2093" s="12">
        <f t="shared" si="163"/>
        <v>40555.322662037033</v>
      </c>
      <c r="T2093" s="12">
        <f t="shared" si="160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1"/>
        <v>101</v>
      </c>
      <c r="P2094">
        <f t="shared" si="162"/>
        <v>110.49</v>
      </c>
      <c r="Q2094" s="9" t="s">
        <v>8325</v>
      </c>
      <c r="R2094" t="s">
        <v>8326</v>
      </c>
      <c r="S2094" s="12">
        <f t="shared" si="163"/>
        <v>40763.707546296297</v>
      </c>
      <c r="T2094" s="12">
        <f t="shared" si="160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1"/>
        <v>102</v>
      </c>
      <c r="P2095">
        <f t="shared" si="162"/>
        <v>66.83</v>
      </c>
      <c r="Q2095" s="9" t="s">
        <v>8325</v>
      </c>
      <c r="R2095" t="s">
        <v>8326</v>
      </c>
      <c r="S2095" s="12">
        <f t="shared" si="163"/>
        <v>41205.854537037041</v>
      </c>
      <c r="T2095" s="12">
        <f t="shared" si="160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1"/>
        <v>121</v>
      </c>
      <c r="P2096">
        <f t="shared" si="162"/>
        <v>58.6</v>
      </c>
      <c r="Q2096" s="9" t="s">
        <v>8325</v>
      </c>
      <c r="R2096" t="s">
        <v>8326</v>
      </c>
      <c r="S2096" s="12">
        <f t="shared" si="163"/>
        <v>40939.02002314815</v>
      </c>
      <c r="T2096" s="12">
        <f t="shared" si="160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1"/>
        <v>100</v>
      </c>
      <c r="P2097">
        <f t="shared" si="162"/>
        <v>113.64</v>
      </c>
      <c r="Q2097" s="9" t="s">
        <v>8325</v>
      </c>
      <c r="R2097" t="s">
        <v>8326</v>
      </c>
      <c r="S2097" s="12">
        <f t="shared" si="163"/>
        <v>40758.733483796292</v>
      </c>
      <c r="T2097" s="12">
        <f t="shared" si="160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1"/>
        <v>102</v>
      </c>
      <c r="P2098">
        <f t="shared" si="162"/>
        <v>43.57</v>
      </c>
      <c r="Q2098" s="9" t="s">
        <v>8325</v>
      </c>
      <c r="R2098" t="s">
        <v>8326</v>
      </c>
      <c r="S2098" s="12">
        <f t="shared" si="163"/>
        <v>41192.758506944447</v>
      </c>
      <c r="T2098" s="12">
        <f t="shared" si="160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1"/>
        <v>100</v>
      </c>
      <c r="P2099">
        <f t="shared" si="162"/>
        <v>78.95</v>
      </c>
      <c r="Q2099" s="9" t="s">
        <v>8325</v>
      </c>
      <c r="R2099" t="s">
        <v>8326</v>
      </c>
      <c r="S2099" s="12">
        <f t="shared" si="163"/>
        <v>40818.58489583333</v>
      </c>
      <c r="T2099" s="12">
        <f t="shared" si="160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1"/>
        <v>100</v>
      </c>
      <c r="P2100">
        <f t="shared" si="162"/>
        <v>188.13</v>
      </c>
      <c r="Q2100" s="9" t="s">
        <v>8325</v>
      </c>
      <c r="R2100" t="s">
        <v>8326</v>
      </c>
      <c r="S2100" s="12">
        <f t="shared" si="163"/>
        <v>40946.11383101852</v>
      </c>
      <c r="T2100" s="12">
        <f t="shared" si="160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1"/>
        <v>132</v>
      </c>
      <c r="P2101">
        <f t="shared" si="162"/>
        <v>63.03</v>
      </c>
      <c r="Q2101" s="9" t="s">
        <v>8325</v>
      </c>
      <c r="R2101" t="s">
        <v>8326</v>
      </c>
      <c r="S2101" s="12">
        <f t="shared" si="163"/>
        <v>42173.746342592596</v>
      </c>
      <c r="T2101" s="12">
        <f t="shared" si="160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1"/>
        <v>137</v>
      </c>
      <c r="P2102">
        <f t="shared" si="162"/>
        <v>30.37</v>
      </c>
      <c r="Q2102" s="9" t="s">
        <v>8325</v>
      </c>
      <c r="R2102" t="s">
        <v>8326</v>
      </c>
      <c r="S2102" s="12">
        <f t="shared" si="163"/>
        <v>41074.834965277776</v>
      </c>
      <c r="T2102" s="12">
        <f t="shared" ref="T2102:T2165" si="165">(((I2102/60)/60)/24)+DATE(1970,1,1)</f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1"/>
        <v>113</v>
      </c>
      <c r="P2103">
        <f t="shared" si="162"/>
        <v>51.48</v>
      </c>
      <c r="Q2103" s="9" t="s">
        <v>8325</v>
      </c>
      <c r="R2103" t="s">
        <v>8326</v>
      </c>
      <c r="S2103" s="12">
        <f t="shared" si="163"/>
        <v>40892.149467592593</v>
      </c>
      <c r="T2103" s="12">
        <f t="shared" si="165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1"/>
        <v>136</v>
      </c>
      <c r="P2104">
        <f t="shared" si="162"/>
        <v>35.79</v>
      </c>
      <c r="Q2104" s="9" t="s">
        <v>8325</v>
      </c>
      <c r="R2104" t="s">
        <v>8326</v>
      </c>
      <c r="S2104" s="12">
        <f t="shared" si="163"/>
        <v>40638.868611111109</v>
      </c>
      <c r="T2104" s="12">
        <f t="shared" si="165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1"/>
        <v>146</v>
      </c>
      <c r="P2105">
        <f t="shared" si="162"/>
        <v>98.82</v>
      </c>
      <c r="Q2105" s="9" t="s">
        <v>8325</v>
      </c>
      <c r="R2105" t="s">
        <v>8326</v>
      </c>
      <c r="S2105" s="12">
        <f t="shared" si="163"/>
        <v>41192.754942129628</v>
      </c>
      <c r="T2105" s="12">
        <f t="shared" si="165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1"/>
        <v>130</v>
      </c>
      <c r="P2106">
        <f t="shared" si="162"/>
        <v>28</v>
      </c>
      <c r="Q2106" s="9" t="s">
        <v>8325</v>
      </c>
      <c r="R2106" t="s">
        <v>8326</v>
      </c>
      <c r="S2106" s="12">
        <f t="shared" si="163"/>
        <v>41394.074467592596</v>
      </c>
      <c r="T2106" s="12">
        <f t="shared" si="165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1"/>
        <v>254</v>
      </c>
      <c r="P2107">
        <f t="shared" si="162"/>
        <v>51.31</v>
      </c>
      <c r="Q2107" s="9" t="s">
        <v>8325</v>
      </c>
      <c r="R2107" t="s">
        <v>8326</v>
      </c>
      <c r="S2107" s="12">
        <f t="shared" si="163"/>
        <v>41951.788807870369</v>
      </c>
      <c r="T2107" s="12">
        <f t="shared" si="165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1"/>
        <v>107</v>
      </c>
      <c r="P2108">
        <f t="shared" si="162"/>
        <v>53.52</v>
      </c>
      <c r="Q2108" s="9" t="s">
        <v>8325</v>
      </c>
      <c r="R2108" t="s">
        <v>8326</v>
      </c>
      <c r="S2108" s="12">
        <f t="shared" si="163"/>
        <v>41270.21497685185</v>
      </c>
      <c r="T2108" s="12">
        <f t="shared" si="165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1"/>
        <v>108</v>
      </c>
      <c r="P2109">
        <f t="shared" si="162"/>
        <v>37.15</v>
      </c>
      <c r="Q2109" s="9" t="s">
        <v>8325</v>
      </c>
      <c r="R2109" t="s">
        <v>8326</v>
      </c>
      <c r="S2109" s="12">
        <f t="shared" si="163"/>
        <v>41934.71056712963</v>
      </c>
      <c r="T2109" s="12">
        <f t="shared" si="165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1"/>
        <v>107</v>
      </c>
      <c r="P2110">
        <f t="shared" si="162"/>
        <v>89.9</v>
      </c>
      <c r="Q2110" s="9" t="s">
        <v>8325</v>
      </c>
      <c r="R2110" t="s">
        <v>8326</v>
      </c>
      <c r="S2110" s="12">
        <f t="shared" si="163"/>
        <v>41135.175694444442</v>
      </c>
      <c r="T2110" s="12">
        <f t="shared" si="165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1"/>
        <v>107</v>
      </c>
      <c r="P2111">
        <f t="shared" si="162"/>
        <v>106.53</v>
      </c>
      <c r="Q2111" s="9" t="s">
        <v>8325</v>
      </c>
      <c r="R2111" t="s">
        <v>8326</v>
      </c>
      <c r="S2111" s="12">
        <f t="shared" si="163"/>
        <v>42160.708530092597</v>
      </c>
      <c r="T2111" s="12">
        <f t="shared" si="165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1"/>
        <v>100</v>
      </c>
      <c r="P2112">
        <f t="shared" si="162"/>
        <v>52.82</v>
      </c>
      <c r="Q2112" s="9" t="s">
        <v>8325</v>
      </c>
      <c r="R2112" t="s">
        <v>8326</v>
      </c>
      <c r="S2112" s="12">
        <f t="shared" si="163"/>
        <v>41759.670937499999</v>
      </c>
      <c r="T2112" s="12">
        <f t="shared" si="165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1"/>
        <v>107</v>
      </c>
      <c r="P2113">
        <f t="shared" si="162"/>
        <v>54.62</v>
      </c>
      <c r="Q2113" s="9" t="s">
        <v>8325</v>
      </c>
      <c r="R2113" t="s">
        <v>8326</v>
      </c>
      <c r="S2113" s="12">
        <f t="shared" si="163"/>
        <v>40703.197048611109</v>
      </c>
      <c r="T2113" s="12">
        <f t="shared" si="165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6">ROUND(E2114/D2114*100,0)</f>
        <v>100</v>
      </c>
      <c r="P2114">
        <f t="shared" ref="P2114:P2177" si="167">IFERROR(ROUND(E2114/L2114,2),0)</f>
        <v>27.27</v>
      </c>
      <c r="Q2114" s="9" t="s">
        <v>8325</v>
      </c>
      <c r="R2114" t="s">
        <v>8326</v>
      </c>
      <c r="S2114" s="12">
        <f t="shared" ref="S2114:S2177" si="168">(((J2114/60)/60)/24)+DATE(1970,1,1)</f>
        <v>41365.928159722222</v>
      </c>
      <c r="T2114" s="12">
        <f t="shared" si="165"/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3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6"/>
        <v>105</v>
      </c>
      <c r="P2115">
        <f t="shared" si="167"/>
        <v>68.599999999999994</v>
      </c>
      <c r="Q2115" s="9" t="s">
        <v>8325</v>
      </c>
      <c r="R2115" t="s">
        <v>8326</v>
      </c>
      <c r="S2115" s="12">
        <f t="shared" si="168"/>
        <v>41870.86546296296</v>
      </c>
      <c r="T2115" s="12">
        <f t="shared" si="165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3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6"/>
        <v>105</v>
      </c>
      <c r="P2116">
        <f t="shared" si="167"/>
        <v>35.61</v>
      </c>
      <c r="Q2116" s="9" t="s">
        <v>8325</v>
      </c>
      <c r="R2116" t="s">
        <v>8326</v>
      </c>
      <c r="S2116" s="12">
        <f t="shared" si="168"/>
        <v>40458.815625000003</v>
      </c>
      <c r="T2116" s="12">
        <f t="shared" si="165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6"/>
        <v>226</v>
      </c>
      <c r="P2117">
        <f t="shared" si="167"/>
        <v>94.03</v>
      </c>
      <c r="Q2117" s="9" t="s">
        <v>8325</v>
      </c>
      <c r="R2117" t="s">
        <v>8326</v>
      </c>
      <c r="S2117" s="12">
        <f t="shared" si="168"/>
        <v>40564.081030092595</v>
      </c>
      <c r="T2117" s="12">
        <f t="shared" si="165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6"/>
        <v>101</v>
      </c>
      <c r="P2118">
        <f t="shared" si="167"/>
        <v>526.46</v>
      </c>
      <c r="Q2118" s="9" t="s">
        <v>8325</v>
      </c>
      <c r="R2118" t="s">
        <v>8326</v>
      </c>
      <c r="S2118" s="12">
        <f t="shared" si="168"/>
        <v>41136.777812500004</v>
      </c>
      <c r="T2118" s="12">
        <f t="shared" si="165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6"/>
        <v>148</v>
      </c>
      <c r="P2119">
        <f t="shared" si="167"/>
        <v>50.66</v>
      </c>
      <c r="Q2119" s="9" t="s">
        <v>8325</v>
      </c>
      <c r="R2119" t="s">
        <v>8326</v>
      </c>
      <c r="S2119" s="12">
        <f t="shared" si="168"/>
        <v>42290.059594907405</v>
      </c>
      <c r="T2119" s="12">
        <f t="shared" si="165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6"/>
        <v>135</v>
      </c>
      <c r="P2120">
        <f t="shared" si="167"/>
        <v>79.180000000000007</v>
      </c>
      <c r="Q2120" s="9" t="s">
        <v>8325</v>
      </c>
      <c r="R2120" t="s">
        <v>8326</v>
      </c>
      <c r="S2120" s="12">
        <f t="shared" si="168"/>
        <v>40718.839537037034</v>
      </c>
      <c r="T2120" s="12">
        <f t="shared" si="165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6"/>
        <v>101</v>
      </c>
      <c r="P2121">
        <f t="shared" si="167"/>
        <v>91.59</v>
      </c>
      <c r="Q2121" s="9" t="s">
        <v>8325</v>
      </c>
      <c r="R2121" t="s">
        <v>8326</v>
      </c>
      <c r="S2121" s="12">
        <f t="shared" si="168"/>
        <v>41107.130150462966</v>
      </c>
      <c r="T2121" s="12">
        <f t="shared" si="165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6"/>
        <v>101</v>
      </c>
      <c r="P2122">
        <f t="shared" si="167"/>
        <v>116.96</v>
      </c>
      <c r="Q2122" s="9" t="s">
        <v>8325</v>
      </c>
      <c r="R2122" t="s">
        <v>8326</v>
      </c>
      <c r="S2122" s="12">
        <f t="shared" si="168"/>
        <v>41591.964537037034</v>
      </c>
      <c r="T2122" s="12">
        <f t="shared" si="165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6"/>
        <v>1</v>
      </c>
      <c r="P2123">
        <f t="shared" si="167"/>
        <v>28.4</v>
      </c>
      <c r="Q2123" s="9" t="s">
        <v>8314</v>
      </c>
      <c r="R2123" t="s">
        <v>8332</v>
      </c>
      <c r="S2123" s="12">
        <f t="shared" si="168"/>
        <v>42716.7424537037</v>
      </c>
      <c r="T2123" s="12">
        <f t="shared" si="165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6"/>
        <v>0</v>
      </c>
      <c r="P2124">
        <f t="shared" si="167"/>
        <v>103.33</v>
      </c>
      <c r="Q2124" s="9" t="s">
        <v>8314</v>
      </c>
      <c r="R2124" t="s">
        <v>8332</v>
      </c>
      <c r="S2124" s="12">
        <f t="shared" si="168"/>
        <v>42712.300567129627</v>
      </c>
      <c r="T2124" s="12">
        <f t="shared" si="165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6"/>
        <v>10</v>
      </c>
      <c r="P2125">
        <f t="shared" si="167"/>
        <v>10</v>
      </c>
      <c r="Q2125" s="9" t="s">
        <v>8314</v>
      </c>
      <c r="R2125" t="s">
        <v>8332</v>
      </c>
      <c r="S2125" s="12">
        <f t="shared" si="168"/>
        <v>40198.424849537041</v>
      </c>
      <c r="T2125" s="12">
        <f t="shared" si="165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6"/>
        <v>10</v>
      </c>
      <c r="P2126">
        <f t="shared" si="167"/>
        <v>23</v>
      </c>
      <c r="Q2126" s="9" t="s">
        <v>8314</v>
      </c>
      <c r="R2126" t="s">
        <v>8332</v>
      </c>
      <c r="S2126" s="12">
        <f t="shared" si="168"/>
        <v>40464.028182870366</v>
      </c>
      <c r="T2126" s="12">
        <f t="shared" si="165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6"/>
        <v>1</v>
      </c>
      <c r="P2127">
        <f t="shared" si="167"/>
        <v>31.56</v>
      </c>
      <c r="Q2127" s="9" t="s">
        <v>8314</v>
      </c>
      <c r="R2127" t="s">
        <v>8332</v>
      </c>
      <c r="S2127" s="12">
        <f t="shared" si="168"/>
        <v>42191.023530092592</v>
      </c>
      <c r="T2127" s="12">
        <f t="shared" si="165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6"/>
        <v>0</v>
      </c>
      <c r="P2128">
        <f t="shared" si="167"/>
        <v>5</v>
      </c>
      <c r="Q2128" s="9" t="s">
        <v>8314</v>
      </c>
      <c r="R2128" t="s">
        <v>8332</v>
      </c>
      <c r="S2128" s="12">
        <f t="shared" si="168"/>
        <v>41951.973229166666</v>
      </c>
      <c r="T2128" s="12">
        <f t="shared" si="165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6"/>
        <v>29</v>
      </c>
      <c r="P2129">
        <f t="shared" si="167"/>
        <v>34.22</v>
      </c>
      <c r="Q2129" s="9" t="s">
        <v>8314</v>
      </c>
      <c r="R2129" t="s">
        <v>8332</v>
      </c>
      <c r="S2129" s="12">
        <f t="shared" si="168"/>
        <v>42045.50535879629</v>
      </c>
      <c r="T2129" s="12">
        <f t="shared" si="165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6"/>
        <v>0</v>
      </c>
      <c r="P2130">
        <f t="shared" si="167"/>
        <v>25</v>
      </c>
      <c r="Q2130" s="9" t="s">
        <v>8314</v>
      </c>
      <c r="R2130" t="s">
        <v>8332</v>
      </c>
      <c r="S2130" s="12">
        <f t="shared" si="168"/>
        <v>41843.772789351853</v>
      </c>
      <c r="T2130" s="12">
        <f t="shared" si="165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6"/>
        <v>12</v>
      </c>
      <c r="P2131">
        <f t="shared" si="167"/>
        <v>19.670000000000002</v>
      </c>
      <c r="Q2131" s="9" t="s">
        <v>8314</v>
      </c>
      <c r="R2131" t="s">
        <v>8332</v>
      </c>
      <c r="S2131" s="12">
        <f t="shared" si="168"/>
        <v>42409.024305555555</v>
      </c>
      <c r="T2131" s="12">
        <f t="shared" si="165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6"/>
        <v>0</v>
      </c>
      <c r="P2132">
        <f t="shared" si="167"/>
        <v>21.25</v>
      </c>
      <c r="Q2132" s="9" t="s">
        <v>8314</v>
      </c>
      <c r="R2132" t="s">
        <v>8332</v>
      </c>
      <c r="S2132" s="12">
        <f t="shared" si="168"/>
        <v>41832.086377314816</v>
      </c>
      <c r="T2132" s="12">
        <f t="shared" si="165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6"/>
        <v>5</v>
      </c>
      <c r="P2133">
        <f t="shared" si="167"/>
        <v>8.33</v>
      </c>
      <c r="Q2133" s="9" t="s">
        <v>8314</v>
      </c>
      <c r="R2133" t="s">
        <v>8332</v>
      </c>
      <c r="S2133" s="12">
        <f t="shared" si="168"/>
        <v>42167.207071759258</v>
      </c>
      <c r="T2133" s="12">
        <f t="shared" si="165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6"/>
        <v>2</v>
      </c>
      <c r="P2134">
        <f t="shared" si="167"/>
        <v>21.34</v>
      </c>
      <c r="Q2134" s="9" t="s">
        <v>8314</v>
      </c>
      <c r="R2134" t="s">
        <v>8332</v>
      </c>
      <c r="S2134" s="12">
        <f t="shared" si="168"/>
        <v>41643.487175925926</v>
      </c>
      <c r="T2134" s="12">
        <f t="shared" si="165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6"/>
        <v>2</v>
      </c>
      <c r="P2135">
        <f t="shared" si="167"/>
        <v>5.33</v>
      </c>
      <c r="Q2135" s="9" t="s">
        <v>8314</v>
      </c>
      <c r="R2135" t="s">
        <v>8332</v>
      </c>
      <c r="S2135" s="12">
        <f t="shared" si="168"/>
        <v>40619.097210648149</v>
      </c>
      <c r="T2135" s="12">
        <f t="shared" si="165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6"/>
        <v>2</v>
      </c>
      <c r="P2136">
        <f t="shared" si="167"/>
        <v>34.67</v>
      </c>
      <c r="Q2136" s="9" t="s">
        <v>8314</v>
      </c>
      <c r="R2136" t="s">
        <v>8332</v>
      </c>
      <c r="S2136" s="12">
        <f t="shared" si="168"/>
        <v>41361.886469907404</v>
      </c>
      <c r="T2136" s="12">
        <f t="shared" si="165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6"/>
        <v>10</v>
      </c>
      <c r="P2137">
        <f t="shared" si="167"/>
        <v>21.73</v>
      </c>
      <c r="Q2137" s="9" t="s">
        <v>8314</v>
      </c>
      <c r="R2137" t="s">
        <v>8332</v>
      </c>
      <c r="S2137" s="12">
        <f t="shared" si="168"/>
        <v>41156.963344907403</v>
      </c>
      <c r="T2137" s="12">
        <f t="shared" si="165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6"/>
        <v>0</v>
      </c>
      <c r="P2138">
        <f t="shared" si="167"/>
        <v>11.92</v>
      </c>
      <c r="Q2138" s="9" t="s">
        <v>8314</v>
      </c>
      <c r="R2138" t="s">
        <v>8332</v>
      </c>
      <c r="S2138" s="12">
        <f t="shared" si="168"/>
        <v>41536.509097222224</v>
      </c>
      <c r="T2138" s="12">
        <f t="shared" si="165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6"/>
        <v>28</v>
      </c>
      <c r="P2139">
        <f t="shared" si="167"/>
        <v>26.6</v>
      </c>
      <c r="Q2139" s="9" t="s">
        <v>8314</v>
      </c>
      <c r="R2139" t="s">
        <v>8332</v>
      </c>
      <c r="S2139" s="12">
        <f t="shared" si="168"/>
        <v>41948.771168981482</v>
      </c>
      <c r="T2139" s="12">
        <f t="shared" si="165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6"/>
        <v>13</v>
      </c>
      <c r="P2140">
        <f t="shared" si="167"/>
        <v>10.67</v>
      </c>
      <c r="Q2140" s="9" t="s">
        <v>8314</v>
      </c>
      <c r="R2140" t="s">
        <v>8332</v>
      </c>
      <c r="S2140" s="12">
        <f t="shared" si="168"/>
        <v>41557.013182870374</v>
      </c>
      <c r="T2140" s="12">
        <f t="shared" si="165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6"/>
        <v>5</v>
      </c>
      <c r="P2141">
        <f t="shared" si="167"/>
        <v>29.04</v>
      </c>
      <c r="Q2141" s="9" t="s">
        <v>8314</v>
      </c>
      <c r="R2141" t="s">
        <v>8332</v>
      </c>
      <c r="S2141" s="12">
        <f t="shared" si="168"/>
        <v>42647.750092592592</v>
      </c>
      <c r="T2141" s="12">
        <f t="shared" si="165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6"/>
        <v>0</v>
      </c>
      <c r="P2142">
        <f t="shared" si="167"/>
        <v>50.91</v>
      </c>
      <c r="Q2142" s="9" t="s">
        <v>8314</v>
      </c>
      <c r="R2142" t="s">
        <v>8332</v>
      </c>
      <c r="S2142" s="12">
        <f t="shared" si="168"/>
        <v>41255.833611111113</v>
      </c>
      <c r="T2142" s="12">
        <f t="shared" si="165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6"/>
        <v>0</v>
      </c>
      <c r="P2143">
        <f t="shared" si="167"/>
        <v>0</v>
      </c>
      <c r="Q2143" s="9" t="s">
        <v>8314</v>
      </c>
      <c r="R2143" t="s">
        <v>8332</v>
      </c>
      <c r="S2143" s="12">
        <f t="shared" si="168"/>
        <v>41927.235636574071</v>
      </c>
      <c r="T2143" s="12">
        <f t="shared" si="165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6"/>
        <v>6</v>
      </c>
      <c r="P2144">
        <f t="shared" si="167"/>
        <v>50.08</v>
      </c>
      <c r="Q2144" s="9" t="s">
        <v>8314</v>
      </c>
      <c r="R2144" t="s">
        <v>8332</v>
      </c>
      <c r="S2144" s="12">
        <f t="shared" si="168"/>
        <v>42340.701504629629</v>
      </c>
      <c r="T2144" s="12">
        <f t="shared" si="165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6"/>
        <v>11</v>
      </c>
      <c r="P2145">
        <f t="shared" si="167"/>
        <v>45</v>
      </c>
      <c r="Q2145" s="9" t="s">
        <v>8314</v>
      </c>
      <c r="R2145" t="s">
        <v>8332</v>
      </c>
      <c r="S2145" s="12">
        <f t="shared" si="168"/>
        <v>40332.886712962965</v>
      </c>
      <c r="T2145" s="12">
        <f t="shared" si="165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6"/>
        <v>2</v>
      </c>
      <c r="P2146">
        <f t="shared" si="167"/>
        <v>25.29</v>
      </c>
      <c r="Q2146" s="9" t="s">
        <v>8314</v>
      </c>
      <c r="R2146" t="s">
        <v>8332</v>
      </c>
      <c r="S2146" s="12">
        <f t="shared" si="168"/>
        <v>41499.546759259261</v>
      </c>
      <c r="T2146" s="12">
        <f t="shared" si="165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6"/>
        <v>30</v>
      </c>
      <c r="P2147">
        <f t="shared" si="167"/>
        <v>51.29</v>
      </c>
      <c r="Q2147" s="9" t="s">
        <v>8314</v>
      </c>
      <c r="R2147" t="s">
        <v>8332</v>
      </c>
      <c r="S2147" s="12">
        <f t="shared" si="168"/>
        <v>41575.237430555557</v>
      </c>
      <c r="T2147" s="12">
        <f t="shared" si="165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6"/>
        <v>0</v>
      </c>
      <c r="P2148">
        <f t="shared" si="167"/>
        <v>1</v>
      </c>
      <c r="Q2148" s="9" t="s">
        <v>8314</v>
      </c>
      <c r="R2148" t="s">
        <v>8332</v>
      </c>
      <c r="S2148" s="12">
        <f t="shared" si="168"/>
        <v>42397.679513888885</v>
      </c>
      <c r="T2148" s="12">
        <f t="shared" si="165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6"/>
        <v>1</v>
      </c>
      <c r="P2149">
        <f t="shared" si="167"/>
        <v>49.38</v>
      </c>
      <c r="Q2149" s="9" t="s">
        <v>8314</v>
      </c>
      <c r="R2149" t="s">
        <v>8332</v>
      </c>
      <c r="S2149" s="12">
        <f t="shared" si="168"/>
        <v>41927.295694444445</v>
      </c>
      <c r="T2149" s="12">
        <f t="shared" si="165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6"/>
        <v>2</v>
      </c>
      <c r="P2150">
        <f t="shared" si="167"/>
        <v>1</v>
      </c>
      <c r="Q2150" s="9" t="s">
        <v>8314</v>
      </c>
      <c r="R2150" t="s">
        <v>8332</v>
      </c>
      <c r="S2150" s="12">
        <f t="shared" si="168"/>
        <v>42066.733587962968</v>
      </c>
      <c r="T2150" s="12">
        <f t="shared" si="165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6"/>
        <v>0</v>
      </c>
      <c r="P2151">
        <f t="shared" si="167"/>
        <v>0</v>
      </c>
      <c r="Q2151" s="9" t="s">
        <v>8314</v>
      </c>
      <c r="R2151" t="s">
        <v>8332</v>
      </c>
      <c r="S2151" s="12">
        <f t="shared" si="168"/>
        <v>40355.024953703702</v>
      </c>
      <c r="T2151" s="12">
        <f t="shared" si="165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6"/>
        <v>1</v>
      </c>
      <c r="P2152">
        <f t="shared" si="167"/>
        <v>101.25</v>
      </c>
      <c r="Q2152" s="9" t="s">
        <v>8314</v>
      </c>
      <c r="R2152" t="s">
        <v>8332</v>
      </c>
      <c r="S2152" s="12">
        <f t="shared" si="168"/>
        <v>42534.284710648149</v>
      </c>
      <c r="T2152" s="12">
        <f t="shared" si="165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6"/>
        <v>0</v>
      </c>
      <c r="P2153">
        <f t="shared" si="167"/>
        <v>19.670000000000002</v>
      </c>
      <c r="Q2153" s="9" t="s">
        <v>8314</v>
      </c>
      <c r="R2153" t="s">
        <v>8332</v>
      </c>
      <c r="S2153" s="12">
        <f t="shared" si="168"/>
        <v>42520.847384259265</v>
      </c>
      <c r="T2153" s="12">
        <f t="shared" si="165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6"/>
        <v>0</v>
      </c>
      <c r="P2154">
        <f t="shared" si="167"/>
        <v>12.5</v>
      </c>
      <c r="Q2154" s="9" t="s">
        <v>8314</v>
      </c>
      <c r="R2154" t="s">
        <v>8332</v>
      </c>
      <c r="S2154" s="12">
        <f t="shared" si="168"/>
        <v>41683.832280092596</v>
      </c>
      <c r="T2154" s="12">
        <f t="shared" si="165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6"/>
        <v>0</v>
      </c>
      <c r="P2155">
        <f t="shared" si="167"/>
        <v>8.5</v>
      </c>
      <c r="Q2155" s="9" t="s">
        <v>8314</v>
      </c>
      <c r="R2155" t="s">
        <v>8332</v>
      </c>
      <c r="S2155" s="12">
        <f t="shared" si="168"/>
        <v>41974.911087962959</v>
      </c>
      <c r="T2155" s="12">
        <f t="shared" si="165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6"/>
        <v>1</v>
      </c>
      <c r="P2156">
        <f t="shared" si="167"/>
        <v>1</v>
      </c>
      <c r="Q2156" s="9" t="s">
        <v>8314</v>
      </c>
      <c r="R2156" t="s">
        <v>8332</v>
      </c>
      <c r="S2156" s="12">
        <f t="shared" si="168"/>
        <v>41647.632256944446</v>
      </c>
      <c r="T2156" s="12">
        <f t="shared" si="165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6"/>
        <v>2</v>
      </c>
      <c r="P2157">
        <f t="shared" si="167"/>
        <v>23</v>
      </c>
      <c r="Q2157" s="9" t="s">
        <v>8314</v>
      </c>
      <c r="R2157" t="s">
        <v>8332</v>
      </c>
      <c r="S2157" s="12">
        <f t="shared" si="168"/>
        <v>42430.747511574074</v>
      </c>
      <c r="T2157" s="12">
        <f t="shared" si="165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6"/>
        <v>3</v>
      </c>
      <c r="P2158">
        <f t="shared" si="167"/>
        <v>17.989999999999998</v>
      </c>
      <c r="Q2158" s="9" t="s">
        <v>8314</v>
      </c>
      <c r="R2158" t="s">
        <v>8332</v>
      </c>
      <c r="S2158" s="12">
        <f t="shared" si="168"/>
        <v>41488.85423611111</v>
      </c>
      <c r="T2158" s="12">
        <f t="shared" si="165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6"/>
        <v>28</v>
      </c>
      <c r="P2159">
        <f t="shared" si="167"/>
        <v>370.95</v>
      </c>
      <c r="Q2159" s="9" t="s">
        <v>8314</v>
      </c>
      <c r="R2159" t="s">
        <v>8332</v>
      </c>
      <c r="S2159" s="12">
        <f t="shared" si="168"/>
        <v>42694.98128472222</v>
      </c>
      <c r="T2159" s="12">
        <f t="shared" si="165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6"/>
        <v>7</v>
      </c>
      <c r="P2160">
        <f t="shared" si="167"/>
        <v>63.57</v>
      </c>
      <c r="Q2160" s="9" t="s">
        <v>8314</v>
      </c>
      <c r="R2160" t="s">
        <v>8332</v>
      </c>
      <c r="S2160" s="12">
        <f t="shared" si="168"/>
        <v>41264.853865740741</v>
      </c>
      <c r="T2160" s="12">
        <f t="shared" si="165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6"/>
        <v>1</v>
      </c>
      <c r="P2161">
        <f t="shared" si="167"/>
        <v>13</v>
      </c>
      <c r="Q2161" s="9" t="s">
        <v>8314</v>
      </c>
      <c r="R2161" t="s">
        <v>8332</v>
      </c>
      <c r="S2161" s="12">
        <f t="shared" si="168"/>
        <v>40710.731180555551</v>
      </c>
      <c r="T2161" s="12">
        <f t="shared" si="165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6"/>
        <v>1</v>
      </c>
      <c r="P2162">
        <f t="shared" si="167"/>
        <v>5.31</v>
      </c>
      <c r="Q2162" s="9" t="s">
        <v>8314</v>
      </c>
      <c r="R2162" t="s">
        <v>8332</v>
      </c>
      <c r="S2162" s="12">
        <f t="shared" si="168"/>
        <v>41018.711863425924</v>
      </c>
      <c r="T2162" s="12">
        <f t="shared" si="165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6"/>
        <v>116</v>
      </c>
      <c r="P2163">
        <f t="shared" si="167"/>
        <v>35.619999999999997</v>
      </c>
      <c r="Q2163" s="9" t="s">
        <v>8325</v>
      </c>
      <c r="R2163" t="s">
        <v>8329</v>
      </c>
      <c r="S2163" s="12">
        <f t="shared" si="168"/>
        <v>42240.852534722217</v>
      </c>
      <c r="T2163" s="12">
        <f t="shared" si="165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6"/>
        <v>112</v>
      </c>
      <c r="P2164">
        <f t="shared" si="167"/>
        <v>87.1</v>
      </c>
      <c r="Q2164" s="9" t="s">
        <v>8325</v>
      </c>
      <c r="R2164" t="s">
        <v>8329</v>
      </c>
      <c r="S2164" s="12">
        <f t="shared" si="168"/>
        <v>41813.766099537039</v>
      </c>
      <c r="T2164" s="12">
        <f t="shared" si="165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6"/>
        <v>132</v>
      </c>
      <c r="P2165">
        <f t="shared" si="167"/>
        <v>75.11</v>
      </c>
      <c r="Q2165" s="9" t="s">
        <v>8325</v>
      </c>
      <c r="R2165" t="s">
        <v>8329</v>
      </c>
      <c r="S2165" s="12">
        <f t="shared" si="168"/>
        <v>42111.899537037039</v>
      </c>
      <c r="T2165" s="12">
        <f t="shared" si="165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6"/>
        <v>103</v>
      </c>
      <c r="P2166">
        <f t="shared" si="167"/>
        <v>68.010000000000005</v>
      </c>
      <c r="Q2166" s="9" t="s">
        <v>8325</v>
      </c>
      <c r="R2166" t="s">
        <v>8329</v>
      </c>
      <c r="S2166" s="12">
        <f t="shared" si="168"/>
        <v>42515.71775462963</v>
      </c>
      <c r="T2166" s="12">
        <f t="shared" ref="T2166:T2229" si="170">(((I2166/60)/60)/24)+DATE(1970,1,1)</f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6"/>
        <v>139</v>
      </c>
      <c r="P2167">
        <f t="shared" si="167"/>
        <v>29.62</v>
      </c>
      <c r="Q2167" s="9" t="s">
        <v>8325</v>
      </c>
      <c r="R2167" t="s">
        <v>8329</v>
      </c>
      <c r="S2167" s="12">
        <f t="shared" si="168"/>
        <v>42438.667071759264</v>
      </c>
      <c r="T2167" s="12">
        <f t="shared" si="170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6"/>
        <v>147</v>
      </c>
      <c r="P2168">
        <f t="shared" si="167"/>
        <v>91.63</v>
      </c>
      <c r="Q2168" s="9" t="s">
        <v>8325</v>
      </c>
      <c r="R2168" t="s">
        <v>8329</v>
      </c>
      <c r="S2168" s="12">
        <f t="shared" si="168"/>
        <v>41933.838171296295</v>
      </c>
      <c r="T2168" s="12">
        <f t="shared" si="170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6"/>
        <v>120</v>
      </c>
      <c r="P2169">
        <f t="shared" si="167"/>
        <v>22.5</v>
      </c>
      <c r="Q2169" s="9" t="s">
        <v>8325</v>
      </c>
      <c r="R2169" t="s">
        <v>8329</v>
      </c>
      <c r="S2169" s="12">
        <f t="shared" si="168"/>
        <v>41153.066400462965</v>
      </c>
      <c r="T2169" s="12">
        <f t="shared" si="170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6"/>
        <v>122</v>
      </c>
      <c r="P2170">
        <f t="shared" si="167"/>
        <v>64.37</v>
      </c>
      <c r="Q2170" s="9" t="s">
        <v>8325</v>
      </c>
      <c r="R2170" t="s">
        <v>8329</v>
      </c>
      <c r="S2170" s="12">
        <f t="shared" si="168"/>
        <v>42745.600243055553</v>
      </c>
      <c r="T2170" s="12">
        <f t="shared" si="170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6"/>
        <v>100</v>
      </c>
      <c r="P2171">
        <f t="shared" si="167"/>
        <v>21.86</v>
      </c>
      <c r="Q2171" s="9" t="s">
        <v>8325</v>
      </c>
      <c r="R2171" t="s">
        <v>8329</v>
      </c>
      <c r="S2171" s="12">
        <f t="shared" si="168"/>
        <v>42793.700821759259</v>
      </c>
      <c r="T2171" s="12">
        <f t="shared" si="170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6"/>
        <v>181</v>
      </c>
      <c r="P2172">
        <f t="shared" si="167"/>
        <v>33.32</v>
      </c>
      <c r="Q2172" s="9" t="s">
        <v>8325</v>
      </c>
      <c r="R2172" t="s">
        <v>8329</v>
      </c>
      <c r="S2172" s="12">
        <f t="shared" si="168"/>
        <v>42198.750254629631</v>
      </c>
      <c r="T2172" s="12">
        <f t="shared" si="170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6"/>
        <v>106</v>
      </c>
      <c r="P2173">
        <f t="shared" si="167"/>
        <v>90.28</v>
      </c>
      <c r="Q2173" s="9" t="s">
        <v>8325</v>
      </c>
      <c r="R2173" t="s">
        <v>8329</v>
      </c>
      <c r="S2173" s="12">
        <f t="shared" si="168"/>
        <v>42141.95711805555</v>
      </c>
      <c r="T2173" s="12">
        <f t="shared" si="170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6"/>
        <v>100</v>
      </c>
      <c r="P2174">
        <f t="shared" si="167"/>
        <v>76.92</v>
      </c>
      <c r="Q2174" s="9" t="s">
        <v>8325</v>
      </c>
      <c r="R2174" t="s">
        <v>8329</v>
      </c>
      <c r="S2174" s="12">
        <f t="shared" si="168"/>
        <v>42082.580092592587</v>
      </c>
      <c r="T2174" s="12">
        <f t="shared" si="170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6"/>
        <v>127</v>
      </c>
      <c r="P2175">
        <f t="shared" si="167"/>
        <v>59.23</v>
      </c>
      <c r="Q2175" s="9" t="s">
        <v>8325</v>
      </c>
      <c r="R2175" t="s">
        <v>8329</v>
      </c>
      <c r="S2175" s="12">
        <f t="shared" si="168"/>
        <v>41495.692627314813</v>
      </c>
      <c r="T2175" s="12">
        <f t="shared" si="170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6"/>
        <v>103</v>
      </c>
      <c r="P2176">
        <f t="shared" si="167"/>
        <v>65.38</v>
      </c>
      <c r="Q2176" s="9" t="s">
        <v>8325</v>
      </c>
      <c r="R2176" t="s">
        <v>8329</v>
      </c>
      <c r="S2176" s="12">
        <f t="shared" si="168"/>
        <v>42465.542905092589</v>
      </c>
      <c r="T2176" s="12">
        <f t="shared" si="170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6"/>
        <v>250</v>
      </c>
      <c r="P2177">
        <f t="shared" si="167"/>
        <v>67.31</v>
      </c>
      <c r="Q2177" s="9" t="s">
        <v>8325</v>
      </c>
      <c r="R2177" t="s">
        <v>8329</v>
      </c>
      <c r="S2177" s="12">
        <f t="shared" si="168"/>
        <v>42565.009097222224</v>
      </c>
      <c r="T2177" s="12">
        <f t="shared" si="170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1">ROUND(E2178/D2178*100,0)</f>
        <v>126</v>
      </c>
      <c r="P2178">
        <f t="shared" ref="P2178:P2241" si="172">IFERROR(ROUND(E2178/L2178,2),0)</f>
        <v>88.75</v>
      </c>
      <c r="Q2178" s="9" t="s">
        <v>8325</v>
      </c>
      <c r="R2178" t="s">
        <v>8329</v>
      </c>
      <c r="S2178" s="12">
        <f t="shared" ref="S2178:S2241" si="173">(((J2178/60)/60)/24)+DATE(1970,1,1)</f>
        <v>42096.633206018523</v>
      </c>
      <c r="T2178" s="12">
        <f t="shared" si="170"/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3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1"/>
        <v>100</v>
      </c>
      <c r="P2179">
        <f t="shared" si="172"/>
        <v>65.87</v>
      </c>
      <c r="Q2179" s="9" t="s">
        <v>8325</v>
      </c>
      <c r="R2179" t="s">
        <v>8329</v>
      </c>
      <c r="S2179" s="12">
        <f t="shared" si="173"/>
        <v>42502.250775462962</v>
      </c>
      <c r="T2179" s="12">
        <f t="shared" si="170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3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1"/>
        <v>139</v>
      </c>
      <c r="P2180">
        <f t="shared" si="172"/>
        <v>40.35</v>
      </c>
      <c r="Q2180" s="9" t="s">
        <v>8325</v>
      </c>
      <c r="R2180" t="s">
        <v>8329</v>
      </c>
      <c r="S2180" s="12">
        <f t="shared" si="173"/>
        <v>42723.63653935185</v>
      </c>
      <c r="T2180" s="12">
        <f t="shared" si="170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1"/>
        <v>161</v>
      </c>
      <c r="P2181">
        <f t="shared" si="172"/>
        <v>76.86</v>
      </c>
      <c r="Q2181" s="9" t="s">
        <v>8325</v>
      </c>
      <c r="R2181" t="s">
        <v>8329</v>
      </c>
      <c r="S2181" s="12">
        <f t="shared" si="173"/>
        <v>42075.171203703707</v>
      </c>
      <c r="T2181" s="12">
        <f t="shared" si="170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1"/>
        <v>107</v>
      </c>
      <c r="P2182">
        <f t="shared" si="172"/>
        <v>68.709999999999994</v>
      </c>
      <c r="Q2182" s="9" t="s">
        <v>8325</v>
      </c>
      <c r="R2182" t="s">
        <v>8329</v>
      </c>
      <c r="S2182" s="12">
        <f t="shared" si="173"/>
        <v>42279.669768518521</v>
      </c>
      <c r="T2182" s="12">
        <f t="shared" si="170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1"/>
        <v>153</v>
      </c>
      <c r="P2183">
        <f t="shared" si="172"/>
        <v>57.77</v>
      </c>
      <c r="Q2183" s="9" t="s">
        <v>8314</v>
      </c>
      <c r="R2183" t="s">
        <v>8315</v>
      </c>
      <c r="S2183" s="12">
        <f t="shared" si="173"/>
        <v>42773.005243055552</v>
      </c>
      <c r="T2183" s="12">
        <f t="shared" si="170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1"/>
        <v>524</v>
      </c>
      <c r="P2184">
        <f t="shared" si="172"/>
        <v>44.17</v>
      </c>
      <c r="Q2184" s="9" t="s">
        <v>8314</v>
      </c>
      <c r="R2184" t="s">
        <v>8315</v>
      </c>
      <c r="S2184" s="12">
        <f t="shared" si="173"/>
        <v>41879.900752314818</v>
      </c>
      <c r="T2184" s="12">
        <f t="shared" si="170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1"/>
        <v>489</v>
      </c>
      <c r="P2185">
        <f t="shared" si="172"/>
        <v>31.57</v>
      </c>
      <c r="Q2185" s="9" t="s">
        <v>8314</v>
      </c>
      <c r="R2185" t="s">
        <v>8315</v>
      </c>
      <c r="S2185" s="12">
        <f t="shared" si="173"/>
        <v>42745.365474537044</v>
      </c>
      <c r="T2185" s="12">
        <f t="shared" si="170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1"/>
        <v>285</v>
      </c>
      <c r="P2186">
        <f t="shared" si="172"/>
        <v>107.05</v>
      </c>
      <c r="Q2186" s="9" t="s">
        <v>8314</v>
      </c>
      <c r="R2186" t="s">
        <v>8315</v>
      </c>
      <c r="S2186" s="12">
        <f t="shared" si="173"/>
        <v>42380.690289351856</v>
      </c>
      <c r="T2186" s="12">
        <f t="shared" si="170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1"/>
        <v>1857</v>
      </c>
      <c r="P2187">
        <f t="shared" si="172"/>
        <v>149.03</v>
      </c>
      <c r="Q2187" s="9" t="s">
        <v>8314</v>
      </c>
      <c r="R2187" t="s">
        <v>8315</v>
      </c>
      <c r="S2187" s="12">
        <f t="shared" si="173"/>
        <v>41319.349988425929</v>
      </c>
      <c r="T2187" s="12">
        <f t="shared" si="170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1"/>
        <v>110</v>
      </c>
      <c r="P2188">
        <f t="shared" si="172"/>
        <v>55.96</v>
      </c>
      <c r="Q2188" s="9" t="s">
        <v>8314</v>
      </c>
      <c r="R2188" t="s">
        <v>8315</v>
      </c>
      <c r="S2188" s="12">
        <f t="shared" si="173"/>
        <v>42583.615081018521</v>
      </c>
      <c r="T2188" s="12">
        <f t="shared" si="170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1"/>
        <v>1015</v>
      </c>
      <c r="P2189">
        <f t="shared" si="172"/>
        <v>56.97</v>
      </c>
      <c r="Q2189" s="9" t="s">
        <v>8314</v>
      </c>
      <c r="R2189" t="s">
        <v>8315</v>
      </c>
      <c r="S2189" s="12">
        <f t="shared" si="173"/>
        <v>42068.209097222221</v>
      </c>
      <c r="T2189" s="12">
        <f t="shared" si="170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1"/>
        <v>412</v>
      </c>
      <c r="P2190">
        <f t="shared" si="172"/>
        <v>44.06</v>
      </c>
      <c r="Q2190" s="9" t="s">
        <v>8314</v>
      </c>
      <c r="R2190" t="s">
        <v>8315</v>
      </c>
      <c r="S2190" s="12">
        <f t="shared" si="173"/>
        <v>42633.586122685185</v>
      </c>
      <c r="T2190" s="12">
        <f t="shared" si="170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1"/>
        <v>503</v>
      </c>
      <c r="P2191">
        <f t="shared" si="172"/>
        <v>68.63</v>
      </c>
      <c r="Q2191" s="9" t="s">
        <v>8314</v>
      </c>
      <c r="R2191" t="s">
        <v>8315</v>
      </c>
      <c r="S2191" s="12">
        <f t="shared" si="173"/>
        <v>42467.788194444445</v>
      </c>
      <c r="T2191" s="12">
        <f t="shared" si="170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1"/>
        <v>185</v>
      </c>
      <c r="P2192">
        <f t="shared" si="172"/>
        <v>65.319999999999993</v>
      </c>
      <c r="Q2192" s="9" t="s">
        <v>8314</v>
      </c>
      <c r="R2192" t="s">
        <v>8315</v>
      </c>
      <c r="S2192" s="12">
        <f t="shared" si="173"/>
        <v>42417.625046296293</v>
      </c>
      <c r="T2192" s="12">
        <f t="shared" si="170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1"/>
        <v>120</v>
      </c>
      <c r="P2193">
        <f t="shared" si="172"/>
        <v>35.92</v>
      </c>
      <c r="Q2193" s="9" t="s">
        <v>8314</v>
      </c>
      <c r="R2193" t="s">
        <v>8315</v>
      </c>
      <c r="S2193" s="12">
        <f t="shared" si="173"/>
        <v>42768.833645833336</v>
      </c>
      <c r="T2193" s="12">
        <f t="shared" si="170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1"/>
        <v>1081</v>
      </c>
      <c r="P2194">
        <f t="shared" si="172"/>
        <v>40.07</v>
      </c>
      <c r="Q2194" s="9" t="s">
        <v>8314</v>
      </c>
      <c r="R2194" t="s">
        <v>8315</v>
      </c>
      <c r="S2194" s="12">
        <f t="shared" si="173"/>
        <v>42691.8512037037</v>
      </c>
      <c r="T2194" s="12">
        <f t="shared" si="170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1"/>
        <v>452</v>
      </c>
      <c r="P2195">
        <f t="shared" si="172"/>
        <v>75.650000000000006</v>
      </c>
      <c r="Q2195" s="9" t="s">
        <v>8314</v>
      </c>
      <c r="R2195" t="s">
        <v>8315</v>
      </c>
      <c r="S2195" s="12">
        <f t="shared" si="173"/>
        <v>42664.405925925923</v>
      </c>
      <c r="T2195" s="12">
        <f t="shared" si="170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1"/>
        <v>537</v>
      </c>
      <c r="P2196">
        <f t="shared" si="172"/>
        <v>61.2</v>
      </c>
      <c r="Q2196" s="9" t="s">
        <v>8314</v>
      </c>
      <c r="R2196" t="s">
        <v>8315</v>
      </c>
      <c r="S2196" s="12">
        <f t="shared" si="173"/>
        <v>42425.757986111115</v>
      </c>
      <c r="T2196" s="12">
        <f t="shared" si="170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1"/>
        <v>120</v>
      </c>
      <c r="P2197">
        <f t="shared" si="172"/>
        <v>48.13</v>
      </c>
      <c r="Q2197" s="9" t="s">
        <v>8314</v>
      </c>
      <c r="R2197" t="s">
        <v>8315</v>
      </c>
      <c r="S2197" s="12">
        <f t="shared" si="173"/>
        <v>42197.771990740745</v>
      </c>
      <c r="T2197" s="12">
        <f t="shared" si="170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1"/>
        <v>114</v>
      </c>
      <c r="P2198">
        <f t="shared" si="172"/>
        <v>68.11</v>
      </c>
      <c r="Q2198" s="9" t="s">
        <v>8314</v>
      </c>
      <c r="R2198" t="s">
        <v>8315</v>
      </c>
      <c r="S2198" s="12">
        <f t="shared" si="173"/>
        <v>42675.487291666665</v>
      </c>
      <c r="T2198" s="12">
        <f t="shared" si="170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1"/>
        <v>951</v>
      </c>
      <c r="P2199">
        <f t="shared" si="172"/>
        <v>65.89</v>
      </c>
      <c r="Q2199" s="9" t="s">
        <v>8314</v>
      </c>
      <c r="R2199" t="s">
        <v>8315</v>
      </c>
      <c r="S2199" s="12">
        <f t="shared" si="173"/>
        <v>42033.584016203706</v>
      </c>
      <c r="T2199" s="12">
        <f t="shared" si="170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1"/>
        <v>133</v>
      </c>
      <c r="P2200">
        <f t="shared" si="172"/>
        <v>81.650000000000006</v>
      </c>
      <c r="Q2200" s="9" t="s">
        <v>8314</v>
      </c>
      <c r="R2200" t="s">
        <v>8315</v>
      </c>
      <c r="S2200" s="12">
        <f t="shared" si="173"/>
        <v>42292.513888888891</v>
      </c>
      <c r="T2200" s="12">
        <f t="shared" si="170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1"/>
        <v>147</v>
      </c>
      <c r="P2201">
        <f t="shared" si="172"/>
        <v>52.7</v>
      </c>
      <c r="Q2201" s="9" t="s">
        <v>8314</v>
      </c>
      <c r="R2201" t="s">
        <v>8315</v>
      </c>
      <c r="S2201" s="12">
        <f t="shared" si="173"/>
        <v>42262.416643518518</v>
      </c>
      <c r="T2201" s="12">
        <f t="shared" si="170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1"/>
        <v>542</v>
      </c>
      <c r="P2202">
        <f t="shared" si="172"/>
        <v>41.23</v>
      </c>
      <c r="Q2202" s="9" t="s">
        <v>8314</v>
      </c>
      <c r="R2202" t="s">
        <v>8315</v>
      </c>
      <c r="S2202" s="12">
        <f t="shared" si="173"/>
        <v>42163.625787037032</v>
      </c>
      <c r="T2202" s="12">
        <f t="shared" si="170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1"/>
        <v>383</v>
      </c>
      <c r="P2203">
        <f t="shared" si="172"/>
        <v>15.04</v>
      </c>
      <c r="Q2203" s="9" t="s">
        <v>8325</v>
      </c>
      <c r="R2203" t="s">
        <v>8327</v>
      </c>
      <c r="S2203" s="12">
        <f t="shared" si="173"/>
        <v>41276.846817129634</v>
      </c>
      <c r="T2203" s="12">
        <f t="shared" si="170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1"/>
        <v>704</v>
      </c>
      <c r="P2204">
        <f t="shared" si="172"/>
        <v>39.07</v>
      </c>
      <c r="Q2204" s="9" t="s">
        <v>8325</v>
      </c>
      <c r="R2204" t="s">
        <v>8327</v>
      </c>
      <c r="S2204" s="12">
        <f t="shared" si="173"/>
        <v>41184.849166666667</v>
      </c>
      <c r="T2204" s="12">
        <f t="shared" si="170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1"/>
        <v>110</v>
      </c>
      <c r="P2205">
        <f t="shared" si="172"/>
        <v>43.82</v>
      </c>
      <c r="Q2205" s="9" t="s">
        <v>8325</v>
      </c>
      <c r="R2205" t="s">
        <v>8327</v>
      </c>
      <c r="S2205" s="12">
        <f t="shared" si="173"/>
        <v>42241.85974537037</v>
      </c>
      <c r="T2205" s="12">
        <f t="shared" si="170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1"/>
        <v>133</v>
      </c>
      <c r="P2206">
        <f t="shared" si="172"/>
        <v>27.3</v>
      </c>
      <c r="Q2206" s="9" t="s">
        <v>8325</v>
      </c>
      <c r="R2206" t="s">
        <v>8327</v>
      </c>
      <c r="S2206" s="12">
        <f t="shared" si="173"/>
        <v>41312.311562499999</v>
      </c>
      <c r="T2206" s="12">
        <f t="shared" si="170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1"/>
        <v>152</v>
      </c>
      <c r="P2207">
        <f t="shared" si="172"/>
        <v>42.22</v>
      </c>
      <c r="Q2207" s="9" t="s">
        <v>8325</v>
      </c>
      <c r="R2207" t="s">
        <v>8327</v>
      </c>
      <c r="S2207" s="12">
        <f t="shared" si="173"/>
        <v>41031.82163194444</v>
      </c>
      <c r="T2207" s="12">
        <f t="shared" si="170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1"/>
        <v>103</v>
      </c>
      <c r="P2208">
        <f t="shared" si="172"/>
        <v>33.24</v>
      </c>
      <c r="Q2208" s="9" t="s">
        <v>8325</v>
      </c>
      <c r="R2208" t="s">
        <v>8327</v>
      </c>
      <c r="S2208" s="12">
        <f t="shared" si="173"/>
        <v>40997.257222222222</v>
      </c>
      <c r="T2208" s="12">
        <f t="shared" si="170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1"/>
        <v>100</v>
      </c>
      <c r="P2209">
        <f t="shared" si="172"/>
        <v>285.70999999999998</v>
      </c>
      <c r="Q2209" s="9" t="s">
        <v>8325</v>
      </c>
      <c r="R2209" t="s">
        <v>8327</v>
      </c>
      <c r="S2209" s="12">
        <f t="shared" si="173"/>
        <v>41564.194131944445</v>
      </c>
      <c r="T2209" s="12">
        <f t="shared" si="170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1"/>
        <v>102</v>
      </c>
      <c r="P2210">
        <f t="shared" si="172"/>
        <v>42.33</v>
      </c>
      <c r="Q2210" s="9" t="s">
        <v>8325</v>
      </c>
      <c r="R2210" t="s">
        <v>8327</v>
      </c>
      <c r="S2210" s="12">
        <f t="shared" si="173"/>
        <v>40946.882245370369</v>
      </c>
      <c r="T2210" s="12">
        <f t="shared" si="170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1"/>
        <v>151</v>
      </c>
      <c r="P2211">
        <f t="shared" si="172"/>
        <v>50.27</v>
      </c>
      <c r="Q2211" s="9" t="s">
        <v>8325</v>
      </c>
      <c r="R2211" t="s">
        <v>8327</v>
      </c>
      <c r="S2211" s="12">
        <f t="shared" si="173"/>
        <v>41732.479675925926</v>
      </c>
      <c r="T2211" s="12">
        <f t="shared" si="170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1"/>
        <v>111</v>
      </c>
      <c r="P2212">
        <f t="shared" si="172"/>
        <v>61.9</v>
      </c>
      <c r="Q2212" s="9" t="s">
        <v>8325</v>
      </c>
      <c r="R2212" t="s">
        <v>8327</v>
      </c>
      <c r="S2212" s="12">
        <f t="shared" si="173"/>
        <v>40956.066087962965</v>
      </c>
      <c r="T2212" s="12">
        <f t="shared" si="170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1"/>
        <v>196</v>
      </c>
      <c r="P2213">
        <f t="shared" si="172"/>
        <v>40.75</v>
      </c>
      <c r="Q2213" s="9" t="s">
        <v>8325</v>
      </c>
      <c r="R2213" t="s">
        <v>8327</v>
      </c>
      <c r="S2213" s="12">
        <f t="shared" si="173"/>
        <v>41716.785011574073</v>
      </c>
      <c r="T2213" s="12">
        <f t="shared" si="170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1"/>
        <v>114</v>
      </c>
      <c r="P2214">
        <f t="shared" si="172"/>
        <v>55.8</v>
      </c>
      <c r="Q2214" s="9" t="s">
        <v>8325</v>
      </c>
      <c r="R2214" t="s">
        <v>8327</v>
      </c>
      <c r="S2214" s="12">
        <f t="shared" si="173"/>
        <v>41548.747418981482</v>
      </c>
      <c r="T2214" s="12">
        <f t="shared" si="170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1"/>
        <v>200</v>
      </c>
      <c r="P2215">
        <f t="shared" si="172"/>
        <v>10</v>
      </c>
      <c r="Q2215" s="9" t="s">
        <v>8325</v>
      </c>
      <c r="R2215" t="s">
        <v>8327</v>
      </c>
      <c r="S2215" s="12">
        <f t="shared" si="173"/>
        <v>42109.826145833329</v>
      </c>
      <c r="T2215" s="12">
        <f t="shared" si="170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1"/>
        <v>293</v>
      </c>
      <c r="P2216">
        <f t="shared" si="172"/>
        <v>73.13</v>
      </c>
      <c r="Q2216" s="9" t="s">
        <v>8325</v>
      </c>
      <c r="R2216" t="s">
        <v>8327</v>
      </c>
      <c r="S2216" s="12">
        <f t="shared" si="173"/>
        <v>41646.792222222226</v>
      </c>
      <c r="T2216" s="12">
        <f t="shared" si="170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1"/>
        <v>156</v>
      </c>
      <c r="P2217">
        <f t="shared" si="172"/>
        <v>26.06</v>
      </c>
      <c r="Q2217" s="9" t="s">
        <v>8325</v>
      </c>
      <c r="R2217" t="s">
        <v>8327</v>
      </c>
      <c r="S2217" s="12">
        <f t="shared" si="173"/>
        <v>40958.717268518521</v>
      </c>
      <c r="T2217" s="12">
        <f t="shared" si="170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1"/>
        <v>106</v>
      </c>
      <c r="P2218">
        <f t="shared" si="172"/>
        <v>22.64</v>
      </c>
      <c r="Q2218" s="9" t="s">
        <v>8325</v>
      </c>
      <c r="R2218" t="s">
        <v>8327</v>
      </c>
      <c r="S2218" s="12">
        <f t="shared" si="173"/>
        <v>42194.751678240747</v>
      </c>
      <c r="T2218" s="12">
        <f t="shared" si="170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1"/>
        <v>101</v>
      </c>
      <c r="P2219">
        <f t="shared" si="172"/>
        <v>47.22</v>
      </c>
      <c r="Q2219" s="9" t="s">
        <v>8325</v>
      </c>
      <c r="R2219" t="s">
        <v>8327</v>
      </c>
      <c r="S2219" s="12">
        <f t="shared" si="173"/>
        <v>42299.776770833334</v>
      </c>
      <c r="T2219" s="12">
        <f t="shared" si="170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1"/>
        <v>123</v>
      </c>
      <c r="P2220">
        <f t="shared" si="172"/>
        <v>32.32</v>
      </c>
      <c r="Q2220" s="9" t="s">
        <v>8325</v>
      </c>
      <c r="R2220" t="s">
        <v>8327</v>
      </c>
      <c r="S2220" s="12">
        <f t="shared" si="173"/>
        <v>41127.812303240738</v>
      </c>
      <c r="T2220" s="12">
        <f t="shared" si="170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1"/>
        <v>102</v>
      </c>
      <c r="P2221">
        <f t="shared" si="172"/>
        <v>53.42</v>
      </c>
      <c r="Q2221" s="9" t="s">
        <v>8325</v>
      </c>
      <c r="R2221" t="s">
        <v>8327</v>
      </c>
      <c r="S2221" s="12">
        <f t="shared" si="173"/>
        <v>42205.718888888892</v>
      </c>
      <c r="T2221" s="12">
        <f t="shared" si="170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1"/>
        <v>101</v>
      </c>
      <c r="P2222">
        <f t="shared" si="172"/>
        <v>51.3</v>
      </c>
      <c r="Q2222" s="9" t="s">
        <v>8325</v>
      </c>
      <c r="R2222" t="s">
        <v>8327</v>
      </c>
      <c r="S2222" s="12">
        <f t="shared" si="173"/>
        <v>41452.060601851852</v>
      </c>
      <c r="T2222" s="12">
        <f t="shared" si="170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1"/>
        <v>108</v>
      </c>
      <c r="P2223">
        <f t="shared" si="172"/>
        <v>37.200000000000003</v>
      </c>
      <c r="Q2223" s="9" t="s">
        <v>8314</v>
      </c>
      <c r="R2223" t="s">
        <v>8315</v>
      </c>
      <c r="S2223" s="12">
        <f t="shared" si="173"/>
        <v>42452.666770833333</v>
      </c>
      <c r="T2223" s="12">
        <f t="shared" si="170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1"/>
        <v>163</v>
      </c>
      <c r="P2224">
        <f t="shared" si="172"/>
        <v>27.1</v>
      </c>
      <c r="Q2224" s="9" t="s">
        <v>8314</v>
      </c>
      <c r="R2224" t="s">
        <v>8315</v>
      </c>
      <c r="S2224" s="12">
        <f t="shared" si="173"/>
        <v>40906.787581018521</v>
      </c>
      <c r="T2224" s="12">
        <f t="shared" si="170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1"/>
        <v>106</v>
      </c>
      <c r="P2225">
        <f t="shared" si="172"/>
        <v>206.31</v>
      </c>
      <c r="Q2225" s="9" t="s">
        <v>8314</v>
      </c>
      <c r="R2225" t="s">
        <v>8315</v>
      </c>
      <c r="S2225" s="12">
        <f t="shared" si="173"/>
        <v>42152.640833333338</v>
      </c>
      <c r="T2225" s="12">
        <f t="shared" si="170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1"/>
        <v>243</v>
      </c>
      <c r="P2226">
        <f t="shared" si="172"/>
        <v>82.15</v>
      </c>
      <c r="Q2226" s="9" t="s">
        <v>8314</v>
      </c>
      <c r="R2226" t="s">
        <v>8315</v>
      </c>
      <c r="S2226" s="12">
        <f t="shared" si="173"/>
        <v>42644.667534722219</v>
      </c>
      <c r="T2226" s="12">
        <f t="shared" si="170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1"/>
        <v>945</v>
      </c>
      <c r="P2227">
        <f t="shared" si="172"/>
        <v>164.8</v>
      </c>
      <c r="Q2227" s="9" t="s">
        <v>8314</v>
      </c>
      <c r="R2227" t="s">
        <v>8315</v>
      </c>
      <c r="S2227" s="12">
        <f t="shared" si="173"/>
        <v>41873.79184027778</v>
      </c>
      <c r="T2227" s="12">
        <f t="shared" si="170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1"/>
        <v>108</v>
      </c>
      <c r="P2228">
        <f t="shared" si="172"/>
        <v>60.82</v>
      </c>
      <c r="Q2228" s="9" t="s">
        <v>8314</v>
      </c>
      <c r="R2228" t="s">
        <v>8315</v>
      </c>
      <c r="S2228" s="12">
        <f t="shared" si="173"/>
        <v>42381.79886574074</v>
      </c>
      <c r="T2228" s="12">
        <f t="shared" si="170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1"/>
        <v>157</v>
      </c>
      <c r="P2229">
        <f t="shared" si="172"/>
        <v>67.97</v>
      </c>
      <c r="Q2229" s="9" t="s">
        <v>8314</v>
      </c>
      <c r="R2229" t="s">
        <v>8315</v>
      </c>
      <c r="S2229" s="12">
        <f t="shared" si="173"/>
        <v>41561.807349537034</v>
      </c>
      <c r="T2229" s="12">
        <f t="shared" si="170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1"/>
        <v>1174</v>
      </c>
      <c r="P2230">
        <f t="shared" si="172"/>
        <v>81.56</v>
      </c>
      <c r="Q2230" s="9" t="s">
        <v>8314</v>
      </c>
      <c r="R2230" t="s">
        <v>8315</v>
      </c>
      <c r="S2230" s="12">
        <f t="shared" si="173"/>
        <v>42202.278194444443</v>
      </c>
      <c r="T2230" s="12">
        <f t="shared" ref="T2230:T2293" si="175">(((I2230/60)/60)/24)+DATE(1970,1,1)</f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1"/>
        <v>171</v>
      </c>
      <c r="P2231">
        <f t="shared" si="172"/>
        <v>25.43</v>
      </c>
      <c r="Q2231" s="9" t="s">
        <v>8314</v>
      </c>
      <c r="R2231" t="s">
        <v>8315</v>
      </c>
      <c r="S2231" s="12">
        <f t="shared" si="173"/>
        <v>41484.664247685185</v>
      </c>
      <c r="T2231" s="12">
        <f t="shared" si="175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1"/>
        <v>126</v>
      </c>
      <c r="P2232">
        <f t="shared" si="172"/>
        <v>21.5</v>
      </c>
      <c r="Q2232" s="9" t="s">
        <v>8314</v>
      </c>
      <c r="R2232" t="s">
        <v>8315</v>
      </c>
      <c r="S2232" s="12">
        <f t="shared" si="173"/>
        <v>41724.881099537037</v>
      </c>
      <c r="T2232" s="12">
        <f t="shared" si="175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1"/>
        <v>1212</v>
      </c>
      <c r="P2233">
        <f t="shared" si="172"/>
        <v>27.23</v>
      </c>
      <c r="Q2233" s="9" t="s">
        <v>8314</v>
      </c>
      <c r="R2233" t="s">
        <v>8315</v>
      </c>
      <c r="S2233" s="12">
        <f t="shared" si="173"/>
        <v>41423.910891203705</v>
      </c>
      <c r="T2233" s="12">
        <f t="shared" si="175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1"/>
        <v>496</v>
      </c>
      <c r="P2234">
        <f t="shared" si="172"/>
        <v>25.09</v>
      </c>
      <c r="Q2234" s="9" t="s">
        <v>8314</v>
      </c>
      <c r="R2234" t="s">
        <v>8315</v>
      </c>
      <c r="S2234" s="12">
        <f t="shared" si="173"/>
        <v>41806.794074074074</v>
      </c>
      <c r="T2234" s="12">
        <f t="shared" si="175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1"/>
        <v>332</v>
      </c>
      <c r="P2235">
        <f t="shared" si="172"/>
        <v>21.23</v>
      </c>
      <c r="Q2235" s="9" t="s">
        <v>8314</v>
      </c>
      <c r="R2235" t="s">
        <v>8315</v>
      </c>
      <c r="S2235" s="12">
        <f t="shared" si="173"/>
        <v>42331.378923611104</v>
      </c>
      <c r="T2235" s="12">
        <f t="shared" si="175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1"/>
        <v>1165</v>
      </c>
      <c r="P2236">
        <f t="shared" si="172"/>
        <v>41.61</v>
      </c>
      <c r="Q2236" s="9" t="s">
        <v>8314</v>
      </c>
      <c r="R2236" t="s">
        <v>8315</v>
      </c>
      <c r="S2236" s="12">
        <f t="shared" si="173"/>
        <v>42710.824618055558</v>
      </c>
      <c r="T2236" s="12">
        <f t="shared" si="175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1"/>
        <v>153</v>
      </c>
      <c r="P2237">
        <f t="shared" si="172"/>
        <v>135.59</v>
      </c>
      <c r="Q2237" s="9" t="s">
        <v>8314</v>
      </c>
      <c r="R2237" t="s">
        <v>8315</v>
      </c>
      <c r="S2237" s="12">
        <f t="shared" si="173"/>
        <v>42062.022118055553</v>
      </c>
      <c r="T2237" s="12">
        <f t="shared" si="175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1"/>
        <v>537</v>
      </c>
      <c r="P2238">
        <f t="shared" si="172"/>
        <v>22.12</v>
      </c>
      <c r="Q2238" s="9" t="s">
        <v>8314</v>
      </c>
      <c r="R2238" t="s">
        <v>8315</v>
      </c>
      <c r="S2238" s="12">
        <f t="shared" si="173"/>
        <v>42371.617164351846</v>
      </c>
      <c r="T2238" s="12">
        <f t="shared" si="175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1"/>
        <v>353</v>
      </c>
      <c r="P2239">
        <f t="shared" si="172"/>
        <v>64.63</v>
      </c>
      <c r="Q2239" s="9" t="s">
        <v>8314</v>
      </c>
      <c r="R2239" t="s">
        <v>8315</v>
      </c>
      <c r="S2239" s="12">
        <f t="shared" si="173"/>
        <v>41915.003275462965</v>
      </c>
      <c r="T2239" s="12">
        <f t="shared" si="175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1"/>
        <v>137</v>
      </c>
      <c r="P2240">
        <f t="shared" si="172"/>
        <v>69.569999999999993</v>
      </c>
      <c r="Q2240" s="9" t="s">
        <v>8314</v>
      </c>
      <c r="R2240" t="s">
        <v>8315</v>
      </c>
      <c r="S2240" s="12">
        <f t="shared" si="173"/>
        <v>42774.621712962966</v>
      </c>
      <c r="T2240" s="12">
        <f t="shared" si="175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1"/>
        <v>128</v>
      </c>
      <c r="P2241">
        <f t="shared" si="172"/>
        <v>75.13</v>
      </c>
      <c r="Q2241" s="9" t="s">
        <v>8314</v>
      </c>
      <c r="R2241" t="s">
        <v>8315</v>
      </c>
      <c r="S2241" s="12">
        <f t="shared" si="173"/>
        <v>41572.958495370374</v>
      </c>
      <c r="T2241" s="12">
        <f t="shared" si="175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6">ROUND(E2242/D2242*100,0)</f>
        <v>271</v>
      </c>
      <c r="P2242">
        <f t="shared" ref="P2242:P2305" si="177">IFERROR(ROUND(E2242/L2242,2),0)</f>
        <v>140.97999999999999</v>
      </c>
      <c r="Q2242" s="9" t="s">
        <v>8314</v>
      </c>
      <c r="R2242" t="s">
        <v>8315</v>
      </c>
      <c r="S2242" s="12">
        <f t="shared" ref="S2242:S2305" si="178">(((J2242/60)/60)/24)+DATE(1970,1,1)</f>
        <v>42452.825740740736</v>
      </c>
      <c r="T2242" s="12">
        <f t="shared" si="175"/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3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6"/>
        <v>806</v>
      </c>
      <c r="P2243">
        <f t="shared" si="177"/>
        <v>49.47</v>
      </c>
      <c r="Q2243" s="9" t="s">
        <v>8314</v>
      </c>
      <c r="R2243" t="s">
        <v>8315</v>
      </c>
      <c r="S2243" s="12">
        <f t="shared" si="178"/>
        <v>42766.827546296292</v>
      </c>
      <c r="T2243" s="12">
        <f t="shared" si="175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3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6"/>
        <v>1360</v>
      </c>
      <c r="P2244">
        <f t="shared" si="177"/>
        <v>53.87</v>
      </c>
      <c r="Q2244" s="9" t="s">
        <v>8314</v>
      </c>
      <c r="R2244" t="s">
        <v>8315</v>
      </c>
      <c r="S2244" s="12">
        <f t="shared" si="178"/>
        <v>41569.575613425928</v>
      </c>
      <c r="T2244" s="12">
        <f t="shared" si="175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6"/>
        <v>930250</v>
      </c>
      <c r="P2245">
        <f t="shared" si="177"/>
        <v>4.57</v>
      </c>
      <c r="Q2245" s="9" t="s">
        <v>8314</v>
      </c>
      <c r="R2245" t="s">
        <v>8315</v>
      </c>
      <c r="S2245" s="12">
        <f t="shared" si="178"/>
        <v>42800.751041666663</v>
      </c>
      <c r="T2245" s="12">
        <f t="shared" si="175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6"/>
        <v>377</v>
      </c>
      <c r="P2246">
        <f t="shared" si="177"/>
        <v>65</v>
      </c>
      <c r="Q2246" s="9" t="s">
        <v>8314</v>
      </c>
      <c r="R2246" t="s">
        <v>8315</v>
      </c>
      <c r="S2246" s="12">
        <f t="shared" si="178"/>
        <v>42647.818819444445</v>
      </c>
      <c r="T2246" s="12">
        <f t="shared" si="175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6"/>
        <v>2647</v>
      </c>
      <c r="P2247">
        <f t="shared" si="177"/>
        <v>53.48</v>
      </c>
      <c r="Q2247" s="9" t="s">
        <v>8314</v>
      </c>
      <c r="R2247" t="s">
        <v>8315</v>
      </c>
      <c r="S2247" s="12">
        <f t="shared" si="178"/>
        <v>41660.708530092597</v>
      </c>
      <c r="T2247" s="12">
        <f t="shared" si="175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6"/>
        <v>100</v>
      </c>
      <c r="P2248">
        <f t="shared" si="177"/>
        <v>43.91</v>
      </c>
      <c r="Q2248" s="9" t="s">
        <v>8314</v>
      </c>
      <c r="R2248" t="s">
        <v>8315</v>
      </c>
      <c r="S2248" s="12">
        <f t="shared" si="178"/>
        <v>42221.79178240741</v>
      </c>
      <c r="T2248" s="12">
        <f t="shared" si="175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6"/>
        <v>104</v>
      </c>
      <c r="P2249">
        <f t="shared" si="177"/>
        <v>50.85</v>
      </c>
      <c r="Q2249" s="9" t="s">
        <v>8314</v>
      </c>
      <c r="R2249" t="s">
        <v>8315</v>
      </c>
      <c r="S2249" s="12">
        <f t="shared" si="178"/>
        <v>42200.666261574079</v>
      </c>
      <c r="T2249" s="12">
        <f t="shared" si="175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6"/>
        <v>107</v>
      </c>
      <c r="P2250">
        <f t="shared" si="177"/>
        <v>58.63</v>
      </c>
      <c r="Q2250" s="9" t="s">
        <v>8314</v>
      </c>
      <c r="R2250" t="s">
        <v>8315</v>
      </c>
      <c r="S2250" s="12">
        <f t="shared" si="178"/>
        <v>42688.875902777778</v>
      </c>
      <c r="T2250" s="12">
        <f t="shared" si="175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6"/>
        <v>169</v>
      </c>
      <c r="P2251">
        <f t="shared" si="177"/>
        <v>32.82</v>
      </c>
      <c r="Q2251" s="9" t="s">
        <v>8314</v>
      </c>
      <c r="R2251" t="s">
        <v>8315</v>
      </c>
      <c r="S2251" s="12">
        <f t="shared" si="178"/>
        <v>41336.703298611108</v>
      </c>
      <c r="T2251" s="12">
        <f t="shared" si="175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6"/>
        <v>975</v>
      </c>
      <c r="P2252">
        <f t="shared" si="177"/>
        <v>426.93</v>
      </c>
      <c r="Q2252" s="9" t="s">
        <v>8314</v>
      </c>
      <c r="R2252" t="s">
        <v>8315</v>
      </c>
      <c r="S2252" s="12">
        <f t="shared" si="178"/>
        <v>42677.005474537036</v>
      </c>
      <c r="T2252" s="12">
        <f t="shared" si="175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6"/>
        <v>134</v>
      </c>
      <c r="P2253">
        <f t="shared" si="177"/>
        <v>23.81</v>
      </c>
      <c r="Q2253" s="9" t="s">
        <v>8314</v>
      </c>
      <c r="R2253" t="s">
        <v>8315</v>
      </c>
      <c r="S2253" s="12">
        <f t="shared" si="178"/>
        <v>41846.34579861111</v>
      </c>
      <c r="T2253" s="12">
        <f t="shared" si="175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6"/>
        <v>272</v>
      </c>
      <c r="P2254">
        <f t="shared" si="177"/>
        <v>98.41</v>
      </c>
      <c r="Q2254" s="9" t="s">
        <v>8314</v>
      </c>
      <c r="R2254" t="s">
        <v>8315</v>
      </c>
      <c r="S2254" s="12">
        <f t="shared" si="178"/>
        <v>42573.327986111108</v>
      </c>
      <c r="T2254" s="12">
        <f t="shared" si="175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6"/>
        <v>113</v>
      </c>
      <c r="P2255">
        <f t="shared" si="177"/>
        <v>107.32</v>
      </c>
      <c r="Q2255" s="9" t="s">
        <v>8314</v>
      </c>
      <c r="R2255" t="s">
        <v>8315</v>
      </c>
      <c r="S2255" s="12">
        <f t="shared" si="178"/>
        <v>42296.631331018521</v>
      </c>
      <c r="T2255" s="12">
        <f t="shared" si="175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6"/>
        <v>460</v>
      </c>
      <c r="P2256">
        <f t="shared" si="177"/>
        <v>11.67</v>
      </c>
      <c r="Q2256" s="9" t="s">
        <v>8314</v>
      </c>
      <c r="R2256" t="s">
        <v>8315</v>
      </c>
      <c r="S2256" s="12">
        <f t="shared" si="178"/>
        <v>42752.647777777776</v>
      </c>
      <c r="T2256" s="12">
        <f t="shared" si="175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6"/>
        <v>287</v>
      </c>
      <c r="P2257">
        <f t="shared" si="177"/>
        <v>41.78</v>
      </c>
      <c r="Q2257" s="9" t="s">
        <v>8314</v>
      </c>
      <c r="R2257" t="s">
        <v>8315</v>
      </c>
      <c r="S2257" s="12">
        <f t="shared" si="178"/>
        <v>42467.951979166668</v>
      </c>
      <c r="T2257" s="12">
        <f t="shared" si="175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6"/>
        <v>223</v>
      </c>
      <c r="P2258">
        <f t="shared" si="177"/>
        <v>21.38</v>
      </c>
      <c r="Q2258" s="9" t="s">
        <v>8314</v>
      </c>
      <c r="R2258" t="s">
        <v>8315</v>
      </c>
      <c r="S2258" s="12">
        <f t="shared" si="178"/>
        <v>42682.451921296291</v>
      </c>
      <c r="T2258" s="12">
        <f t="shared" si="175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6"/>
        <v>636</v>
      </c>
      <c r="P2259">
        <f t="shared" si="177"/>
        <v>94.1</v>
      </c>
      <c r="Q2259" s="9" t="s">
        <v>8314</v>
      </c>
      <c r="R2259" t="s">
        <v>8315</v>
      </c>
      <c r="S2259" s="12">
        <f t="shared" si="178"/>
        <v>42505.936678240745</v>
      </c>
      <c r="T2259" s="12">
        <f t="shared" si="175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6"/>
        <v>147</v>
      </c>
      <c r="P2260">
        <f t="shared" si="177"/>
        <v>15.72</v>
      </c>
      <c r="Q2260" s="9" t="s">
        <v>8314</v>
      </c>
      <c r="R2260" t="s">
        <v>8315</v>
      </c>
      <c r="S2260" s="12">
        <f t="shared" si="178"/>
        <v>42136.75100694444</v>
      </c>
      <c r="T2260" s="12">
        <f t="shared" si="175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6"/>
        <v>1867</v>
      </c>
      <c r="P2261">
        <f t="shared" si="177"/>
        <v>90.64</v>
      </c>
      <c r="Q2261" s="9" t="s">
        <v>8314</v>
      </c>
      <c r="R2261" t="s">
        <v>8315</v>
      </c>
      <c r="S2261" s="12">
        <f t="shared" si="178"/>
        <v>42702.804814814815</v>
      </c>
      <c r="T2261" s="12">
        <f t="shared" si="175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6"/>
        <v>327</v>
      </c>
      <c r="P2262">
        <f t="shared" si="177"/>
        <v>97.3</v>
      </c>
      <c r="Q2262" s="9" t="s">
        <v>8314</v>
      </c>
      <c r="R2262" t="s">
        <v>8315</v>
      </c>
      <c r="S2262" s="12">
        <f t="shared" si="178"/>
        <v>41695.016782407409</v>
      </c>
      <c r="T2262" s="12">
        <f t="shared" si="175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6"/>
        <v>780</v>
      </c>
      <c r="P2263">
        <f t="shared" si="177"/>
        <v>37.119999999999997</v>
      </c>
      <c r="Q2263" s="9" t="s">
        <v>8314</v>
      </c>
      <c r="R2263" t="s">
        <v>8315</v>
      </c>
      <c r="S2263" s="12">
        <f t="shared" si="178"/>
        <v>42759.724768518514</v>
      </c>
      <c r="T2263" s="12">
        <f t="shared" si="175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6"/>
        <v>154</v>
      </c>
      <c r="P2264">
        <f t="shared" si="177"/>
        <v>28.1</v>
      </c>
      <c r="Q2264" s="9" t="s">
        <v>8314</v>
      </c>
      <c r="R2264" t="s">
        <v>8315</v>
      </c>
      <c r="S2264" s="12">
        <f t="shared" si="178"/>
        <v>41926.585162037038</v>
      </c>
      <c r="T2264" s="12">
        <f t="shared" si="175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6"/>
        <v>116</v>
      </c>
      <c r="P2265">
        <f t="shared" si="177"/>
        <v>144.43</v>
      </c>
      <c r="Q2265" s="9" t="s">
        <v>8314</v>
      </c>
      <c r="R2265" t="s">
        <v>8315</v>
      </c>
      <c r="S2265" s="12">
        <f t="shared" si="178"/>
        <v>42014.832326388889</v>
      </c>
      <c r="T2265" s="12">
        <f t="shared" si="175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6"/>
        <v>180</v>
      </c>
      <c r="P2266">
        <f t="shared" si="177"/>
        <v>24.27</v>
      </c>
      <c r="Q2266" s="9" t="s">
        <v>8314</v>
      </c>
      <c r="R2266" t="s">
        <v>8315</v>
      </c>
      <c r="S2266" s="12">
        <f t="shared" si="178"/>
        <v>42496.582337962958</v>
      </c>
      <c r="T2266" s="12">
        <f t="shared" si="175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6"/>
        <v>299</v>
      </c>
      <c r="P2267">
        <f t="shared" si="177"/>
        <v>35.119999999999997</v>
      </c>
      <c r="Q2267" s="9" t="s">
        <v>8314</v>
      </c>
      <c r="R2267" t="s">
        <v>8315</v>
      </c>
      <c r="S2267" s="12">
        <f t="shared" si="178"/>
        <v>42689.853090277778</v>
      </c>
      <c r="T2267" s="12">
        <f t="shared" si="175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6"/>
        <v>320</v>
      </c>
      <c r="P2268">
        <f t="shared" si="177"/>
        <v>24.76</v>
      </c>
      <c r="Q2268" s="9" t="s">
        <v>8314</v>
      </c>
      <c r="R2268" t="s">
        <v>8315</v>
      </c>
      <c r="S2268" s="12">
        <f t="shared" si="178"/>
        <v>42469.874907407408</v>
      </c>
      <c r="T2268" s="12">
        <f t="shared" si="175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6"/>
        <v>381</v>
      </c>
      <c r="P2269">
        <f t="shared" si="177"/>
        <v>188.38</v>
      </c>
      <c r="Q2269" s="9" t="s">
        <v>8314</v>
      </c>
      <c r="R2269" t="s">
        <v>8315</v>
      </c>
      <c r="S2269" s="12">
        <f t="shared" si="178"/>
        <v>41968.829826388886</v>
      </c>
      <c r="T2269" s="12">
        <f t="shared" si="175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6"/>
        <v>103</v>
      </c>
      <c r="P2270">
        <f t="shared" si="177"/>
        <v>148.08000000000001</v>
      </c>
      <c r="Q2270" s="9" t="s">
        <v>8314</v>
      </c>
      <c r="R2270" t="s">
        <v>8315</v>
      </c>
      <c r="S2270" s="12">
        <f t="shared" si="178"/>
        <v>42776.082349537035</v>
      </c>
      <c r="T2270" s="12">
        <f t="shared" si="175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6"/>
        <v>1802</v>
      </c>
      <c r="P2271">
        <f t="shared" si="177"/>
        <v>49.93</v>
      </c>
      <c r="Q2271" s="9" t="s">
        <v>8314</v>
      </c>
      <c r="R2271" t="s">
        <v>8315</v>
      </c>
      <c r="S2271" s="12">
        <f t="shared" si="178"/>
        <v>42776.704432870371</v>
      </c>
      <c r="T2271" s="12">
        <f t="shared" si="175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6"/>
        <v>720</v>
      </c>
      <c r="P2272">
        <f t="shared" si="177"/>
        <v>107.82</v>
      </c>
      <c r="Q2272" s="9" t="s">
        <v>8314</v>
      </c>
      <c r="R2272" t="s">
        <v>8315</v>
      </c>
      <c r="S2272" s="12">
        <f t="shared" si="178"/>
        <v>42725.869363425925</v>
      </c>
      <c r="T2272" s="12">
        <f t="shared" si="175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6"/>
        <v>283</v>
      </c>
      <c r="P2273">
        <f t="shared" si="177"/>
        <v>42.63</v>
      </c>
      <c r="Q2273" s="9" t="s">
        <v>8314</v>
      </c>
      <c r="R2273" t="s">
        <v>8315</v>
      </c>
      <c r="S2273" s="12">
        <f t="shared" si="178"/>
        <v>42684.000046296293</v>
      </c>
      <c r="T2273" s="12">
        <f t="shared" si="175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6"/>
        <v>1357</v>
      </c>
      <c r="P2274">
        <f t="shared" si="177"/>
        <v>14.37</v>
      </c>
      <c r="Q2274" s="9" t="s">
        <v>8314</v>
      </c>
      <c r="R2274" t="s">
        <v>8315</v>
      </c>
      <c r="S2274" s="12">
        <f t="shared" si="178"/>
        <v>42315.699490740735</v>
      </c>
      <c r="T2274" s="12">
        <f t="shared" si="175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6"/>
        <v>220</v>
      </c>
      <c r="P2275">
        <f t="shared" si="177"/>
        <v>37.479999999999997</v>
      </c>
      <c r="Q2275" s="9" t="s">
        <v>8314</v>
      </c>
      <c r="R2275" t="s">
        <v>8315</v>
      </c>
      <c r="S2275" s="12">
        <f t="shared" si="178"/>
        <v>42781.549097222218</v>
      </c>
      <c r="T2275" s="12">
        <f t="shared" si="175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6"/>
        <v>120</v>
      </c>
      <c r="P2276">
        <f t="shared" si="177"/>
        <v>30.2</v>
      </c>
      <c r="Q2276" s="9" t="s">
        <v>8314</v>
      </c>
      <c r="R2276" t="s">
        <v>8315</v>
      </c>
      <c r="S2276" s="12">
        <f t="shared" si="178"/>
        <v>41663.500659722224</v>
      </c>
      <c r="T2276" s="12">
        <f t="shared" si="175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6"/>
        <v>408</v>
      </c>
      <c r="P2277">
        <f t="shared" si="177"/>
        <v>33.549999999999997</v>
      </c>
      <c r="Q2277" s="9" t="s">
        <v>8314</v>
      </c>
      <c r="R2277" t="s">
        <v>8315</v>
      </c>
      <c r="S2277" s="12">
        <f t="shared" si="178"/>
        <v>41965.616655092599</v>
      </c>
      <c r="T2277" s="12">
        <f t="shared" si="175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6"/>
        <v>106</v>
      </c>
      <c r="P2278">
        <f t="shared" si="177"/>
        <v>64.75</v>
      </c>
      <c r="Q2278" s="9" t="s">
        <v>8314</v>
      </c>
      <c r="R2278" t="s">
        <v>8315</v>
      </c>
      <c r="S2278" s="12">
        <f t="shared" si="178"/>
        <v>41614.651493055557</v>
      </c>
      <c r="T2278" s="12">
        <f t="shared" si="175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6"/>
        <v>141</v>
      </c>
      <c r="P2279">
        <f t="shared" si="177"/>
        <v>57.93</v>
      </c>
      <c r="Q2279" s="9" t="s">
        <v>8314</v>
      </c>
      <c r="R2279" t="s">
        <v>8315</v>
      </c>
      <c r="S2279" s="12">
        <f t="shared" si="178"/>
        <v>40936.678506944445</v>
      </c>
      <c r="T2279" s="12">
        <f t="shared" si="175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6"/>
        <v>271</v>
      </c>
      <c r="P2280">
        <f t="shared" si="177"/>
        <v>53.08</v>
      </c>
      <c r="Q2280" s="9" t="s">
        <v>8314</v>
      </c>
      <c r="R2280" t="s">
        <v>8315</v>
      </c>
      <c r="S2280" s="12">
        <f t="shared" si="178"/>
        <v>42338.709108796291</v>
      </c>
      <c r="T2280" s="12">
        <f t="shared" si="175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6"/>
        <v>154</v>
      </c>
      <c r="P2281">
        <f t="shared" si="177"/>
        <v>48.06</v>
      </c>
      <c r="Q2281" s="9" t="s">
        <v>8314</v>
      </c>
      <c r="R2281" t="s">
        <v>8315</v>
      </c>
      <c r="S2281" s="12">
        <f t="shared" si="178"/>
        <v>42020.806701388887</v>
      </c>
      <c r="T2281" s="12">
        <f t="shared" si="175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6"/>
        <v>404</v>
      </c>
      <c r="P2282">
        <f t="shared" si="177"/>
        <v>82.4</v>
      </c>
      <c r="Q2282" s="9" t="s">
        <v>8314</v>
      </c>
      <c r="R2282" t="s">
        <v>8315</v>
      </c>
      <c r="S2282" s="12">
        <f t="shared" si="178"/>
        <v>42234.624895833331</v>
      </c>
      <c r="T2282" s="12">
        <f t="shared" si="175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6"/>
        <v>185</v>
      </c>
      <c r="P2283">
        <f t="shared" si="177"/>
        <v>50.45</v>
      </c>
      <c r="Q2283" s="9" t="s">
        <v>8325</v>
      </c>
      <c r="R2283" t="s">
        <v>8329</v>
      </c>
      <c r="S2283" s="12">
        <f t="shared" si="178"/>
        <v>40687.285844907405</v>
      </c>
      <c r="T2283" s="12">
        <f t="shared" si="175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6"/>
        <v>185</v>
      </c>
      <c r="P2284">
        <f t="shared" si="177"/>
        <v>115.83</v>
      </c>
      <c r="Q2284" s="9" t="s">
        <v>8325</v>
      </c>
      <c r="R2284" t="s">
        <v>8329</v>
      </c>
      <c r="S2284" s="12">
        <f t="shared" si="178"/>
        <v>42323.17460648148</v>
      </c>
      <c r="T2284" s="12">
        <f t="shared" si="175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6"/>
        <v>101</v>
      </c>
      <c r="P2285">
        <f t="shared" si="177"/>
        <v>63.03</v>
      </c>
      <c r="Q2285" s="9" t="s">
        <v>8325</v>
      </c>
      <c r="R2285" t="s">
        <v>8329</v>
      </c>
      <c r="S2285" s="12">
        <f t="shared" si="178"/>
        <v>40978.125046296293</v>
      </c>
      <c r="T2285" s="12">
        <f t="shared" si="175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6"/>
        <v>106</v>
      </c>
      <c r="P2286">
        <f t="shared" si="177"/>
        <v>108.02</v>
      </c>
      <c r="Q2286" s="9" t="s">
        <v>8325</v>
      </c>
      <c r="R2286" t="s">
        <v>8329</v>
      </c>
      <c r="S2286" s="12">
        <f t="shared" si="178"/>
        <v>40585.796817129631</v>
      </c>
      <c r="T2286" s="12">
        <f t="shared" si="175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6"/>
        <v>121</v>
      </c>
      <c r="P2287">
        <f t="shared" si="177"/>
        <v>46.09</v>
      </c>
      <c r="Q2287" s="9" t="s">
        <v>8325</v>
      </c>
      <c r="R2287" t="s">
        <v>8329</v>
      </c>
      <c r="S2287" s="12">
        <f t="shared" si="178"/>
        <v>41059.185682870368</v>
      </c>
      <c r="T2287" s="12">
        <f t="shared" si="175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6"/>
        <v>100</v>
      </c>
      <c r="P2288">
        <f t="shared" si="177"/>
        <v>107.21</v>
      </c>
      <c r="Q2288" s="9" t="s">
        <v>8325</v>
      </c>
      <c r="R2288" t="s">
        <v>8329</v>
      </c>
      <c r="S2288" s="12">
        <f t="shared" si="178"/>
        <v>41494.963587962964</v>
      </c>
      <c r="T2288" s="12">
        <f t="shared" si="175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6"/>
        <v>120</v>
      </c>
      <c r="P2289">
        <f t="shared" si="177"/>
        <v>50.93</v>
      </c>
      <c r="Q2289" s="9" t="s">
        <v>8325</v>
      </c>
      <c r="R2289" t="s">
        <v>8329</v>
      </c>
      <c r="S2289" s="12">
        <f t="shared" si="178"/>
        <v>41792.667361111111</v>
      </c>
      <c r="T2289" s="12">
        <f t="shared" si="175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6"/>
        <v>100</v>
      </c>
      <c r="P2290">
        <f t="shared" si="177"/>
        <v>40.04</v>
      </c>
      <c r="Q2290" s="9" t="s">
        <v>8325</v>
      </c>
      <c r="R2290" t="s">
        <v>8329</v>
      </c>
      <c r="S2290" s="12">
        <f t="shared" si="178"/>
        <v>41067.827418981484</v>
      </c>
      <c r="T2290" s="12">
        <f t="shared" si="175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6"/>
        <v>107</v>
      </c>
      <c r="P2291">
        <f t="shared" si="177"/>
        <v>64.44</v>
      </c>
      <c r="Q2291" s="9" t="s">
        <v>8325</v>
      </c>
      <c r="R2291" t="s">
        <v>8329</v>
      </c>
      <c r="S2291" s="12">
        <f t="shared" si="178"/>
        <v>41571.998379629629</v>
      </c>
      <c r="T2291" s="12">
        <f t="shared" si="175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6"/>
        <v>104</v>
      </c>
      <c r="P2292">
        <f t="shared" si="177"/>
        <v>53.83</v>
      </c>
      <c r="Q2292" s="9" t="s">
        <v>8325</v>
      </c>
      <c r="R2292" t="s">
        <v>8329</v>
      </c>
      <c r="S2292" s="12">
        <f t="shared" si="178"/>
        <v>40070.253819444442</v>
      </c>
      <c r="T2292" s="12">
        <f t="shared" si="175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6"/>
        <v>173</v>
      </c>
      <c r="P2293">
        <f t="shared" si="177"/>
        <v>100.47</v>
      </c>
      <c r="Q2293" s="9" t="s">
        <v>8325</v>
      </c>
      <c r="R2293" t="s">
        <v>8329</v>
      </c>
      <c r="S2293" s="12">
        <f t="shared" si="178"/>
        <v>40987.977060185185</v>
      </c>
      <c r="T2293" s="12">
        <f t="shared" si="175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6"/>
        <v>107</v>
      </c>
      <c r="P2294">
        <f t="shared" si="177"/>
        <v>46.63</v>
      </c>
      <c r="Q2294" s="9" t="s">
        <v>8325</v>
      </c>
      <c r="R2294" t="s">
        <v>8329</v>
      </c>
      <c r="S2294" s="12">
        <f t="shared" si="178"/>
        <v>40987.697638888887</v>
      </c>
      <c r="T2294" s="12">
        <f t="shared" ref="T2294:T2357" si="180">(((I2294/60)/60)/24)+DATE(1970,1,1)</f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6"/>
        <v>108</v>
      </c>
      <c r="P2295">
        <f t="shared" si="177"/>
        <v>34.07</v>
      </c>
      <c r="Q2295" s="9" t="s">
        <v>8325</v>
      </c>
      <c r="R2295" t="s">
        <v>8329</v>
      </c>
      <c r="S2295" s="12">
        <f t="shared" si="178"/>
        <v>41151.708321759259</v>
      </c>
      <c r="T2295" s="12">
        <f t="shared" si="180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6"/>
        <v>146</v>
      </c>
      <c r="P2296">
        <f t="shared" si="177"/>
        <v>65.209999999999994</v>
      </c>
      <c r="Q2296" s="9" t="s">
        <v>8325</v>
      </c>
      <c r="R2296" t="s">
        <v>8329</v>
      </c>
      <c r="S2296" s="12">
        <f t="shared" si="178"/>
        <v>41264.72314814815</v>
      </c>
      <c r="T2296" s="12">
        <f t="shared" si="180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6"/>
        <v>125</v>
      </c>
      <c r="P2297">
        <f t="shared" si="177"/>
        <v>44.21</v>
      </c>
      <c r="Q2297" s="9" t="s">
        <v>8325</v>
      </c>
      <c r="R2297" t="s">
        <v>8329</v>
      </c>
      <c r="S2297" s="12">
        <f t="shared" si="178"/>
        <v>41270.954351851848</v>
      </c>
      <c r="T2297" s="12">
        <f t="shared" si="180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6"/>
        <v>149</v>
      </c>
      <c r="P2298">
        <f t="shared" si="177"/>
        <v>71.97</v>
      </c>
      <c r="Q2298" s="9" t="s">
        <v>8325</v>
      </c>
      <c r="R2298" t="s">
        <v>8329</v>
      </c>
      <c r="S2298" s="12">
        <f t="shared" si="178"/>
        <v>40927.731782407405</v>
      </c>
      <c r="T2298" s="12">
        <f t="shared" si="180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6"/>
        <v>101</v>
      </c>
      <c r="P2299">
        <f t="shared" si="177"/>
        <v>52.95</v>
      </c>
      <c r="Q2299" s="9" t="s">
        <v>8325</v>
      </c>
      <c r="R2299" t="s">
        <v>8329</v>
      </c>
      <c r="S2299" s="12">
        <f t="shared" si="178"/>
        <v>40948.042233796295</v>
      </c>
      <c r="T2299" s="12">
        <f t="shared" si="180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6"/>
        <v>105</v>
      </c>
      <c r="P2300">
        <f t="shared" si="177"/>
        <v>109.45</v>
      </c>
      <c r="Q2300" s="9" t="s">
        <v>8325</v>
      </c>
      <c r="R2300" t="s">
        <v>8329</v>
      </c>
      <c r="S2300" s="12">
        <f t="shared" si="178"/>
        <v>41694.84065972222</v>
      </c>
      <c r="T2300" s="12">
        <f t="shared" si="180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6"/>
        <v>350</v>
      </c>
      <c r="P2301">
        <f t="shared" si="177"/>
        <v>75.040000000000006</v>
      </c>
      <c r="Q2301" s="9" t="s">
        <v>8325</v>
      </c>
      <c r="R2301" t="s">
        <v>8329</v>
      </c>
      <c r="S2301" s="12">
        <f t="shared" si="178"/>
        <v>40565.032511574071</v>
      </c>
      <c r="T2301" s="12">
        <f t="shared" si="180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6"/>
        <v>101</v>
      </c>
      <c r="P2302">
        <f t="shared" si="177"/>
        <v>115.71</v>
      </c>
      <c r="Q2302" s="9" t="s">
        <v>8325</v>
      </c>
      <c r="R2302" t="s">
        <v>8329</v>
      </c>
      <c r="S2302" s="12">
        <f t="shared" si="178"/>
        <v>41074.727037037039</v>
      </c>
      <c r="T2302" s="12">
        <f t="shared" si="180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6"/>
        <v>134</v>
      </c>
      <c r="P2303">
        <f t="shared" si="177"/>
        <v>31.66</v>
      </c>
      <c r="Q2303" s="9" t="s">
        <v>8325</v>
      </c>
      <c r="R2303" t="s">
        <v>8326</v>
      </c>
      <c r="S2303" s="12">
        <f t="shared" si="178"/>
        <v>41416.146944444445</v>
      </c>
      <c r="T2303" s="12">
        <f t="shared" si="180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6"/>
        <v>171</v>
      </c>
      <c r="P2304">
        <f t="shared" si="177"/>
        <v>46.18</v>
      </c>
      <c r="Q2304" s="9" t="s">
        <v>8325</v>
      </c>
      <c r="R2304" t="s">
        <v>8326</v>
      </c>
      <c r="S2304" s="12">
        <f t="shared" si="178"/>
        <v>41605.868449074071</v>
      </c>
      <c r="T2304" s="12">
        <f t="shared" si="180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6"/>
        <v>109</v>
      </c>
      <c r="P2305">
        <f t="shared" si="177"/>
        <v>68.48</v>
      </c>
      <c r="Q2305" s="9" t="s">
        <v>8325</v>
      </c>
      <c r="R2305" t="s">
        <v>8326</v>
      </c>
      <c r="S2305" s="12">
        <f t="shared" si="178"/>
        <v>40850.111064814817</v>
      </c>
      <c r="T2305" s="12">
        <f t="shared" si="180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1">ROUND(E2306/D2306*100,0)</f>
        <v>101</v>
      </c>
      <c r="P2306">
        <f t="shared" ref="P2306:P2369" si="182">IFERROR(ROUND(E2306/L2306,2),0)</f>
        <v>53.47</v>
      </c>
      <c r="Q2306" s="9" t="s">
        <v>8325</v>
      </c>
      <c r="R2306" t="s">
        <v>8326</v>
      </c>
      <c r="S2306" s="12">
        <f t="shared" ref="S2306:S2369" si="183">(((J2306/60)/60)/24)+DATE(1970,1,1)</f>
        <v>40502.815868055557</v>
      </c>
      <c r="T2306" s="12">
        <f t="shared" si="180"/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3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1"/>
        <v>101</v>
      </c>
      <c r="P2307">
        <f t="shared" si="182"/>
        <v>109.11</v>
      </c>
      <c r="Q2307" s="9" t="s">
        <v>8325</v>
      </c>
      <c r="R2307" t="s">
        <v>8326</v>
      </c>
      <c r="S2307" s="12">
        <f t="shared" si="183"/>
        <v>41834.695277777777</v>
      </c>
      <c r="T2307" s="12">
        <f t="shared" si="180"/>
        <v>41859.75</v>
      </c>
      <c r="U2307">
        <f t="shared" si="184"/>
        <v>2014</v>
      </c>
    </row>
    <row r="2308" spans="1:21" ht="43.2" x14ac:dyDescent="0.3">
      <c r="A2308">
        <v>2306</v>
      </c>
      <c r="B2308" s="3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1"/>
        <v>107</v>
      </c>
      <c r="P2308">
        <f t="shared" si="182"/>
        <v>51.19</v>
      </c>
      <c r="Q2308" s="9" t="s">
        <v>8325</v>
      </c>
      <c r="R2308" t="s">
        <v>8326</v>
      </c>
      <c r="S2308" s="12">
        <f t="shared" si="183"/>
        <v>40948.16815972222</v>
      </c>
      <c r="T2308" s="12">
        <f t="shared" si="180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1"/>
        <v>107</v>
      </c>
      <c r="P2309">
        <f t="shared" si="182"/>
        <v>27.94</v>
      </c>
      <c r="Q2309" s="9" t="s">
        <v>8325</v>
      </c>
      <c r="R2309" t="s">
        <v>8326</v>
      </c>
      <c r="S2309" s="12">
        <f t="shared" si="183"/>
        <v>41004.802465277775</v>
      </c>
      <c r="T2309" s="12">
        <f t="shared" si="180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1"/>
        <v>101</v>
      </c>
      <c r="P2310">
        <f t="shared" si="182"/>
        <v>82.5</v>
      </c>
      <c r="Q2310" s="9" t="s">
        <v>8325</v>
      </c>
      <c r="R2310" t="s">
        <v>8326</v>
      </c>
      <c r="S2310" s="12">
        <f t="shared" si="183"/>
        <v>41851.962916666671</v>
      </c>
      <c r="T2310" s="12">
        <f t="shared" si="180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1"/>
        <v>107</v>
      </c>
      <c r="P2311">
        <f t="shared" si="182"/>
        <v>59.82</v>
      </c>
      <c r="Q2311" s="9" t="s">
        <v>8325</v>
      </c>
      <c r="R2311" t="s">
        <v>8326</v>
      </c>
      <c r="S2311" s="12">
        <f t="shared" si="183"/>
        <v>41307.987696759257</v>
      </c>
      <c r="T2311" s="12">
        <f t="shared" si="180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1"/>
        <v>429</v>
      </c>
      <c r="P2312">
        <f t="shared" si="182"/>
        <v>64.819999999999993</v>
      </c>
      <c r="Q2312" s="9" t="s">
        <v>8325</v>
      </c>
      <c r="R2312" t="s">
        <v>8326</v>
      </c>
      <c r="S2312" s="12">
        <f t="shared" si="183"/>
        <v>41324.79415509259</v>
      </c>
      <c r="T2312" s="12">
        <f t="shared" si="180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1"/>
        <v>104</v>
      </c>
      <c r="P2313">
        <f t="shared" si="182"/>
        <v>90.1</v>
      </c>
      <c r="Q2313" s="9" t="s">
        <v>8325</v>
      </c>
      <c r="R2313" t="s">
        <v>8326</v>
      </c>
      <c r="S2313" s="12">
        <f t="shared" si="183"/>
        <v>41736.004502314812</v>
      </c>
      <c r="T2313" s="12">
        <f t="shared" si="180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1"/>
        <v>108</v>
      </c>
      <c r="P2314">
        <f t="shared" si="182"/>
        <v>40.96</v>
      </c>
      <c r="Q2314" s="9" t="s">
        <v>8325</v>
      </c>
      <c r="R2314" t="s">
        <v>8326</v>
      </c>
      <c r="S2314" s="12">
        <f t="shared" si="183"/>
        <v>41716.632847222223</v>
      </c>
      <c r="T2314" s="12">
        <f t="shared" si="180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1"/>
        <v>176</v>
      </c>
      <c r="P2315">
        <f t="shared" si="182"/>
        <v>56</v>
      </c>
      <c r="Q2315" s="9" t="s">
        <v>8325</v>
      </c>
      <c r="R2315" t="s">
        <v>8326</v>
      </c>
      <c r="S2315" s="12">
        <f t="shared" si="183"/>
        <v>41002.958634259259</v>
      </c>
      <c r="T2315" s="12">
        <f t="shared" si="180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1"/>
        <v>157</v>
      </c>
      <c r="P2316">
        <f t="shared" si="182"/>
        <v>37.67</v>
      </c>
      <c r="Q2316" s="9" t="s">
        <v>8325</v>
      </c>
      <c r="R2316" t="s">
        <v>8326</v>
      </c>
      <c r="S2316" s="12">
        <f t="shared" si="183"/>
        <v>41037.551585648151</v>
      </c>
      <c r="T2316" s="12">
        <f t="shared" si="180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1"/>
        <v>103</v>
      </c>
      <c r="P2317">
        <f t="shared" si="182"/>
        <v>40.08</v>
      </c>
      <c r="Q2317" s="9" t="s">
        <v>8325</v>
      </c>
      <c r="R2317" t="s">
        <v>8326</v>
      </c>
      <c r="S2317" s="12">
        <f t="shared" si="183"/>
        <v>41004.72619212963</v>
      </c>
      <c r="T2317" s="12">
        <f t="shared" si="180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1"/>
        <v>104</v>
      </c>
      <c r="P2318">
        <f t="shared" si="182"/>
        <v>78.03</v>
      </c>
      <c r="Q2318" s="9" t="s">
        <v>8325</v>
      </c>
      <c r="R2318" t="s">
        <v>8326</v>
      </c>
      <c r="S2318" s="12">
        <f t="shared" si="183"/>
        <v>40079.725115740745</v>
      </c>
      <c r="T2318" s="12">
        <f t="shared" si="180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1"/>
        <v>104</v>
      </c>
      <c r="P2319">
        <f t="shared" si="182"/>
        <v>18.91</v>
      </c>
      <c r="Q2319" s="9" t="s">
        <v>8325</v>
      </c>
      <c r="R2319" t="s">
        <v>8326</v>
      </c>
      <c r="S2319" s="12">
        <f t="shared" si="183"/>
        <v>40192.542233796295</v>
      </c>
      <c r="T2319" s="12">
        <f t="shared" si="180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1"/>
        <v>121</v>
      </c>
      <c r="P2320">
        <f t="shared" si="182"/>
        <v>37.130000000000003</v>
      </c>
      <c r="Q2320" s="9" t="s">
        <v>8325</v>
      </c>
      <c r="R2320" t="s">
        <v>8326</v>
      </c>
      <c r="S2320" s="12">
        <f t="shared" si="183"/>
        <v>40050.643680555557</v>
      </c>
      <c r="T2320" s="12">
        <f t="shared" si="180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1"/>
        <v>108</v>
      </c>
      <c r="P2321">
        <f t="shared" si="182"/>
        <v>41.96</v>
      </c>
      <c r="Q2321" s="9" t="s">
        <v>8325</v>
      </c>
      <c r="R2321" t="s">
        <v>8326</v>
      </c>
      <c r="S2321" s="12">
        <f t="shared" si="183"/>
        <v>41593.082002314812</v>
      </c>
      <c r="T2321" s="12">
        <f t="shared" si="180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1"/>
        <v>109</v>
      </c>
      <c r="P2322">
        <f t="shared" si="182"/>
        <v>61.04</v>
      </c>
      <c r="Q2322" s="9" t="s">
        <v>8325</v>
      </c>
      <c r="R2322" t="s">
        <v>8326</v>
      </c>
      <c r="S2322" s="12">
        <f t="shared" si="183"/>
        <v>41696.817129629628</v>
      </c>
      <c r="T2322" s="12">
        <f t="shared" si="180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1"/>
        <v>39</v>
      </c>
      <c r="P2323">
        <f t="shared" si="182"/>
        <v>64.53</v>
      </c>
      <c r="Q2323" s="9" t="s">
        <v>8317</v>
      </c>
      <c r="R2323" t="s">
        <v>8318</v>
      </c>
      <c r="S2323" s="12">
        <f t="shared" si="183"/>
        <v>42799.260428240741</v>
      </c>
      <c r="T2323" s="12">
        <f t="shared" si="180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1"/>
        <v>3</v>
      </c>
      <c r="P2324">
        <f t="shared" si="182"/>
        <v>21.25</v>
      </c>
      <c r="Q2324" s="9" t="s">
        <v>8317</v>
      </c>
      <c r="R2324" t="s">
        <v>8318</v>
      </c>
      <c r="S2324" s="12">
        <f t="shared" si="183"/>
        <v>42804.895474537043</v>
      </c>
      <c r="T2324" s="12">
        <f t="shared" si="180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1"/>
        <v>48</v>
      </c>
      <c r="P2325">
        <f t="shared" si="182"/>
        <v>30</v>
      </c>
      <c r="Q2325" s="9" t="s">
        <v>8317</v>
      </c>
      <c r="R2325" t="s">
        <v>8318</v>
      </c>
      <c r="S2325" s="12">
        <f t="shared" si="183"/>
        <v>42807.755173611105</v>
      </c>
      <c r="T2325" s="12">
        <f t="shared" si="180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1"/>
        <v>21</v>
      </c>
      <c r="P2326">
        <f t="shared" si="182"/>
        <v>25.49</v>
      </c>
      <c r="Q2326" s="9" t="s">
        <v>8317</v>
      </c>
      <c r="R2326" t="s">
        <v>8318</v>
      </c>
      <c r="S2326" s="12">
        <f t="shared" si="183"/>
        <v>42790.885243055556</v>
      </c>
      <c r="T2326" s="12">
        <f t="shared" si="180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1"/>
        <v>8</v>
      </c>
      <c r="P2327">
        <f t="shared" si="182"/>
        <v>11.43</v>
      </c>
      <c r="Q2327" s="9" t="s">
        <v>8317</v>
      </c>
      <c r="R2327" t="s">
        <v>8318</v>
      </c>
      <c r="S2327" s="12">
        <f t="shared" si="183"/>
        <v>42794.022349537037</v>
      </c>
      <c r="T2327" s="12">
        <f t="shared" si="180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1"/>
        <v>1</v>
      </c>
      <c r="P2328">
        <f t="shared" si="182"/>
        <v>108</v>
      </c>
      <c r="Q2328" s="9" t="s">
        <v>8317</v>
      </c>
      <c r="R2328" t="s">
        <v>8318</v>
      </c>
      <c r="S2328" s="12">
        <f t="shared" si="183"/>
        <v>42804.034120370372</v>
      </c>
      <c r="T2328" s="12">
        <f t="shared" si="180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1"/>
        <v>526</v>
      </c>
      <c r="P2329">
        <f t="shared" si="182"/>
        <v>54.88</v>
      </c>
      <c r="Q2329" s="9" t="s">
        <v>8317</v>
      </c>
      <c r="R2329" t="s">
        <v>8318</v>
      </c>
      <c r="S2329" s="12">
        <f t="shared" si="183"/>
        <v>41842.917129629634</v>
      </c>
      <c r="T2329" s="12">
        <f t="shared" si="180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1"/>
        <v>254</v>
      </c>
      <c r="P2330">
        <f t="shared" si="182"/>
        <v>47.38</v>
      </c>
      <c r="Q2330" s="9" t="s">
        <v>8317</v>
      </c>
      <c r="R2330" t="s">
        <v>8318</v>
      </c>
      <c r="S2330" s="12">
        <f t="shared" si="183"/>
        <v>42139.781678240746</v>
      </c>
      <c r="T2330" s="12">
        <f t="shared" si="180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1"/>
        <v>106</v>
      </c>
      <c r="P2331">
        <f t="shared" si="182"/>
        <v>211.84</v>
      </c>
      <c r="Q2331" s="9" t="s">
        <v>8317</v>
      </c>
      <c r="R2331" t="s">
        <v>8318</v>
      </c>
      <c r="S2331" s="12">
        <f t="shared" si="183"/>
        <v>41807.624374999999</v>
      </c>
      <c r="T2331" s="12">
        <f t="shared" si="180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1"/>
        <v>102</v>
      </c>
      <c r="P2332">
        <f t="shared" si="182"/>
        <v>219.93</v>
      </c>
      <c r="Q2332" s="9" t="s">
        <v>8317</v>
      </c>
      <c r="R2332" t="s">
        <v>8318</v>
      </c>
      <c r="S2332" s="12">
        <f t="shared" si="183"/>
        <v>42332.89980324074</v>
      </c>
      <c r="T2332" s="12">
        <f t="shared" si="180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1"/>
        <v>144</v>
      </c>
      <c r="P2333">
        <f t="shared" si="182"/>
        <v>40.799999999999997</v>
      </c>
      <c r="Q2333" s="9" t="s">
        <v>8317</v>
      </c>
      <c r="R2333" t="s">
        <v>8318</v>
      </c>
      <c r="S2333" s="12">
        <f t="shared" si="183"/>
        <v>41839.005671296298</v>
      </c>
      <c r="T2333" s="12">
        <f t="shared" si="180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1"/>
        <v>106</v>
      </c>
      <c r="P2334">
        <f t="shared" si="182"/>
        <v>75.5</v>
      </c>
      <c r="Q2334" s="9" t="s">
        <v>8317</v>
      </c>
      <c r="R2334" t="s">
        <v>8318</v>
      </c>
      <c r="S2334" s="12">
        <f t="shared" si="183"/>
        <v>42011.628136574072</v>
      </c>
      <c r="T2334" s="12">
        <f t="shared" si="180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1"/>
        <v>212</v>
      </c>
      <c r="P2335">
        <f t="shared" si="182"/>
        <v>13.54</v>
      </c>
      <c r="Q2335" s="9" t="s">
        <v>8317</v>
      </c>
      <c r="R2335" t="s">
        <v>8318</v>
      </c>
      <c r="S2335" s="12">
        <f t="shared" si="183"/>
        <v>41767.650347222225</v>
      </c>
      <c r="T2335" s="12">
        <f t="shared" si="180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1"/>
        <v>102</v>
      </c>
      <c r="P2336">
        <f t="shared" si="182"/>
        <v>60.87</v>
      </c>
      <c r="Q2336" s="9" t="s">
        <v>8317</v>
      </c>
      <c r="R2336" t="s">
        <v>8318</v>
      </c>
      <c r="S2336" s="12">
        <f t="shared" si="183"/>
        <v>41918.670115740737</v>
      </c>
      <c r="T2336" s="12">
        <f t="shared" si="180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1"/>
        <v>102</v>
      </c>
      <c r="P2337">
        <f t="shared" si="182"/>
        <v>115.69</v>
      </c>
      <c r="Q2337" s="9" t="s">
        <v>8317</v>
      </c>
      <c r="R2337" t="s">
        <v>8318</v>
      </c>
      <c r="S2337" s="12">
        <f t="shared" si="183"/>
        <v>41771.572256944448</v>
      </c>
      <c r="T2337" s="12">
        <f t="shared" si="180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1"/>
        <v>521</v>
      </c>
      <c r="P2338">
        <f t="shared" si="182"/>
        <v>48.1</v>
      </c>
      <c r="Q2338" s="9" t="s">
        <v>8317</v>
      </c>
      <c r="R2338" t="s">
        <v>8318</v>
      </c>
      <c r="S2338" s="12">
        <f t="shared" si="183"/>
        <v>41666.924710648149</v>
      </c>
      <c r="T2338" s="12">
        <f t="shared" si="180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1"/>
        <v>111</v>
      </c>
      <c r="P2339">
        <f t="shared" si="182"/>
        <v>74.180000000000007</v>
      </c>
      <c r="Q2339" s="9" t="s">
        <v>8317</v>
      </c>
      <c r="R2339" t="s">
        <v>8318</v>
      </c>
      <c r="S2339" s="12">
        <f t="shared" si="183"/>
        <v>41786.640543981484</v>
      </c>
      <c r="T2339" s="12">
        <f t="shared" si="180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1"/>
        <v>101</v>
      </c>
      <c r="P2340">
        <f t="shared" si="182"/>
        <v>123.35</v>
      </c>
      <c r="Q2340" s="9" t="s">
        <v>8317</v>
      </c>
      <c r="R2340" t="s">
        <v>8318</v>
      </c>
      <c r="S2340" s="12">
        <f t="shared" si="183"/>
        <v>41789.896805555552</v>
      </c>
      <c r="T2340" s="12">
        <f t="shared" si="180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1"/>
        <v>294</v>
      </c>
      <c r="P2341">
        <f t="shared" si="182"/>
        <v>66.62</v>
      </c>
      <c r="Q2341" s="9" t="s">
        <v>8317</v>
      </c>
      <c r="R2341" t="s">
        <v>8318</v>
      </c>
      <c r="S2341" s="12">
        <f t="shared" si="183"/>
        <v>42692.79987268518</v>
      </c>
      <c r="T2341" s="12">
        <f t="shared" si="180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1"/>
        <v>106</v>
      </c>
      <c r="P2342">
        <f t="shared" si="182"/>
        <v>104.99</v>
      </c>
      <c r="Q2342" s="9" t="s">
        <v>8317</v>
      </c>
      <c r="R2342" t="s">
        <v>8318</v>
      </c>
      <c r="S2342" s="12">
        <f t="shared" si="183"/>
        <v>42643.642800925925</v>
      </c>
      <c r="T2342" s="12">
        <f t="shared" si="180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1"/>
        <v>0</v>
      </c>
      <c r="P2343">
        <f t="shared" si="182"/>
        <v>0</v>
      </c>
      <c r="Q2343" s="9" t="s">
        <v>8306</v>
      </c>
      <c r="R2343" t="s">
        <v>8340</v>
      </c>
      <c r="S2343" s="12">
        <f t="shared" si="183"/>
        <v>42167.813703703709</v>
      </c>
      <c r="T2343" s="12">
        <f t="shared" si="180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1"/>
        <v>0</v>
      </c>
      <c r="P2344">
        <f t="shared" si="182"/>
        <v>0</v>
      </c>
      <c r="Q2344" s="9" t="s">
        <v>8306</v>
      </c>
      <c r="R2344" t="s">
        <v>8340</v>
      </c>
      <c r="S2344" s="12">
        <f t="shared" si="183"/>
        <v>41897.702199074076</v>
      </c>
      <c r="T2344" s="12">
        <f t="shared" si="180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1"/>
        <v>3</v>
      </c>
      <c r="P2345">
        <f t="shared" si="182"/>
        <v>300</v>
      </c>
      <c r="Q2345" s="9" t="s">
        <v>8306</v>
      </c>
      <c r="R2345" t="s">
        <v>8340</v>
      </c>
      <c r="S2345" s="12">
        <f t="shared" si="183"/>
        <v>42327.825289351851</v>
      </c>
      <c r="T2345" s="12">
        <f t="shared" si="180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1"/>
        <v>0</v>
      </c>
      <c r="P2346">
        <f t="shared" si="182"/>
        <v>1</v>
      </c>
      <c r="Q2346" s="9" t="s">
        <v>8306</v>
      </c>
      <c r="R2346" t="s">
        <v>8340</v>
      </c>
      <c r="S2346" s="12">
        <f t="shared" si="183"/>
        <v>42515.727650462963</v>
      </c>
      <c r="T2346" s="12">
        <f t="shared" si="180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1"/>
        <v>0</v>
      </c>
      <c r="P2347">
        <f t="shared" si="182"/>
        <v>0</v>
      </c>
      <c r="Q2347" s="9" t="s">
        <v>8306</v>
      </c>
      <c r="R2347" t="s">
        <v>8340</v>
      </c>
      <c r="S2347" s="12">
        <f t="shared" si="183"/>
        <v>42060.001805555556</v>
      </c>
      <c r="T2347" s="12">
        <f t="shared" si="180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1"/>
        <v>0</v>
      </c>
      <c r="P2348">
        <f t="shared" si="182"/>
        <v>13</v>
      </c>
      <c r="Q2348" s="9" t="s">
        <v>8306</v>
      </c>
      <c r="R2348" t="s">
        <v>8340</v>
      </c>
      <c r="S2348" s="12">
        <f t="shared" si="183"/>
        <v>42615.79896990741</v>
      </c>
      <c r="T2348" s="12">
        <f t="shared" si="180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1"/>
        <v>2</v>
      </c>
      <c r="P2349">
        <f t="shared" si="182"/>
        <v>15</v>
      </c>
      <c r="Q2349" s="9" t="s">
        <v>8306</v>
      </c>
      <c r="R2349" t="s">
        <v>8340</v>
      </c>
      <c r="S2349" s="12">
        <f t="shared" si="183"/>
        <v>42577.607361111113</v>
      </c>
      <c r="T2349" s="12">
        <f t="shared" si="180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1"/>
        <v>0</v>
      </c>
      <c r="P2350">
        <f t="shared" si="182"/>
        <v>54</v>
      </c>
      <c r="Q2350" s="9" t="s">
        <v>8306</v>
      </c>
      <c r="R2350" t="s">
        <v>8340</v>
      </c>
      <c r="S2350" s="12">
        <f t="shared" si="183"/>
        <v>42360.932152777779</v>
      </c>
      <c r="T2350" s="12">
        <f t="shared" si="180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1"/>
        <v>0</v>
      </c>
      <c r="P2351">
        <f t="shared" si="182"/>
        <v>0</v>
      </c>
      <c r="Q2351" s="9" t="s">
        <v>8306</v>
      </c>
      <c r="R2351" t="s">
        <v>8340</v>
      </c>
      <c r="S2351" s="12">
        <f t="shared" si="183"/>
        <v>42198.775787037041</v>
      </c>
      <c r="T2351" s="12">
        <f t="shared" si="180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1"/>
        <v>0</v>
      </c>
      <c r="P2352">
        <f t="shared" si="182"/>
        <v>0</v>
      </c>
      <c r="Q2352" s="9" t="s">
        <v>8306</v>
      </c>
      <c r="R2352" t="s">
        <v>8340</v>
      </c>
      <c r="S2352" s="12">
        <f t="shared" si="183"/>
        <v>42708.842245370368</v>
      </c>
      <c r="T2352" s="12">
        <f t="shared" si="180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1"/>
        <v>1</v>
      </c>
      <c r="P2353">
        <f t="shared" si="182"/>
        <v>15.43</v>
      </c>
      <c r="Q2353" s="9" t="s">
        <v>8306</v>
      </c>
      <c r="R2353" t="s">
        <v>8340</v>
      </c>
      <c r="S2353" s="12">
        <f t="shared" si="183"/>
        <v>42094.101145833338</v>
      </c>
      <c r="T2353" s="12">
        <f t="shared" si="180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1"/>
        <v>0</v>
      </c>
      <c r="P2354">
        <f t="shared" si="182"/>
        <v>0</v>
      </c>
      <c r="Q2354" s="9" t="s">
        <v>8306</v>
      </c>
      <c r="R2354" t="s">
        <v>8340</v>
      </c>
      <c r="S2354" s="12">
        <f t="shared" si="183"/>
        <v>42101.633703703701</v>
      </c>
      <c r="T2354" s="12">
        <f t="shared" si="180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1"/>
        <v>0</v>
      </c>
      <c r="P2355">
        <f t="shared" si="182"/>
        <v>0</v>
      </c>
      <c r="Q2355" s="9" t="s">
        <v>8306</v>
      </c>
      <c r="R2355" t="s">
        <v>8340</v>
      </c>
      <c r="S2355" s="12">
        <f t="shared" si="183"/>
        <v>42103.676180555558</v>
      </c>
      <c r="T2355" s="12">
        <f t="shared" si="180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1"/>
        <v>0</v>
      </c>
      <c r="P2356">
        <f t="shared" si="182"/>
        <v>25</v>
      </c>
      <c r="Q2356" s="9" t="s">
        <v>8306</v>
      </c>
      <c r="R2356" t="s">
        <v>8340</v>
      </c>
      <c r="S2356" s="12">
        <f t="shared" si="183"/>
        <v>41954.722916666666</v>
      </c>
      <c r="T2356" s="12">
        <f t="shared" si="180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1"/>
        <v>1</v>
      </c>
      <c r="P2357">
        <f t="shared" si="182"/>
        <v>27.5</v>
      </c>
      <c r="Q2357" s="9" t="s">
        <v>8306</v>
      </c>
      <c r="R2357" t="s">
        <v>8340</v>
      </c>
      <c r="S2357" s="12">
        <f t="shared" si="183"/>
        <v>42096.918240740735</v>
      </c>
      <c r="T2357" s="12">
        <f t="shared" si="180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1"/>
        <v>0</v>
      </c>
      <c r="P2358">
        <f t="shared" si="182"/>
        <v>0</v>
      </c>
      <c r="Q2358" s="9" t="s">
        <v>8306</v>
      </c>
      <c r="R2358" t="s">
        <v>8340</v>
      </c>
      <c r="S2358" s="12">
        <f t="shared" si="183"/>
        <v>42130.78361111111</v>
      </c>
      <c r="T2358" s="12">
        <f t="shared" ref="T2358:T2421" si="185">(((I2358/60)/60)/24)+DATE(1970,1,1)</f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1"/>
        <v>0</v>
      </c>
      <c r="P2359">
        <f t="shared" si="182"/>
        <v>0</v>
      </c>
      <c r="Q2359" s="9" t="s">
        <v>8306</v>
      </c>
      <c r="R2359" t="s">
        <v>8340</v>
      </c>
      <c r="S2359" s="12">
        <f t="shared" si="183"/>
        <v>42264.620115740734</v>
      </c>
      <c r="T2359" s="12">
        <f t="shared" si="185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1"/>
        <v>0</v>
      </c>
      <c r="P2360">
        <f t="shared" si="182"/>
        <v>0</v>
      </c>
      <c r="Q2360" s="9" t="s">
        <v>8306</v>
      </c>
      <c r="R2360" t="s">
        <v>8340</v>
      </c>
      <c r="S2360" s="12">
        <f t="shared" si="183"/>
        <v>41978.930972222224</v>
      </c>
      <c r="T2360" s="12">
        <f t="shared" si="185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1"/>
        <v>15</v>
      </c>
      <c r="P2361">
        <f t="shared" si="182"/>
        <v>367</v>
      </c>
      <c r="Q2361" s="9" t="s">
        <v>8306</v>
      </c>
      <c r="R2361" t="s">
        <v>8340</v>
      </c>
      <c r="S2361" s="12">
        <f t="shared" si="183"/>
        <v>42159.649583333332</v>
      </c>
      <c r="T2361" s="12">
        <f t="shared" si="185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1"/>
        <v>0</v>
      </c>
      <c r="P2362">
        <f t="shared" si="182"/>
        <v>2</v>
      </c>
      <c r="Q2362" s="9" t="s">
        <v>8306</v>
      </c>
      <c r="R2362" t="s">
        <v>8340</v>
      </c>
      <c r="S2362" s="12">
        <f t="shared" si="183"/>
        <v>42377.70694444445</v>
      </c>
      <c r="T2362" s="12">
        <f t="shared" si="185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1"/>
        <v>0</v>
      </c>
      <c r="P2363">
        <f t="shared" si="182"/>
        <v>0</v>
      </c>
      <c r="Q2363" s="9" t="s">
        <v>8306</v>
      </c>
      <c r="R2363" t="s">
        <v>8340</v>
      </c>
      <c r="S2363" s="12">
        <f t="shared" si="183"/>
        <v>42466.858888888892</v>
      </c>
      <c r="T2363" s="12">
        <f t="shared" si="185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1"/>
        <v>29</v>
      </c>
      <c r="P2364">
        <f t="shared" si="182"/>
        <v>60</v>
      </c>
      <c r="Q2364" s="9" t="s">
        <v>8306</v>
      </c>
      <c r="R2364" t="s">
        <v>8340</v>
      </c>
      <c r="S2364" s="12">
        <f t="shared" si="183"/>
        <v>41954.688310185185</v>
      </c>
      <c r="T2364" s="12">
        <f t="shared" si="185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1"/>
        <v>0</v>
      </c>
      <c r="P2365">
        <f t="shared" si="182"/>
        <v>0</v>
      </c>
      <c r="Q2365" s="9" t="s">
        <v>8306</v>
      </c>
      <c r="R2365" t="s">
        <v>8340</v>
      </c>
      <c r="S2365" s="12">
        <f t="shared" si="183"/>
        <v>42322.011574074073</v>
      </c>
      <c r="T2365" s="12">
        <f t="shared" si="185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1"/>
        <v>0</v>
      </c>
      <c r="P2366">
        <f t="shared" si="182"/>
        <v>0</v>
      </c>
      <c r="Q2366" s="9" t="s">
        <v>8306</v>
      </c>
      <c r="R2366" t="s">
        <v>8340</v>
      </c>
      <c r="S2366" s="12">
        <f t="shared" si="183"/>
        <v>42248.934675925921</v>
      </c>
      <c r="T2366" s="12">
        <f t="shared" si="185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1"/>
        <v>0</v>
      </c>
      <c r="P2367">
        <f t="shared" si="182"/>
        <v>0</v>
      </c>
      <c r="Q2367" s="9" t="s">
        <v>8306</v>
      </c>
      <c r="R2367" t="s">
        <v>8340</v>
      </c>
      <c r="S2367" s="12">
        <f t="shared" si="183"/>
        <v>42346.736400462964</v>
      </c>
      <c r="T2367" s="12">
        <f t="shared" si="185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1"/>
        <v>11</v>
      </c>
      <c r="P2368">
        <f t="shared" si="182"/>
        <v>97.41</v>
      </c>
      <c r="Q2368" s="9" t="s">
        <v>8306</v>
      </c>
      <c r="R2368" t="s">
        <v>8340</v>
      </c>
      <c r="S2368" s="12">
        <f t="shared" si="183"/>
        <v>42268.531631944439</v>
      </c>
      <c r="T2368" s="12">
        <f t="shared" si="185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1"/>
        <v>1</v>
      </c>
      <c r="P2369">
        <f t="shared" si="182"/>
        <v>47.86</v>
      </c>
      <c r="Q2369" s="9" t="s">
        <v>8306</v>
      </c>
      <c r="R2369" t="s">
        <v>8340</v>
      </c>
      <c r="S2369" s="12">
        <f t="shared" si="183"/>
        <v>42425.970092592594</v>
      </c>
      <c r="T2369" s="12">
        <f t="shared" si="185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6">ROUND(E2370/D2370*100,0)</f>
        <v>0</v>
      </c>
      <c r="P2370">
        <f t="shared" ref="P2370:P2433" si="187">IFERROR(ROUND(E2370/L2370,2),0)</f>
        <v>50</v>
      </c>
      <c r="Q2370" s="9" t="s">
        <v>8306</v>
      </c>
      <c r="R2370" t="s">
        <v>8340</v>
      </c>
      <c r="S2370" s="12">
        <f t="shared" ref="S2370:S2433" si="188">(((J2370/60)/60)/24)+DATE(1970,1,1)</f>
        <v>42063.721817129626</v>
      </c>
      <c r="T2370" s="12">
        <f t="shared" si="185"/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3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6"/>
        <v>0</v>
      </c>
      <c r="P2371">
        <f t="shared" si="187"/>
        <v>0</v>
      </c>
      <c r="Q2371" s="9" t="s">
        <v>8306</v>
      </c>
      <c r="R2371" t="s">
        <v>8340</v>
      </c>
      <c r="S2371" s="12">
        <f t="shared" si="188"/>
        <v>42380.812627314815</v>
      </c>
      <c r="T2371" s="12">
        <f t="shared" si="185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3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6"/>
        <v>0</v>
      </c>
      <c r="P2372">
        <f t="shared" si="187"/>
        <v>20.5</v>
      </c>
      <c r="Q2372" s="9" t="s">
        <v>8306</v>
      </c>
      <c r="R2372" t="s">
        <v>8340</v>
      </c>
      <c r="S2372" s="12">
        <f t="shared" si="188"/>
        <v>41961.18913194444</v>
      </c>
      <c r="T2372" s="12">
        <f t="shared" si="185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6"/>
        <v>0</v>
      </c>
      <c r="P2373">
        <f t="shared" si="187"/>
        <v>0</v>
      </c>
      <c r="Q2373" s="9" t="s">
        <v>8306</v>
      </c>
      <c r="R2373" t="s">
        <v>8340</v>
      </c>
      <c r="S2373" s="12">
        <f t="shared" si="188"/>
        <v>42150.777731481481</v>
      </c>
      <c r="T2373" s="12">
        <f t="shared" si="185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6"/>
        <v>3</v>
      </c>
      <c r="P2374">
        <f t="shared" si="187"/>
        <v>30</v>
      </c>
      <c r="Q2374" s="9" t="s">
        <v>8306</v>
      </c>
      <c r="R2374" t="s">
        <v>8340</v>
      </c>
      <c r="S2374" s="12">
        <f t="shared" si="188"/>
        <v>42088.069108796291</v>
      </c>
      <c r="T2374" s="12">
        <f t="shared" si="185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6"/>
        <v>0</v>
      </c>
      <c r="P2375">
        <f t="shared" si="187"/>
        <v>50</v>
      </c>
      <c r="Q2375" s="9" t="s">
        <v>8306</v>
      </c>
      <c r="R2375" t="s">
        <v>8340</v>
      </c>
      <c r="S2375" s="12">
        <f t="shared" si="188"/>
        <v>42215.662314814821</v>
      </c>
      <c r="T2375" s="12">
        <f t="shared" si="185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6"/>
        <v>0</v>
      </c>
      <c r="P2376">
        <f t="shared" si="187"/>
        <v>10</v>
      </c>
      <c r="Q2376" s="9" t="s">
        <v>8306</v>
      </c>
      <c r="R2376" t="s">
        <v>8340</v>
      </c>
      <c r="S2376" s="12">
        <f t="shared" si="188"/>
        <v>42017.843287037031</v>
      </c>
      <c r="T2376" s="12">
        <f t="shared" si="185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6"/>
        <v>0</v>
      </c>
      <c r="P2377">
        <f t="shared" si="187"/>
        <v>0</v>
      </c>
      <c r="Q2377" s="9" t="s">
        <v>8306</v>
      </c>
      <c r="R2377" t="s">
        <v>8340</v>
      </c>
      <c r="S2377" s="12">
        <f t="shared" si="188"/>
        <v>42592.836076388892</v>
      </c>
      <c r="T2377" s="12">
        <f t="shared" si="185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6"/>
        <v>11</v>
      </c>
      <c r="P2378">
        <f t="shared" si="187"/>
        <v>81.58</v>
      </c>
      <c r="Q2378" s="9" t="s">
        <v>8306</v>
      </c>
      <c r="R2378" t="s">
        <v>8340</v>
      </c>
      <c r="S2378" s="12">
        <f t="shared" si="188"/>
        <v>42318.925532407404</v>
      </c>
      <c r="T2378" s="12">
        <f t="shared" si="185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6"/>
        <v>0</v>
      </c>
      <c r="P2379">
        <f t="shared" si="187"/>
        <v>0</v>
      </c>
      <c r="Q2379" s="9" t="s">
        <v>8306</v>
      </c>
      <c r="R2379" t="s">
        <v>8340</v>
      </c>
      <c r="S2379" s="12">
        <f t="shared" si="188"/>
        <v>42669.870173611111</v>
      </c>
      <c r="T2379" s="12">
        <f t="shared" si="185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6"/>
        <v>0</v>
      </c>
      <c r="P2380">
        <f t="shared" si="187"/>
        <v>0</v>
      </c>
      <c r="Q2380" s="9" t="s">
        <v>8306</v>
      </c>
      <c r="R2380" t="s">
        <v>8340</v>
      </c>
      <c r="S2380" s="12">
        <f t="shared" si="188"/>
        <v>42213.013078703705</v>
      </c>
      <c r="T2380" s="12">
        <f t="shared" si="185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6"/>
        <v>0</v>
      </c>
      <c r="P2381">
        <f t="shared" si="187"/>
        <v>0</v>
      </c>
      <c r="Q2381" s="9" t="s">
        <v>8306</v>
      </c>
      <c r="R2381" t="s">
        <v>8340</v>
      </c>
      <c r="S2381" s="12">
        <f t="shared" si="188"/>
        <v>42237.016388888893</v>
      </c>
      <c r="T2381" s="12">
        <f t="shared" si="185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6"/>
        <v>0</v>
      </c>
      <c r="P2382">
        <f t="shared" si="187"/>
        <v>18.329999999999998</v>
      </c>
      <c r="Q2382" s="9" t="s">
        <v>8306</v>
      </c>
      <c r="R2382" t="s">
        <v>8340</v>
      </c>
      <c r="S2382" s="12">
        <f t="shared" si="188"/>
        <v>42248.793310185181</v>
      </c>
      <c r="T2382" s="12">
        <f t="shared" si="185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6"/>
        <v>2</v>
      </c>
      <c r="P2383">
        <f t="shared" si="187"/>
        <v>224.43</v>
      </c>
      <c r="Q2383" s="9" t="s">
        <v>8306</v>
      </c>
      <c r="R2383" t="s">
        <v>8340</v>
      </c>
      <c r="S2383" s="12">
        <f t="shared" si="188"/>
        <v>42074.935740740737</v>
      </c>
      <c r="T2383" s="12">
        <f t="shared" si="185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6"/>
        <v>3</v>
      </c>
      <c r="P2384">
        <f t="shared" si="187"/>
        <v>37.5</v>
      </c>
      <c r="Q2384" s="9" t="s">
        <v>8306</v>
      </c>
      <c r="R2384" t="s">
        <v>8340</v>
      </c>
      <c r="S2384" s="12">
        <f t="shared" si="188"/>
        <v>42195.187534722223</v>
      </c>
      <c r="T2384" s="12">
        <f t="shared" si="185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6"/>
        <v>4</v>
      </c>
      <c r="P2385">
        <f t="shared" si="187"/>
        <v>145</v>
      </c>
      <c r="Q2385" s="9" t="s">
        <v>8306</v>
      </c>
      <c r="R2385" t="s">
        <v>8340</v>
      </c>
      <c r="S2385" s="12">
        <f t="shared" si="188"/>
        <v>42027.056793981479</v>
      </c>
      <c r="T2385" s="12">
        <f t="shared" si="185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6"/>
        <v>1</v>
      </c>
      <c r="P2386">
        <f t="shared" si="187"/>
        <v>1</v>
      </c>
      <c r="Q2386" s="9" t="s">
        <v>8306</v>
      </c>
      <c r="R2386" t="s">
        <v>8340</v>
      </c>
      <c r="S2386" s="12">
        <f t="shared" si="188"/>
        <v>41927.067627314813</v>
      </c>
      <c r="T2386" s="12">
        <f t="shared" si="185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6"/>
        <v>1</v>
      </c>
      <c r="P2387">
        <f t="shared" si="187"/>
        <v>112.57</v>
      </c>
      <c r="Q2387" s="9" t="s">
        <v>8306</v>
      </c>
      <c r="R2387" t="s">
        <v>8340</v>
      </c>
      <c r="S2387" s="12">
        <f t="shared" si="188"/>
        <v>42191.70175925926</v>
      </c>
      <c r="T2387" s="12">
        <f t="shared" si="185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6"/>
        <v>0</v>
      </c>
      <c r="P2388">
        <f t="shared" si="187"/>
        <v>0</v>
      </c>
      <c r="Q2388" s="9" t="s">
        <v>8306</v>
      </c>
      <c r="R2388" t="s">
        <v>8340</v>
      </c>
      <c r="S2388" s="12">
        <f t="shared" si="188"/>
        <v>41954.838240740741</v>
      </c>
      <c r="T2388" s="12">
        <f t="shared" si="185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6"/>
        <v>1</v>
      </c>
      <c r="P2389">
        <f t="shared" si="187"/>
        <v>342</v>
      </c>
      <c r="Q2389" s="9" t="s">
        <v>8306</v>
      </c>
      <c r="R2389" t="s">
        <v>8340</v>
      </c>
      <c r="S2389" s="12">
        <f t="shared" si="188"/>
        <v>42528.626620370371</v>
      </c>
      <c r="T2389" s="12">
        <f t="shared" si="185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6"/>
        <v>1</v>
      </c>
      <c r="P2390">
        <f t="shared" si="187"/>
        <v>57.88</v>
      </c>
      <c r="Q2390" s="9" t="s">
        <v>8306</v>
      </c>
      <c r="R2390" t="s">
        <v>8340</v>
      </c>
      <c r="S2390" s="12">
        <f t="shared" si="188"/>
        <v>41989.853692129633</v>
      </c>
      <c r="T2390" s="12">
        <f t="shared" si="185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6"/>
        <v>0</v>
      </c>
      <c r="P2391">
        <f t="shared" si="187"/>
        <v>30</v>
      </c>
      <c r="Q2391" s="9" t="s">
        <v>8306</v>
      </c>
      <c r="R2391" t="s">
        <v>8340</v>
      </c>
      <c r="S2391" s="12">
        <f t="shared" si="188"/>
        <v>42179.653379629628</v>
      </c>
      <c r="T2391" s="12">
        <f t="shared" si="185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6"/>
        <v>0</v>
      </c>
      <c r="P2392">
        <f t="shared" si="187"/>
        <v>0</v>
      </c>
      <c r="Q2392" s="9" t="s">
        <v>8306</v>
      </c>
      <c r="R2392" t="s">
        <v>8340</v>
      </c>
      <c r="S2392" s="12">
        <f t="shared" si="188"/>
        <v>41968.262314814812</v>
      </c>
      <c r="T2392" s="12">
        <f t="shared" si="185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6"/>
        <v>0</v>
      </c>
      <c r="P2393">
        <f t="shared" si="187"/>
        <v>25</v>
      </c>
      <c r="Q2393" s="9" t="s">
        <v>8306</v>
      </c>
      <c r="R2393" t="s">
        <v>8340</v>
      </c>
      <c r="S2393" s="12">
        <f t="shared" si="188"/>
        <v>42064.794490740736</v>
      </c>
      <c r="T2393" s="12">
        <f t="shared" si="185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6"/>
        <v>0</v>
      </c>
      <c r="P2394">
        <f t="shared" si="187"/>
        <v>0</v>
      </c>
      <c r="Q2394" s="9" t="s">
        <v>8306</v>
      </c>
      <c r="R2394" t="s">
        <v>8340</v>
      </c>
      <c r="S2394" s="12">
        <f t="shared" si="188"/>
        <v>42276.120636574073</v>
      </c>
      <c r="T2394" s="12">
        <f t="shared" si="185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6"/>
        <v>0</v>
      </c>
      <c r="P2395">
        <f t="shared" si="187"/>
        <v>50</v>
      </c>
      <c r="Q2395" s="9" t="s">
        <v>8306</v>
      </c>
      <c r="R2395" t="s">
        <v>8340</v>
      </c>
      <c r="S2395" s="12">
        <f t="shared" si="188"/>
        <v>42194.648344907408</v>
      </c>
      <c r="T2395" s="12">
        <f t="shared" si="185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6"/>
        <v>0</v>
      </c>
      <c r="P2396">
        <f t="shared" si="187"/>
        <v>1.5</v>
      </c>
      <c r="Q2396" s="9" t="s">
        <v>8306</v>
      </c>
      <c r="R2396" t="s">
        <v>8340</v>
      </c>
      <c r="S2396" s="12">
        <f t="shared" si="188"/>
        <v>42031.362187499995</v>
      </c>
      <c r="T2396" s="12">
        <f t="shared" si="185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6"/>
        <v>0</v>
      </c>
      <c r="P2397">
        <f t="shared" si="187"/>
        <v>0</v>
      </c>
      <c r="Q2397" s="9" t="s">
        <v>8306</v>
      </c>
      <c r="R2397" t="s">
        <v>8340</v>
      </c>
      <c r="S2397" s="12">
        <f t="shared" si="188"/>
        <v>42717.121377314819</v>
      </c>
      <c r="T2397" s="12">
        <f t="shared" si="185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6"/>
        <v>0</v>
      </c>
      <c r="P2398">
        <f t="shared" si="187"/>
        <v>10</v>
      </c>
      <c r="Q2398" s="9" t="s">
        <v>8306</v>
      </c>
      <c r="R2398" t="s">
        <v>8340</v>
      </c>
      <c r="S2398" s="12">
        <f t="shared" si="188"/>
        <v>42262.849050925928</v>
      </c>
      <c r="T2398" s="12">
        <f t="shared" si="185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6"/>
        <v>0</v>
      </c>
      <c r="P2399">
        <f t="shared" si="187"/>
        <v>0</v>
      </c>
      <c r="Q2399" s="9" t="s">
        <v>8306</v>
      </c>
      <c r="R2399" t="s">
        <v>8340</v>
      </c>
      <c r="S2399" s="12">
        <f t="shared" si="188"/>
        <v>41976.88490740741</v>
      </c>
      <c r="T2399" s="12">
        <f t="shared" si="185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6"/>
        <v>0</v>
      </c>
      <c r="P2400">
        <f t="shared" si="187"/>
        <v>0</v>
      </c>
      <c r="Q2400" s="9" t="s">
        <v>8306</v>
      </c>
      <c r="R2400" t="s">
        <v>8340</v>
      </c>
      <c r="S2400" s="12">
        <f t="shared" si="188"/>
        <v>42157.916481481487</v>
      </c>
      <c r="T2400" s="12">
        <f t="shared" si="185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6"/>
        <v>0</v>
      </c>
      <c r="P2401">
        <f t="shared" si="187"/>
        <v>0</v>
      </c>
      <c r="Q2401" s="9" t="s">
        <v>8306</v>
      </c>
      <c r="R2401" t="s">
        <v>8340</v>
      </c>
      <c r="S2401" s="12">
        <f t="shared" si="188"/>
        <v>41956.853078703702</v>
      </c>
      <c r="T2401" s="12">
        <f t="shared" si="185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6"/>
        <v>0</v>
      </c>
      <c r="P2402">
        <f t="shared" si="187"/>
        <v>0</v>
      </c>
      <c r="Q2402" s="9" t="s">
        <v>8306</v>
      </c>
      <c r="R2402" t="s">
        <v>8340</v>
      </c>
      <c r="S2402" s="12">
        <f t="shared" si="188"/>
        <v>42444.268101851849</v>
      </c>
      <c r="T2402" s="12">
        <f t="shared" si="185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6"/>
        <v>1</v>
      </c>
      <c r="P2403">
        <f t="shared" si="187"/>
        <v>22.33</v>
      </c>
      <c r="Q2403" s="9" t="s">
        <v>8317</v>
      </c>
      <c r="R2403" t="s">
        <v>8343</v>
      </c>
      <c r="S2403" s="12">
        <f t="shared" si="188"/>
        <v>42374.822870370372</v>
      </c>
      <c r="T2403" s="12">
        <f t="shared" si="185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6"/>
        <v>0</v>
      </c>
      <c r="P2404">
        <f t="shared" si="187"/>
        <v>52</v>
      </c>
      <c r="Q2404" s="9" t="s">
        <v>8317</v>
      </c>
      <c r="R2404" t="s">
        <v>8343</v>
      </c>
      <c r="S2404" s="12">
        <f t="shared" si="188"/>
        <v>42107.679756944446</v>
      </c>
      <c r="T2404" s="12">
        <f t="shared" si="185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6"/>
        <v>17</v>
      </c>
      <c r="P2405">
        <f t="shared" si="187"/>
        <v>16.829999999999998</v>
      </c>
      <c r="Q2405" s="9" t="s">
        <v>8317</v>
      </c>
      <c r="R2405" t="s">
        <v>8343</v>
      </c>
      <c r="S2405" s="12">
        <f t="shared" si="188"/>
        <v>42399.882615740738</v>
      </c>
      <c r="T2405" s="12">
        <f t="shared" si="185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6"/>
        <v>0</v>
      </c>
      <c r="P2406">
        <f t="shared" si="187"/>
        <v>0</v>
      </c>
      <c r="Q2406" s="9" t="s">
        <v>8317</v>
      </c>
      <c r="R2406" t="s">
        <v>8343</v>
      </c>
      <c r="S2406" s="12">
        <f t="shared" si="188"/>
        <v>42342.03943287037</v>
      </c>
      <c r="T2406" s="12">
        <f t="shared" si="185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6"/>
        <v>23</v>
      </c>
      <c r="P2407">
        <f t="shared" si="187"/>
        <v>56.3</v>
      </c>
      <c r="Q2407" s="9" t="s">
        <v>8317</v>
      </c>
      <c r="R2407" t="s">
        <v>8343</v>
      </c>
      <c r="S2407" s="12">
        <f t="shared" si="188"/>
        <v>42595.585358796292</v>
      </c>
      <c r="T2407" s="12">
        <f t="shared" si="185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6"/>
        <v>41</v>
      </c>
      <c r="P2408">
        <f t="shared" si="187"/>
        <v>84.06</v>
      </c>
      <c r="Q2408" s="9" t="s">
        <v>8317</v>
      </c>
      <c r="R2408" t="s">
        <v>8343</v>
      </c>
      <c r="S2408" s="12">
        <f t="shared" si="188"/>
        <v>41983.110995370371</v>
      </c>
      <c r="T2408" s="12">
        <f t="shared" si="185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6"/>
        <v>25</v>
      </c>
      <c r="P2409">
        <f t="shared" si="187"/>
        <v>168.39</v>
      </c>
      <c r="Q2409" s="9" t="s">
        <v>8317</v>
      </c>
      <c r="R2409" t="s">
        <v>8343</v>
      </c>
      <c r="S2409" s="12">
        <f t="shared" si="188"/>
        <v>42082.575555555552</v>
      </c>
      <c r="T2409" s="12">
        <f t="shared" si="185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6"/>
        <v>0</v>
      </c>
      <c r="P2410">
        <f t="shared" si="187"/>
        <v>15</v>
      </c>
      <c r="Q2410" s="9" t="s">
        <v>8317</v>
      </c>
      <c r="R2410" t="s">
        <v>8343</v>
      </c>
      <c r="S2410" s="12">
        <f t="shared" si="188"/>
        <v>41919.140706018516</v>
      </c>
      <c r="T2410" s="12">
        <f t="shared" si="185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6"/>
        <v>2</v>
      </c>
      <c r="P2411">
        <f t="shared" si="187"/>
        <v>76.67</v>
      </c>
      <c r="Q2411" s="9" t="s">
        <v>8317</v>
      </c>
      <c r="R2411" t="s">
        <v>8343</v>
      </c>
      <c r="S2411" s="12">
        <f t="shared" si="188"/>
        <v>42204.875868055555</v>
      </c>
      <c r="T2411" s="12">
        <f t="shared" si="185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6"/>
        <v>0</v>
      </c>
      <c r="P2412">
        <f t="shared" si="187"/>
        <v>0</v>
      </c>
      <c r="Q2412" s="9" t="s">
        <v>8317</v>
      </c>
      <c r="R2412" t="s">
        <v>8343</v>
      </c>
      <c r="S2412" s="12">
        <f t="shared" si="188"/>
        <v>42224.408275462964</v>
      </c>
      <c r="T2412" s="12">
        <f t="shared" si="185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6"/>
        <v>1</v>
      </c>
      <c r="P2413">
        <f t="shared" si="187"/>
        <v>50.33</v>
      </c>
      <c r="Q2413" s="9" t="s">
        <v>8317</v>
      </c>
      <c r="R2413" t="s">
        <v>8343</v>
      </c>
      <c r="S2413" s="12">
        <f t="shared" si="188"/>
        <v>42211.732430555552</v>
      </c>
      <c r="T2413" s="12">
        <f t="shared" si="185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6"/>
        <v>0</v>
      </c>
      <c r="P2414">
        <f t="shared" si="187"/>
        <v>0</v>
      </c>
      <c r="Q2414" s="9" t="s">
        <v>8317</v>
      </c>
      <c r="R2414" t="s">
        <v>8343</v>
      </c>
      <c r="S2414" s="12">
        <f t="shared" si="188"/>
        <v>42655.736956018518</v>
      </c>
      <c r="T2414" s="12">
        <f t="shared" si="185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6"/>
        <v>1</v>
      </c>
      <c r="P2415">
        <f t="shared" si="187"/>
        <v>8.33</v>
      </c>
      <c r="Q2415" s="9" t="s">
        <v>8317</v>
      </c>
      <c r="R2415" t="s">
        <v>8343</v>
      </c>
      <c r="S2415" s="12">
        <f t="shared" si="188"/>
        <v>41760.10974537037</v>
      </c>
      <c r="T2415" s="12">
        <f t="shared" si="185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6"/>
        <v>3</v>
      </c>
      <c r="P2416">
        <f t="shared" si="187"/>
        <v>35.380000000000003</v>
      </c>
      <c r="Q2416" s="9" t="s">
        <v>8317</v>
      </c>
      <c r="R2416" t="s">
        <v>8343</v>
      </c>
      <c r="S2416" s="12">
        <f t="shared" si="188"/>
        <v>42198.695138888885</v>
      </c>
      <c r="T2416" s="12">
        <f t="shared" si="185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6"/>
        <v>1</v>
      </c>
      <c r="P2417">
        <f t="shared" si="187"/>
        <v>55.83</v>
      </c>
      <c r="Q2417" s="9" t="s">
        <v>8317</v>
      </c>
      <c r="R2417" t="s">
        <v>8343</v>
      </c>
      <c r="S2417" s="12">
        <f t="shared" si="188"/>
        <v>42536.862800925926</v>
      </c>
      <c r="T2417" s="12">
        <f t="shared" si="185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6"/>
        <v>0</v>
      </c>
      <c r="P2418">
        <f t="shared" si="187"/>
        <v>5</v>
      </c>
      <c r="Q2418" s="9" t="s">
        <v>8317</v>
      </c>
      <c r="R2418" t="s">
        <v>8343</v>
      </c>
      <c r="S2418" s="12">
        <f t="shared" si="188"/>
        <v>42019.737766203703</v>
      </c>
      <c r="T2418" s="12">
        <f t="shared" si="185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6"/>
        <v>0</v>
      </c>
      <c r="P2419">
        <f t="shared" si="187"/>
        <v>0</v>
      </c>
      <c r="Q2419" s="9" t="s">
        <v>8317</v>
      </c>
      <c r="R2419" t="s">
        <v>8343</v>
      </c>
      <c r="S2419" s="12">
        <f t="shared" si="188"/>
        <v>41831.884108796294</v>
      </c>
      <c r="T2419" s="12">
        <f t="shared" si="185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6"/>
        <v>0</v>
      </c>
      <c r="P2420">
        <f t="shared" si="187"/>
        <v>1</v>
      </c>
      <c r="Q2420" s="9" t="s">
        <v>8317</v>
      </c>
      <c r="R2420" t="s">
        <v>8343</v>
      </c>
      <c r="S2420" s="12">
        <f t="shared" si="188"/>
        <v>42027.856990740736</v>
      </c>
      <c r="T2420" s="12">
        <f t="shared" si="185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6"/>
        <v>0</v>
      </c>
      <c r="P2421">
        <f t="shared" si="187"/>
        <v>0</v>
      </c>
      <c r="Q2421" s="9" t="s">
        <v>8317</v>
      </c>
      <c r="R2421" t="s">
        <v>8343</v>
      </c>
      <c r="S2421" s="12">
        <f t="shared" si="188"/>
        <v>41993.738298611104</v>
      </c>
      <c r="T2421" s="12">
        <f t="shared" si="185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6"/>
        <v>15</v>
      </c>
      <c r="P2422">
        <f t="shared" si="187"/>
        <v>69.47</v>
      </c>
      <c r="Q2422" s="9" t="s">
        <v>8317</v>
      </c>
      <c r="R2422" t="s">
        <v>8343</v>
      </c>
      <c r="S2422" s="12">
        <f t="shared" si="188"/>
        <v>41893.028877314813</v>
      </c>
      <c r="T2422" s="12">
        <f t="shared" ref="T2422:T2485" si="190">(((I2422/60)/60)/24)+DATE(1970,1,1)</f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6"/>
        <v>0</v>
      </c>
      <c r="P2423">
        <f t="shared" si="187"/>
        <v>1</v>
      </c>
      <c r="Q2423" s="9" t="s">
        <v>8317</v>
      </c>
      <c r="R2423" t="s">
        <v>8343</v>
      </c>
      <c r="S2423" s="12">
        <f t="shared" si="188"/>
        <v>42026.687453703707</v>
      </c>
      <c r="T2423" s="12">
        <f t="shared" si="190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6"/>
        <v>0</v>
      </c>
      <c r="P2424">
        <f t="shared" si="187"/>
        <v>1</v>
      </c>
      <c r="Q2424" s="9" t="s">
        <v>8317</v>
      </c>
      <c r="R2424" t="s">
        <v>8343</v>
      </c>
      <c r="S2424" s="12">
        <f t="shared" si="188"/>
        <v>42044.724953703699</v>
      </c>
      <c r="T2424" s="12">
        <f t="shared" si="190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6"/>
        <v>0</v>
      </c>
      <c r="P2425">
        <f t="shared" si="187"/>
        <v>8</v>
      </c>
      <c r="Q2425" s="9" t="s">
        <v>8317</v>
      </c>
      <c r="R2425" t="s">
        <v>8343</v>
      </c>
      <c r="S2425" s="12">
        <f t="shared" si="188"/>
        <v>41974.704745370371</v>
      </c>
      <c r="T2425" s="12">
        <f t="shared" si="190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6"/>
        <v>1</v>
      </c>
      <c r="P2426">
        <f t="shared" si="187"/>
        <v>34.44</v>
      </c>
      <c r="Q2426" s="9" t="s">
        <v>8317</v>
      </c>
      <c r="R2426" t="s">
        <v>8343</v>
      </c>
      <c r="S2426" s="12">
        <f t="shared" si="188"/>
        <v>41909.892453703702</v>
      </c>
      <c r="T2426" s="12">
        <f t="shared" si="190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6"/>
        <v>0</v>
      </c>
      <c r="P2427">
        <f t="shared" si="187"/>
        <v>1</v>
      </c>
      <c r="Q2427" s="9" t="s">
        <v>8317</v>
      </c>
      <c r="R2427" t="s">
        <v>8343</v>
      </c>
      <c r="S2427" s="12">
        <f t="shared" si="188"/>
        <v>42502.913761574076</v>
      </c>
      <c r="T2427" s="12">
        <f t="shared" si="190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6"/>
        <v>0</v>
      </c>
      <c r="P2428">
        <f t="shared" si="187"/>
        <v>0</v>
      </c>
      <c r="Q2428" s="9" t="s">
        <v>8317</v>
      </c>
      <c r="R2428" t="s">
        <v>8343</v>
      </c>
      <c r="S2428" s="12">
        <f t="shared" si="188"/>
        <v>42164.170046296291</v>
      </c>
      <c r="T2428" s="12">
        <f t="shared" si="190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6"/>
        <v>0</v>
      </c>
      <c r="P2429">
        <f t="shared" si="187"/>
        <v>1</v>
      </c>
      <c r="Q2429" s="9" t="s">
        <v>8317</v>
      </c>
      <c r="R2429" t="s">
        <v>8343</v>
      </c>
      <c r="S2429" s="12">
        <f t="shared" si="188"/>
        <v>42412.318668981476</v>
      </c>
      <c r="T2429" s="12">
        <f t="shared" si="190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6"/>
        <v>0</v>
      </c>
      <c r="P2430">
        <f t="shared" si="187"/>
        <v>1</v>
      </c>
      <c r="Q2430" s="9" t="s">
        <v>8317</v>
      </c>
      <c r="R2430" t="s">
        <v>8343</v>
      </c>
      <c r="S2430" s="12">
        <f t="shared" si="188"/>
        <v>42045.784155092595</v>
      </c>
      <c r="T2430" s="12">
        <f t="shared" si="190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6"/>
        <v>1</v>
      </c>
      <c r="P2431">
        <f t="shared" si="187"/>
        <v>501.25</v>
      </c>
      <c r="Q2431" s="9" t="s">
        <v>8317</v>
      </c>
      <c r="R2431" t="s">
        <v>8343</v>
      </c>
      <c r="S2431" s="12">
        <f t="shared" si="188"/>
        <v>42734.879236111112</v>
      </c>
      <c r="T2431" s="12">
        <f t="shared" si="190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6"/>
        <v>1</v>
      </c>
      <c r="P2432">
        <f t="shared" si="187"/>
        <v>10.5</v>
      </c>
      <c r="Q2432" s="9" t="s">
        <v>8317</v>
      </c>
      <c r="R2432" t="s">
        <v>8343</v>
      </c>
      <c r="S2432" s="12">
        <f t="shared" si="188"/>
        <v>42382.130833333329</v>
      </c>
      <c r="T2432" s="12">
        <f t="shared" si="190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6"/>
        <v>0</v>
      </c>
      <c r="P2433">
        <f t="shared" si="187"/>
        <v>1</v>
      </c>
      <c r="Q2433" s="9" t="s">
        <v>8317</v>
      </c>
      <c r="R2433" t="s">
        <v>8343</v>
      </c>
      <c r="S2433" s="12">
        <f t="shared" si="188"/>
        <v>42489.099687499998</v>
      </c>
      <c r="T2433" s="12">
        <f t="shared" si="190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1">ROUND(E2434/D2434*100,0)</f>
        <v>0</v>
      </c>
      <c r="P2434">
        <f t="shared" ref="P2434:P2497" si="192">IFERROR(ROUND(E2434/L2434,2),0)</f>
        <v>1</v>
      </c>
      <c r="Q2434" s="9" t="s">
        <v>8317</v>
      </c>
      <c r="R2434" t="s">
        <v>8343</v>
      </c>
      <c r="S2434" s="12">
        <f t="shared" ref="S2434:S2497" si="193">(((J2434/60)/60)/24)+DATE(1970,1,1)</f>
        <v>42041.218715277777</v>
      </c>
      <c r="T2434" s="12">
        <f t="shared" si="190"/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3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1"/>
        <v>0</v>
      </c>
      <c r="P2435">
        <f t="shared" si="192"/>
        <v>0</v>
      </c>
      <c r="Q2435" s="9" t="s">
        <v>8317</v>
      </c>
      <c r="R2435" t="s">
        <v>8343</v>
      </c>
      <c r="S2435" s="12">
        <f t="shared" si="193"/>
        <v>42397.89980324074</v>
      </c>
      <c r="T2435" s="12">
        <f t="shared" si="190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3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1"/>
        <v>0</v>
      </c>
      <c r="P2436">
        <f t="shared" si="192"/>
        <v>13</v>
      </c>
      <c r="Q2436" s="9" t="s">
        <v>8317</v>
      </c>
      <c r="R2436" t="s">
        <v>8343</v>
      </c>
      <c r="S2436" s="12">
        <f t="shared" si="193"/>
        <v>42180.18604166666</v>
      </c>
      <c r="T2436" s="12">
        <f t="shared" si="190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1"/>
        <v>0</v>
      </c>
      <c r="P2437">
        <f t="shared" si="192"/>
        <v>306</v>
      </c>
      <c r="Q2437" s="9" t="s">
        <v>8317</v>
      </c>
      <c r="R2437" t="s">
        <v>8343</v>
      </c>
      <c r="S2437" s="12">
        <f t="shared" si="193"/>
        <v>42252.277615740735</v>
      </c>
      <c r="T2437" s="12">
        <f t="shared" si="190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1"/>
        <v>0</v>
      </c>
      <c r="P2438">
        <f t="shared" si="192"/>
        <v>22.5</v>
      </c>
      <c r="Q2438" s="9" t="s">
        <v>8317</v>
      </c>
      <c r="R2438" t="s">
        <v>8343</v>
      </c>
      <c r="S2438" s="12">
        <f t="shared" si="193"/>
        <v>42338.615393518514</v>
      </c>
      <c r="T2438" s="12">
        <f t="shared" si="190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1"/>
        <v>0</v>
      </c>
      <c r="P2439">
        <f t="shared" si="192"/>
        <v>0</v>
      </c>
      <c r="Q2439" s="9" t="s">
        <v>8317</v>
      </c>
      <c r="R2439" t="s">
        <v>8343</v>
      </c>
      <c r="S2439" s="12">
        <f t="shared" si="193"/>
        <v>42031.965138888889</v>
      </c>
      <c r="T2439" s="12">
        <f t="shared" si="190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1"/>
        <v>0</v>
      </c>
      <c r="P2440">
        <f t="shared" si="192"/>
        <v>50</v>
      </c>
      <c r="Q2440" s="9" t="s">
        <v>8317</v>
      </c>
      <c r="R2440" t="s">
        <v>8343</v>
      </c>
      <c r="S2440" s="12">
        <f t="shared" si="193"/>
        <v>42285.91506944444</v>
      </c>
      <c r="T2440" s="12">
        <f t="shared" si="190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1"/>
        <v>0</v>
      </c>
      <c r="P2441">
        <f t="shared" si="192"/>
        <v>0</v>
      </c>
      <c r="Q2441" s="9" t="s">
        <v>8317</v>
      </c>
      <c r="R2441" t="s">
        <v>8343</v>
      </c>
      <c r="S2441" s="12">
        <f t="shared" si="193"/>
        <v>42265.818622685183</v>
      </c>
      <c r="T2441" s="12">
        <f t="shared" si="190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1"/>
        <v>0</v>
      </c>
      <c r="P2442">
        <f t="shared" si="192"/>
        <v>5</v>
      </c>
      <c r="Q2442" s="9" t="s">
        <v>8317</v>
      </c>
      <c r="R2442" t="s">
        <v>8343</v>
      </c>
      <c r="S2442" s="12">
        <f t="shared" si="193"/>
        <v>42383.899456018517</v>
      </c>
      <c r="T2442" s="12">
        <f t="shared" si="190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1"/>
        <v>108</v>
      </c>
      <c r="P2443">
        <f t="shared" si="192"/>
        <v>74.23</v>
      </c>
      <c r="Q2443" s="9" t="s">
        <v>8317</v>
      </c>
      <c r="R2443" t="s">
        <v>8318</v>
      </c>
      <c r="S2443" s="12">
        <f t="shared" si="193"/>
        <v>42187.125625000001</v>
      </c>
      <c r="T2443" s="12">
        <f t="shared" si="190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1"/>
        <v>126</v>
      </c>
      <c r="P2444">
        <f t="shared" si="192"/>
        <v>81.25</v>
      </c>
      <c r="Q2444" s="9" t="s">
        <v>8317</v>
      </c>
      <c r="R2444" t="s">
        <v>8318</v>
      </c>
      <c r="S2444" s="12">
        <f t="shared" si="193"/>
        <v>42052.666990740734</v>
      </c>
      <c r="T2444" s="12">
        <f t="shared" si="190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1"/>
        <v>203</v>
      </c>
      <c r="P2445">
        <f t="shared" si="192"/>
        <v>130.22999999999999</v>
      </c>
      <c r="Q2445" s="9" t="s">
        <v>8317</v>
      </c>
      <c r="R2445" t="s">
        <v>8318</v>
      </c>
      <c r="S2445" s="12">
        <f t="shared" si="193"/>
        <v>41836.625254629631</v>
      </c>
      <c r="T2445" s="12">
        <f t="shared" si="190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1"/>
        <v>109</v>
      </c>
      <c r="P2446">
        <f t="shared" si="192"/>
        <v>53.41</v>
      </c>
      <c r="Q2446" s="9" t="s">
        <v>8317</v>
      </c>
      <c r="R2446" t="s">
        <v>8318</v>
      </c>
      <c r="S2446" s="12">
        <f t="shared" si="193"/>
        <v>42485.754525462966</v>
      </c>
      <c r="T2446" s="12">
        <f t="shared" si="190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1"/>
        <v>173</v>
      </c>
      <c r="P2447">
        <f t="shared" si="192"/>
        <v>75.13</v>
      </c>
      <c r="Q2447" s="9" t="s">
        <v>8317</v>
      </c>
      <c r="R2447" t="s">
        <v>8318</v>
      </c>
      <c r="S2447" s="12">
        <f t="shared" si="193"/>
        <v>42243.190057870372</v>
      </c>
      <c r="T2447" s="12">
        <f t="shared" si="190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1"/>
        <v>168</v>
      </c>
      <c r="P2448">
        <f t="shared" si="192"/>
        <v>75.67</v>
      </c>
      <c r="Q2448" s="9" t="s">
        <v>8317</v>
      </c>
      <c r="R2448" t="s">
        <v>8318</v>
      </c>
      <c r="S2448" s="12">
        <f t="shared" si="193"/>
        <v>42670.602673611109</v>
      </c>
      <c r="T2448" s="12">
        <f t="shared" si="190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1"/>
        <v>427</v>
      </c>
      <c r="P2449">
        <f t="shared" si="192"/>
        <v>31.69</v>
      </c>
      <c r="Q2449" s="9" t="s">
        <v>8317</v>
      </c>
      <c r="R2449" t="s">
        <v>8318</v>
      </c>
      <c r="S2449" s="12">
        <f t="shared" si="193"/>
        <v>42654.469826388886</v>
      </c>
      <c r="T2449" s="12">
        <f t="shared" si="190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1"/>
        <v>108</v>
      </c>
      <c r="P2450">
        <f t="shared" si="192"/>
        <v>47.78</v>
      </c>
      <c r="Q2450" s="9" t="s">
        <v>8317</v>
      </c>
      <c r="R2450" t="s">
        <v>8318</v>
      </c>
      <c r="S2450" s="12">
        <f t="shared" si="193"/>
        <v>42607.316122685181</v>
      </c>
      <c r="T2450" s="12">
        <f t="shared" si="190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1"/>
        <v>108</v>
      </c>
      <c r="P2451">
        <f t="shared" si="192"/>
        <v>90</v>
      </c>
      <c r="Q2451" s="9" t="s">
        <v>8317</v>
      </c>
      <c r="R2451" t="s">
        <v>8318</v>
      </c>
      <c r="S2451" s="12">
        <f t="shared" si="193"/>
        <v>41943.142534722225</v>
      </c>
      <c r="T2451" s="12">
        <f t="shared" si="190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1"/>
        <v>102</v>
      </c>
      <c r="P2452">
        <f t="shared" si="192"/>
        <v>149.31</v>
      </c>
      <c r="Q2452" s="9" t="s">
        <v>8317</v>
      </c>
      <c r="R2452" t="s">
        <v>8318</v>
      </c>
      <c r="S2452" s="12">
        <f t="shared" si="193"/>
        <v>41902.07240740741</v>
      </c>
      <c r="T2452" s="12">
        <f t="shared" si="190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1"/>
        <v>115</v>
      </c>
      <c r="P2453">
        <f t="shared" si="192"/>
        <v>62.07</v>
      </c>
      <c r="Q2453" s="9" t="s">
        <v>8317</v>
      </c>
      <c r="R2453" t="s">
        <v>8318</v>
      </c>
      <c r="S2453" s="12">
        <f t="shared" si="193"/>
        <v>42779.908449074079</v>
      </c>
      <c r="T2453" s="12">
        <f t="shared" si="190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1"/>
        <v>134</v>
      </c>
      <c r="P2454">
        <f t="shared" si="192"/>
        <v>53.4</v>
      </c>
      <c r="Q2454" s="9" t="s">
        <v>8317</v>
      </c>
      <c r="R2454" t="s">
        <v>8318</v>
      </c>
      <c r="S2454" s="12">
        <f t="shared" si="193"/>
        <v>42338.84375</v>
      </c>
      <c r="T2454" s="12">
        <f t="shared" si="190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1"/>
        <v>155</v>
      </c>
      <c r="P2455">
        <f t="shared" si="192"/>
        <v>69.27</v>
      </c>
      <c r="Q2455" s="9" t="s">
        <v>8317</v>
      </c>
      <c r="R2455" t="s">
        <v>8318</v>
      </c>
      <c r="S2455" s="12">
        <f t="shared" si="193"/>
        <v>42738.692233796297</v>
      </c>
      <c r="T2455" s="12">
        <f t="shared" si="190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1"/>
        <v>101</v>
      </c>
      <c r="P2456">
        <f t="shared" si="192"/>
        <v>271.51</v>
      </c>
      <c r="Q2456" s="9" t="s">
        <v>8317</v>
      </c>
      <c r="R2456" t="s">
        <v>8318</v>
      </c>
      <c r="S2456" s="12">
        <f t="shared" si="193"/>
        <v>42770.201481481476</v>
      </c>
      <c r="T2456" s="12">
        <f t="shared" si="190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1"/>
        <v>182</v>
      </c>
      <c r="P2457">
        <f t="shared" si="192"/>
        <v>34.130000000000003</v>
      </c>
      <c r="Q2457" s="9" t="s">
        <v>8317</v>
      </c>
      <c r="R2457" t="s">
        <v>8318</v>
      </c>
      <c r="S2457" s="12">
        <f t="shared" si="193"/>
        <v>42452.781828703708</v>
      </c>
      <c r="T2457" s="12">
        <f t="shared" si="190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1"/>
        <v>181</v>
      </c>
      <c r="P2458">
        <f t="shared" si="192"/>
        <v>40.49</v>
      </c>
      <c r="Q2458" s="9" t="s">
        <v>8317</v>
      </c>
      <c r="R2458" t="s">
        <v>8318</v>
      </c>
      <c r="S2458" s="12">
        <f t="shared" si="193"/>
        <v>42761.961099537039</v>
      </c>
      <c r="T2458" s="12">
        <f t="shared" si="190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1"/>
        <v>102</v>
      </c>
      <c r="P2459">
        <f t="shared" si="192"/>
        <v>189.76</v>
      </c>
      <c r="Q2459" s="9" t="s">
        <v>8317</v>
      </c>
      <c r="R2459" t="s">
        <v>8318</v>
      </c>
      <c r="S2459" s="12">
        <f t="shared" si="193"/>
        <v>42423.602500000001</v>
      </c>
      <c r="T2459" s="12">
        <f t="shared" si="190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1"/>
        <v>110</v>
      </c>
      <c r="P2460">
        <f t="shared" si="192"/>
        <v>68.86</v>
      </c>
      <c r="Q2460" s="9" t="s">
        <v>8317</v>
      </c>
      <c r="R2460" t="s">
        <v>8318</v>
      </c>
      <c r="S2460" s="12">
        <f t="shared" si="193"/>
        <v>42495.871736111112</v>
      </c>
      <c r="T2460" s="12">
        <f t="shared" si="190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1"/>
        <v>102</v>
      </c>
      <c r="P2461">
        <f t="shared" si="192"/>
        <v>108.78</v>
      </c>
      <c r="Q2461" s="9" t="s">
        <v>8317</v>
      </c>
      <c r="R2461" t="s">
        <v>8318</v>
      </c>
      <c r="S2461" s="12">
        <f t="shared" si="193"/>
        <v>42407.637557870374</v>
      </c>
      <c r="T2461" s="12">
        <f t="shared" si="190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1"/>
        <v>101</v>
      </c>
      <c r="P2462">
        <f t="shared" si="192"/>
        <v>125.99</v>
      </c>
      <c r="Q2462" s="9" t="s">
        <v>8317</v>
      </c>
      <c r="R2462" t="s">
        <v>8318</v>
      </c>
      <c r="S2462" s="12">
        <f t="shared" si="193"/>
        <v>42704.187118055561</v>
      </c>
      <c r="T2462" s="12">
        <f t="shared" si="190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1"/>
        <v>104</v>
      </c>
      <c r="P2463">
        <f t="shared" si="192"/>
        <v>90.52</v>
      </c>
      <c r="Q2463" s="9" t="s">
        <v>8325</v>
      </c>
      <c r="R2463" t="s">
        <v>8326</v>
      </c>
      <c r="S2463" s="12">
        <f t="shared" si="193"/>
        <v>40784.012696759259</v>
      </c>
      <c r="T2463" s="12">
        <f t="shared" si="190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1"/>
        <v>111</v>
      </c>
      <c r="P2464">
        <f t="shared" si="192"/>
        <v>28.88</v>
      </c>
      <c r="Q2464" s="9" t="s">
        <v>8325</v>
      </c>
      <c r="R2464" t="s">
        <v>8326</v>
      </c>
      <c r="S2464" s="12">
        <f t="shared" si="193"/>
        <v>41089.186296296299</v>
      </c>
      <c r="T2464" s="12">
        <f t="shared" si="190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1"/>
        <v>116</v>
      </c>
      <c r="P2465">
        <f t="shared" si="192"/>
        <v>31</v>
      </c>
      <c r="Q2465" s="9" t="s">
        <v>8325</v>
      </c>
      <c r="R2465" t="s">
        <v>8326</v>
      </c>
      <c r="S2465" s="12">
        <f t="shared" si="193"/>
        <v>41341.111400462964</v>
      </c>
      <c r="T2465" s="12">
        <f t="shared" si="190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1"/>
        <v>111</v>
      </c>
      <c r="P2466">
        <f t="shared" si="192"/>
        <v>51.67</v>
      </c>
      <c r="Q2466" s="9" t="s">
        <v>8325</v>
      </c>
      <c r="R2466" t="s">
        <v>8326</v>
      </c>
      <c r="S2466" s="12">
        <f t="shared" si="193"/>
        <v>42248.90042824074</v>
      </c>
      <c r="T2466" s="12">
        <f t="shared" si="190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1"/>
        <v>180</v>
      </c>
      <c r="P2467">
        <f t="shared" si="192"/>
        <v>26.27</v>
      </c>
      <c r="Q2467" s="9" t="s">
        <v>8325</v>
      </c>
      <c r="R2467" t="s">
        <v>8326</v>
      </c>
      <c r="S2467" s="12">
        <f t="shared" si="193"/>
        <v>41145.719305555554</v>
      </c>
      <c r="T2467" s="12">
        <f t="shared" si="190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1"/>
        <v>100</v>
      </c>
      <c r="P2468">
        <f t="shared" si="192"/>
        <v>48.08</v>
      </c>
      <c r="Q2468" s="9" t="s">
        <v>8325</v>
      </c>
      <c r="R2468" t="s">
        <v>8326</v>
      </c>
      <c r="S2468" s="12">
        <f t="shared" si="193"/>
        <v>41373.102465277778</v>
      </c>
      <c r="T2468" s="12">
        <f t="shared" si="190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1"/>
        <v>119</v>
      </c>
      <c r="P2469">
        <f t="shared" si="192"/>
        <v>27.56</v>
      </c>
      <c r="Q2469" s="9" t="s">
        <v>8325</v>
      </c>
      <c r="R2469" t="s">
        <v>8326</v>
      </c>
      <c r="S2469" s="12">
        <f t="shared" si="193"/>
        <v>41025.874201388891</v>
      </c>
      <c r="T2469" s="12">
        <f t="shared" si="190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1"/>
        <v>107</v>
      </c>
      <c r="P2470">
        <f t="shared" si="192"/>
        <v>36.97</v>
      </c>
      <c r="Q2470" s="9" t="s">
        <v>8325</v>
      </c>
      <c r="R2470" t="s">
        <v>8326</v>
      </c>
      <c r="S2470" s="12">
        <f t="shared" si="193"/>
        <v>41174.154178240737</v>
      </c>
      <c r="T2470" s="12">
        <f t="shared" si="190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1"/>
        <v>114</v>
      </c>
      <c r="P2471">
        <f t="shared" si="192"/>
        <v>29.02</v>
      </c>
      <c r="Q2471" s="9" t="s">
        <v>8325</v>
      </c>
      <c r="R2471" t="s">
        <v>8326</v>
      </c>
      <c r="S2471" s="12">
        <f t="shared" si="193"/>
        <v>40557.429733796293</v>
      </c>
      <c r="T2471" s="12">
        <f t="shared" si="190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1"/>
        <v>103</v>
      </c>
      <c r="P2472">
        <f t="shared" si="192"/>
        <v>28.66</v>
      </c>
      <c r="Q2472" s="9" t="s">
        <v>8325</v>
      </c>
      <c r="R2472" t="s">
        <v>8326</v>
      </c>
      <c r="S2472" s="12">
        <f t="shared" si="193"/>
        <v>41023.07471064815</v>
      </c>
      <c r="T2472" s="12">
        <f t="shared" si="190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1"/>
        <v>128</v>
      </c>
      <c r="P2473">
        <f t="shared" si="192"/>
        <v>37.65</v>
      </c>
      <c r="Q2473" s="9" t="s">
        <v>8325</v>
      </c>
      <c r="R2473" t="s">
        <v>8326</v>
      </c>
      <c r="S2473" s="12">
        <f t="shared" si="193"/>
        <v>40893.992962962962</v>
      </c>
      <c r="T2473" s="12">
        <f t="shared" si="190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1"/>
        <v>136</v>
      </c>
      <c r="P2474">
        <f t="shared" si="192"/>
        <v>97.9</v>
      </c>
      <c r="Q2474" s="9" t="s">
        <v>8325</v>
      </c>
      <c r="R2474" t="s">
        <v>8326</v>
      </c>
      <c r="S2474" s="12">
        <f t="shared" si="193"/>
        <v>40354.11550925926</v>
      </c>
      <c r="T2474" s="12">
        <f t="shared" si="190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1"/>
        <v>100</v>
      </c>
      <c r="P2475">
        <f t="shared" si="192"/>
        <v>42.55</v>
      </c>
      <c r="Q2475" s="9" t="s">
        <v>8325</v>
      </c>
      <c r="R2475" t="s">
        <v>8326</v>
      </c>
      <c r="S2475" s="12">
        <f t="shared" si="193"/>
        <v>41193.748483796298</v>
      </c>
      <c r="T2475" s="12">
        <f t="shared" si="190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1"/>
        <v>100</v>
      </c>
      <c r="P2476">
        <f t="shared" si="192"/>
        <v>131.58000000000001</v>
      </c>
      <c r="Q2476" s="9" t="s">
        <v>8325</v>
      </c>
      <c r="R2476" t="s">
        <v>8326</v>
      </c>
      <c r="S2476" s="12">
        <f t="shared" si="193"/>
        <v>40417.011296296296</v>
      </c>
      <c r="T2476" s="12">
        <f t="shared" si="190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1"/>
        <v>105</v>
      </c>
      <c r="P2477">
        <f t="shared" si="192"/>
        <v>32.32</v>
      </c>
      <c r="Q2477" s="9" t="s">
        <v>8325</v>
      </c>
      <c r="R2477" t="s">
        <v>8326</v>
      </c>
      <c r="S2477" s="12">
        <f t="shared" si="193"/>
        <v>40310.287673611114</v>
      </c>
      <c r="T2477" s="12">
        <f t="shared" si="190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1"/>
        <v>105</v>
      </c>
      <c r="P2478">
        <f t="shared" si="192"/>
        <v>61.1</v>
      </c>
      <c r="Q2478" s="9" t="s">
        <v>8325</v>
      </c>
      <c r="R2478" t="s">
        <v>8326</v>
      </c>
      <c r="S2478" s="12">
        <f t="shared" si="193"/>
        <v>41913.328356481477</v>
      </c>
      <c r="T2478" s="12">
        <f t="shared" si="190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1"/>
        <v>171</v>
      </c>
      <c r="P2479">
        <f t="shared" si="192"/>
        <v>31.34</v>
      </c>
      <c r="Q2479" s="9" t="s">
        <v>8325</v>
      </c>
      <c r="R2479" t="s">
        <v>8326</v>
      </c>
      <c r="S2479" s="12">
        <f t="shared" si="193"/>
        <v>41088.691493055558</v>
      </c>
      <c r="T2479" s="12">
        <f t="shared" si="190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1"/>
        <v>128</v>
      </c>
      <c r="P2480">
        <f t="shared" si="192"/>
        <v>129.11000000000001</v>
      </c>
      <c r="Q2480" s="9" t="s">
        <v>8325</v>
      </c>
      <c r="R2480" t="s">
        <v>8326</v>
      </c>
      <c r="S2480" s="12">
        <f t="shared" si="193"/>
        <v>41257.950381944444</v>
      </c>
      <c r="T2480" s="12">
        <f t="shared" si="190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1"/>
        <v>133</v>
      </c>
      <c r="P2481">
        <f t="shared" si="192"/>
        <v>25.02</v>
      </c>
      <c r="Q2481" s="9" t="s">
        <v>8325</v>
      </c>
      <c r="R2481" t="s">
        <v>8326</v>
      </c>
      <c r="S2481" s="12">
        <f t="shared" si="193"/>
        <v>41107.726782407408</v>
      </c>
      <c r="T2481" s="12">
        <f t="shared" si="190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1"/>
        <v>100</v>
      </c>
      <c r="P2482">
        <f t="shared" si="192"/>
        <v>250</v>
      </c>
      <c r="Q2482" s="9" t="s">
        <v>8325</v>
      </c>
      <c r="R2482" t="s">
        <v>8326</v>
      </c>
      <c r="S2482" s="12">
        <f t="shared" si="193"/>
        <v>42227.936157407406</v>
      </c>
      <c r="T2482" s="12">
        <f t="shared" si="190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1"/>
        <v>113</v>
      </c>
      <c r="P2483">
        <f t="shared" si="192"/>
        <v>47.54</v>
      </c>
      <c r="Q2483" s="9" t="s">
        <v>8325</v>
      </c>
      <c r="R2483" t="s">
        <v>8326</v>
      </c>
      <c r="S2483" s="12">
        <f t="shared" si="193"/>
        <v>40999.645925925928</v>
      </c>
      <c r="T2483" s="12">
        <f t="shared" si="190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1"/>
        <v>100</v>
      </c>
      <c r="P2484">
        <f t="shared" si="192"/>
        <v>40.04</v>
      </c>
      <c r="Q2484" s="9" t="s">
        <v>8325</v>
      </c>
      <c r="R2484" t="s">
        <v>8326</v>
      </c>
      <c r="S2484" s="12">
        <f t="shared" si="193"/>
        <v>40711.782210648147</v>
      </c>
      <c r="T2484" s="12">
        <f t="shared" si="190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1"/>
        <v>114</v>
      </c>
      <c r="P2485">
        <f t="shared" si="192"/>
        <v>65.84</v>
      </c>
      <c r="Q2485" s="9" t="s">
        <v>8325</v>
      </c>
      <c r="R2485" t="s">
        <v>8326</v>
      </c>
      <c r="S2485" s="12">
        <f t="shared" si="193"/>
        <v>40970.750034722223</v>
      </c>
      <c r="T2485" s="12">
        <f t="shared" si="190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1"/>
        <v>119</v>
      </c>
      <c r="P2486">
        <f t="shared" si="192"/>
        <v>46.4</v>
      </c>
      <c r="Q2486" s="9" t="s">
        <v>8325</v>
      </c>
      <c r="R2486" t="s">
        <v>8326</v>
      </c>
      <c r="S2486" s="12">
        <f t="shared" si="193"/>
        <v>40771.916701388887</v>
      </c>
      <c r="T2486" s="12">
        <f t="shared" ref="T2486:T2549" si="195">(((I2486/60)/60)/24)+DATE(1970,1,1)</f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1"/>
        <v>103</v>
      </c>
      <c r="P2487">
        <f t="shared" si="192"/>
        <v>50.37</v>
      </c>
      <c r="Q2487" s="9" t="s">
        <v>8325</v>
      </c>
      <c r="R2487" t="s">
        <v>8326</v>
      </c>
      <c r="S2487" s="12">
        <f t="shared" si="193"/>
        <v>40793.998599537037</v>
      </c>
      <c r="T2487" s="12">
        <f t="shared" si="195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1"/>
        <v>266</v>
      </c>
      <c r="P2488">
        <f t="shared" si="192"/>
        <v>26.57</v>
      </c>
      <c r="Q2488" s="9" t="s">
        <v>8325</v>
      </c>
      <c r="R2488" t="s">
        <v>8326</v>
      </c>
      <c r="S2488" s="12">
        <f t="shared" si="193"/>
        <v>40991.708055555559</v>
      </c>
      <c r="T2488" s="12">
        <f t="shared" si="195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1"/>
        <v>100</v>
      </c>
      <c r="P2489">
        <f t="shared" si="192"/>
        <v>39.49</v>
      </c>
      <c r="Q2489" s="9" t="s">
        <v>8325</v>
      </c>
      <c r="R2489" t="s">
        <v>8326</v>
      </c>
      <c r="S2489" s="12">
        <f t="shared" si="193"/>
        <v>41026.083298611113</v>
      </c>
      <c r="T2489" s="12">
        <f t="shared" si="195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1"/>
        <v>107</v>
      </c>
      <c r="P2490">
        <f t="shared" si="192"/>
        <v>49.25</v>
      </c>
      <c r="Q2490" s="9" t="s">
        <v>8325</v>
      </c>
      <c r="R2490" t="s">
        <v>8326</v>
      </c>
      <c r="S2490" s="12">
        <f t="shared" si="193"/>
        <v>40833.633194444446</v>
      </c>
      <c r="T2490" s="12">
        <f t="shared" si="195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1"/>
        <v>134</v>
      </c>
      <c r="P2491">
        <f t="shared" si="192"/>
        <v>62.38</v>
      </c>
      <c r="Q2491" s="9" t="s">
        <v>8325</v>
      </c>
      <c r="R2491" t="s">
        <v>8326</v>
      </c>
      <c r="S2491" s="12">
        <f t="shared" si="193"/>
        <v>41373.690266203703</v>
      </c>
      <c r="T2491" s="12">
        <f t="shared" si="195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1"/>
        <v>121</v>
      </c>
      <c r="P2492">
        <f t="shared" si="192"/>
        <v>37.94</v>
      </c>
      <c r="Q2492" s="9" t="s">
        <v>8325</v>
      </c>
      <c r="R2492" t="s">
        <v>8326</v>
      </c>
      <c r="S2492" s="12">
        <f t="shared" si="193"/>
        <v>41023.227731481478</v>
      </c>
      <c r="T2492" s="12">
        <f t="shared" si="195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1"/>
        <v>103</v>
      </c>
      <c r="P2493">
        <f t="shared" si="192"/>
        <v>51.6</v>
      </c>
      <c r="Q2493" s="9" t="s">
        <v>8325</v>
      </c>
      <c r="R2493" t="s">
        <v>8326</v>
      </c>
      <c r="S2493" s="12">
        <f t="shared" si="193"/>
        <v>40542.839282407411</v>
      </c>
      <c r="T2493" s="12">
        <f t="shared" si="195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1"/>
        <v>125</v>
      </c>
      <c r="P2494">
        <f t="shared" si="192"/>
        <v>27.78</v>
      </c>
      <c r="Q2494" s="9" t="s">
        <v>8325</v>
      </c>
      <c r="R2494" t="s">
        <v>8326</v>
      </c>
      <c r="S2494" s="12">
        <f t="shared" si="193"/>
        <v>41024.985972222225</v>
      </c>
      <c r="T2494" s="12">
        <f t="shared" si="195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1"/>
        <v>129</v>
      </c>
      <c r="P2495">
        <f t="shared" si="192"/>
        <v>99.38</v>
      </c>
      <c r="Q2495" s="9" t="s">
        <v>8325</v>
      </c>
      <c r="R2495" t="s">
        <v>8326</v>
      </c>
      <c r="S2495" s="12">
        <f t="shared" si="193"/>
        <v>41348.168287037035</v>
      </c>
      <c r="T2495" s="12">
        <f t="shared" si="195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1"/>
        <v>101</v>
      </c>
      <c r="P2496">
        <f t="shared" si="192"/>
        <v>38.85</v>
      </c>
      <c r="Q2496" s="9" t="s">
        <v>8325</v>
      </c>
      <c r="R2496" t="s">
        <v>8326</v>
      </c>
      <c r="S2496" s="12">
        <f t="shared" si="193"/>
        <v>41022.645185185182</v>
      </c>
      <c r="T2496" s="12">
        <f t="shared" si="195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1"/>
        <v>128</v>
      </c>
      <c r="P2497">
        <f t="shared" si="192"/>
        <v>45.55</v>
      </c>
      <c r="Q2497" s="9" t="s">
        <v>8325</v>
      </c>
      <c r="R2497" t="s">
        <v>8326</v>
      </c>
      <c r="S2497" s="12">
        <f t="shared" si="193"/>
        <v>41036.946469907409</v>
      </c>
      <c r="T2497" s="12">
        <f t="shared" si="195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6">ROUND(E2498/D2498*100,0)</f>
        <v>100</v>
      </c>
      <c r="P2498">
        <f t="shared" ref="P2498:P2561" si="197">IFERROR(ROUND(E2498/L2498,2),0)</f>
        <v>600</v>
      </c>
      <c r="Q2498" s="9" t="s">
        <v>8325</v>
      </c>
      <c r="R2498" t="s">
        <v>8326</v>
      </c>
      <c r="S2498" s="12">
        <f t="shared" ref="S2498:S2561" si="198">(((J2498/60)/60)/24)+DATE(1970,1,1)</f>
        <v>41327.996435185189</v>
      </c>
      <c r="T2498" s="12">
        <f t="shared" si="195"/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3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6"/>
        <v>113</v>
      </c>
      <c r="P2499">
        <f t="shared" si="197"/>
        <v>80.55</v>
      </c>
      <c r="Q2499" s="9" t="s">
        <v>8325</v>
      </c>
      <c r="R2499" t="s">
        <v>8326</v>
      </c>
      <c r="S2499" s="12">
        <f t="shared" si="198"/>
        <v>40730.878912037035</v>
      </c>
      <c r="T2499" s="12">
        <f t="shared" si="195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3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6"/>
        <v>106</v>
      </c>
      <c r="P2500">
        <f t="shared" si="197"/>
        <v>52.8</v>
      </c>
      <c r="Q2500" s="9" t="s">
        <v>8325</v>
      </c>
      <c r="R2500" t="s">
        <v>8326</v>
      </c>
      <c r="S2500" s="12">
        <f t="shared" si="198"/>
        <v>42017.967442129629</v>
      </c>
      <c r="T2500" s="12">
        <f t="shared" si="195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6"/>
        <v>203</v>
      </c>
      <c r="P2501">
        <f t="shared" si="197"/>
        <v>47.68</v>
      </c>
      <c r="Q2501" s="9" t="s">
        <v>8325</v>
      </c>
      <c r="R2501" t="s">
        <v>8326</v>
      </c>
      <c r="S2501" s="12">
        <f t="shared" si="198"/>
        <v>41226.648576388885</v>
      </c>
      <c r="T2501" s="12">
        <f t="shared" si="195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6"/>
        <v>113</v>
      </c>
      <c r="P2502">
        <f t="shared" si="197"/>
        <v>23.45</v>
      </c>
      <c r="Q2502" s="9" t="s">
        <v>8325</v>
      </c>
      <c r="R2502" t="s">
        <v>8326</v>
      </c>
      <c r="S2502" s="12">
        <f t="shared" si="198"/>
        <v>41053.772858796299</v>
      </c>
      <c r="T2502" s="12">
        <f t="shared" si="195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6"/>
        <v>3</v>
      </c>
      <c r="P2503">
        <f t="shared" si="197"/>
        <v>40.14</v>
      </c>
      <c r="Q2503" s="9" t="s">
        <v>8317</v>
      </c>
      <c r="R2503" t="s">
        <v>8355</v>
      </c>
      <c r="S2503" s="12">
        <f t="shared" si="198"/>
        <v>42244.776666666665</v>
      </c>
      <c r="T2503" s="12">
        <f t="shared" si="195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6"/>
        <v>0</v>
      </c>
      <c r="P2504">
        <f t="shared" si="197"/>
        <v>17.2</v>
      </c>
      <c r="Q2504" s="9" t="s">
        <v>8317</v>
      </c>
      <c r="R2504" t="s">
        <v>8355</v>
      </c>
      <c r="S2504" s="12">
        <f t="shared" si="198"/>
        <v>41858.825439814813</v>
      </c>
      <c r="T2504" s="12">
        <f t="shared" si="195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6"/>
        <v>0</v>
      </c>
      <c r="P2505">
        <f t="shared" si="197"/>
        <v>0</v>
      </c>
      <c r="Q2505" s="9" t="s">
        <v>8317</v>
      </c>
      <c r="R2505" t="s">
        <v>8355</v>
      </c>
      <c r="S2505" s="12">
        <f t="shared" si="198"/>
        <v>42498.899398148147</v>
      </c>
      <c r="T2505" s="12">
        <f t="shared" si="195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6"/>
        <v>0</v>
      </c>
      <c r="P2506">
        <f t="shared" si="197"/>
        <v>0</v>
      </c>
      <c r="Q2506" s="9" t="s">
        <v>8317</v>
      </c>
      <c r="R2506" t="s">
        <v>8355</v>
      </c>
      <c r="S2506" s="12">
        <f t="shared" si="198"/>
        <v>41928.015439814815</v>
      </c>
      <c r="T2506" s="12">
        <f t="shared" si="195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6"/>
        <v>0</v>
      </c>
      <c r="P2507">
        <f t="shared" si="197"/>
        <v>0</v>
      </c>
      <c r="Q2507" s="9" t="s">
        <v>8317</v>
      </c>
      <c r="R2507" t="s">
        <v>8355</v>
      </c>
      <c r="S2507" s="12">
        <f t="shared" si="198"/>
        <v>42047.05574074074</v>
      </c>
      <c r="T2507" s="12">
        <f t="shared" si="195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6"/>
        <v>1</v>
      </c>
      <c r="P2508">
        <f t="shared" si="197"/>
        <v>15</v>
      </c>
      <c r="Q2508" s="9" t="s">
        <v>8317</v>
      </c>
      <c r="R2508" t="s">
        <v>8355</v>
      </c>
      <c r="S2508" s="12">
        <f t="shared" si="198"/>
        <v>42258.297094907408</v>
      </c>
      <c r="T2508" s="12">
        <f t="shared" si="195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6"/>
        <v>0</v>
      </c>
      <c r="P2509">
        <f t="shared" si="197"/>
        <v>0</v>
      </c>
      <c r="Q2509" s="9" t="s">
        <v>8317</v>
      </c>
      <c r="R2509" t="s">
        <v>8355</v>
      </c>
      <c r="S2509" s="12">
        <f t="shared" si="198"/>
        <v>42105.072962962964</v>
      </c>
      <c r="T2509" s="12">
        <f t="shared" si="195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6"/>
        <v>0</v>
      </c>
      <c r="P2510">
        <f t="shared" si="197"/>
        <v>0</v>
      </c>
      <c r="Q2510" s="9" t="s">
        <v>8317</v>
      </c>
      <c r="R2510" t="s">
        <v>8355</v>
      </c>
      <c r="S2510" s="12">
        <f t="shared" si="198"/>
        <v>41835.951782407406</v>
      </c>
      <c r="T2510" s="12">
        <f t="shared" si="195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6"/>
        <v>1</v>
      </c>
      <c r="P2511">
        <f t="shared" si="197"/>
        <v>35.71</v>
      </c>
      <c r="Q2511" s="9" t="s">
        <v>8317</v>
      </c>
      <c r="R2511" t="s">
        <v>8355</v>
      </c>
      <c r="S2511" s="12">
        <f t="shared" si="198"/>
        <v>42058.809594907405</v>
      </c>
      <c r="T2511" s="12">
        <f t="shared" si="195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6"/>
        <v>0</v>
      </c>
      <c r="P2512">
        <f t="shared" si="197"/>
        <v>37.5</v>
      </c>
      <c r="Q2512" s="9" t="s">
        <v>8317</v>
      </c>
      <c r="R2512" t="s">
        <v>8355</v>
      </c>
      <c r="S2512" s="12">
        <f t="shared" si="198"/>
        <v>42078.997361111105</v>
      </c>
      <c r="T2512" s="12">
        <f t="shared" si="195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6"/>
        <v>0</v>
      </c>
      <c r="P2513">
        <f t="shared" si="197"/>
        <v>0</v>
      </c>
      <c r="Q2513" s="9" t="s">
        <v>8317</v>
      </c>
      <c r="R2513" t="s">
        <v>8355</v>
      </c>
      <c r="S2513" s="12">
        <f t="shared" si="198"/>
        <v>42371.446909722217</v>
      </c>
      <c r="T2513" s="12">
        <f t="shared" si="195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6"/>
        <v>0</v>
      </c>
      <c r="P2514">
        <f t="shared" si="197"/>
        <v>0</v>
      </c>
      <c r="Q2514" s="9" t="s">
        <v>8317</v>
      </c>
      <c r="R2514" t="s">
        <v>8355</v>
      </c>
      <c r="S2514" s="12">
        <f t="shared" si="198"/>
        <v>41971.876863425925</v>
      </c>
      <c r="T2514" s="12">
        <f t="shared" si="195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6"/>
        <v>0</v>
      </c>
      <c r="P2515">
        <f t="shared" si="197"/>
        <v>0</v>
      </c>
      <c r="Q2515" s="9" t="s">
        <v>8317</v>
      </c>
      <c r="R2515" t="s">
        <v>8355</v>
      </c>
      <c r="S2515" s="12">
        <f t="shared" si="198"/>
        <v>42732.00681712963</v>
      </c>
      <c r="T2515" s="12">
        <f t="shared" si="195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6"/>
        <v>2</v>
      </c>
      <c r="P2516">
        <f t="shared" si="197"/>
        <v>52.5</v>
      </c>
      <c r="Q2516" s="9" t="s">
        <v>8317</v>
      </c>
      <c r="R2516" t="s">
        <v>8355</v>
      </c>
      <c r="S2516" s="12">
        <f t="shared" si="198"/>
        <v>41854.389780092592</v>
      </c>
      <c r="T2516" s="12">
        <f t="shared" si="195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6"/>
        <v>19</v>
      </c>
      <c r="P2517">
        <f t="shared" si="197"/>
        <v>77.5</v>
      </c>
      <c r="Q2517" s="9" t="s">
        <v>8317</v>
      </c>
      <c r="R2517" t="s">
        <v>8355</v>
      </c>
      <c r="S2517" s="12">
        <f t="shared" si="198"/>
        <v>42027.839733796296</v>
      </c>
      <c r="T2517" s="12">
        <f t="shared" si="195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6"/>
        <v>0</v>
      </c>
      <c r="P2518">
        <f t="shared" si="197"/>
        <v>0</v>
      </c>
      <c r="Q2518" s="9" t="s">
        <v>8317</v>
      </c>
      <c r="R2518" t="s">
        <v>8355</v>
      </c>
      <c r="S2518" s="12">
        <f t="shared" si="198"/>
        <v>41942.653379629628</v>
      </c>
      <c r="T2518" s="12">
        <f t="shared" si="195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6"/>
        <v>10</v>
      </c>
      <c r="P2519">
        <f t="shared" si="197"/>
        <v>53.55</v>
      </c>
      <c r="Q2519" s="9" t="s">
        <v>8317</v>
      </c>
      <c r="R2519" t="s">
        <v>8355</v>
      </c>
      <c r="S2519" s="12">
        <f t="shared" si="198"/>
        <v>42052.802430555559</v>
      </c>
      <c r="T2519" s="12">
        <f t="shared" si="195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6"/>
        <v>0</v>
      </c>
      <c r="P2520">
        <f t="shared" si="197"/>
        <v>0</v>
      </c>
      <c r="Q2520" s="9" t="s">
        <v>8317</v>
      </c>
      <c r="R2520" t="s">
        <v>8355</v>
      </c>
      <c r="S2520" s="12">
        <f t="shared" si="198"/>
        <v>41926.680879629632</v>
      </c>
      <c r="T2520" s="12">
        <f t="shared" si="195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6"/>
        <v>0</v>
      </c>
      <c r="P2521">
        <f t="shared" si="197"/>
        <v>16.25</v>
      </c>
      <c r="Q2521" s="9" t="s">
        <v>8317</v>
      </c>
      <c r="R2521" t="s">
        <v>8355</v>
      </c>
      <c r="S2521" s="12">
        <f t="shared" si="198"/>
        <v>41809.155138888891</v>
      </c>
      <c r="T2521" s="12">
        <f t="shared" si="195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6"/>
        <v>0</v>
      </c>
      <c r="P2522">
        <f t="shared" si="197"/>
        <v>0</v>
      </c>
      <c r="Q2522" s="9" t="s">
        <v>8317</v>
      </c>
      <c r="R2522" t="s">
        <v>8355</v>
      </c>
      <c r="S2522" s="12">
        <f t="shared" si="198"/>
        <v>42612.600520833337</v>
      </c>
      <c r="T2522" s="12">
        <f t="shared" si="195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6"/>
        <v>109</v>
      </c>
      <c r="P2523">
        <f t="shared" si="197"/>
        <v>103.68</v>
      </c>
      <c r="Q2523" s="9" t="s">
        <v>8325</v>
      </c>
      <c r="R2523" t="s">
        <v>8339</v>
      </c>
      <c r="S2523" s="12">
        <f t="shared" si="198"/>
        <v>42269.967835648145</v>
      </c>
      <c r="T2523" s="12">
        <f t="shared" si="195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6"/>
        <v>100</v>
      </c>
      <c r="P2524">
        <f t="shared" si="197"/>
        <v>185.19</v>
      </c>
      <c r="Q2524" s="9" t="s">
        <v>8325</v>
      </c>
      <c r="R2524" t="s">
        <v>8339</v>
      </c>
      <c r="S2524" s="12">
        <f t="shared" si="198"/>
        <v>42460.573611111111</v>
      </c>
      <c r="T2524" s="12">
        <f t="shared" si="195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6"/>
        <v>156</v>
      </c>
      <c r="P2525">
        <f t="shared" si="197"/>
        <v>54.15</v>
      </c>
      <c r="Q2525" s="9" t="s">
        <v>8325</v>
      </c>
      <c r="R2525" t="s">
        <v>8339</v>
      </c>
      <c r="S2525" s="12">
        <f t="shared" si="198"/>
        <v>41930.975601851853</v>
      </c>
      <c r="T2525" s="12">
        <f t="shared" si="195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6"/>
        <v>102</v>
      </c>
      <c r="P2526">
        <f t="shared" si="197"/>
        <v>177.21</v>
      </c>
      <c r="Q2526" s="9" t="s">
        <v>8325</v>
      </c>
      <c r="R2526" t="s">
        <v>8339</v>
      </c>
      <c r="S2526" s="12">
        <f t="shared" si="198"/>
        <v>41961.807372685187</v>
      </c>
      <c r="T2526" s="12">
        <f t="shared" si="195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6"/>
        <v>100</v>
      </c>
      <c r="P2527">
        <f t="shared" si="197"/>
        <v>100.33</v>
      </c>
      <c r="Q2527" s="9" t="s">
        <v>8325</v>
      </c>
      <c r="R2527" t="s">
        <v>8339</v>
      </c>
      <c r="S2527" s="12">
        <f t="shared" si="198"/>
        <v>41058.844571759262</v>
      </c>
      <c r="T2527" s="12">
        <f t="shared" si="195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6"/>
        <v>113</v>
      </c>
      <c r="P2528">
        <f t="shared" si="197"/>
        <v>136.91</v>
      </c>
      <c r="Q2528" s="9" t="s">
        <v>8325</v>
      </c>
      <c r="R2528" t="s">
        <v>8339</v>
      </c>
      <c r="S2528" s="12">
        <f t="shared" si="198"/>
        <v>41953.091134259259</v>
      </c>
      <c r="T2528" s="12">
        <f t="shared" si="195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6"/>
        <v>102</v>
      </c>
      <c r="P2529">
        <f t="shared" si="197"/>
        <v>57.54</v>
      </c>
      <c r="Q2529" s="9" t="s">
        <v>8325</v>
      </c>
      <c r="R2529" t="s">
        <v>8339</v>
      </c>
      <c r="S2529" s="12">
        <f t="shared" si="198"/>
        <v>41546.75105324074</v>
      </c>
      <c r="T2529" s="12">
        <f t="shared" si="195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6"/>
        <v>107</v>
      </c>
      <c r="P2530">
        <f t="shared" si="197"/>
        <v>52.96</v>
      </c>
      <c r="Q2530" s="9" t="s">
        <v>8325</v>
      </c>
      <c r="R2530" t="s">
        <v>8339</v>
      </c>
      <c r="S2530" s="12">
        <f t="shared" si="198"/>
        <v>42217.834525462968</v>
      </c>
      <c r="T2530" s="12">
        <f t="shared" si="195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6"/>
        <v>104</v>
      </c>
      <c r="P2531">
        <f t="shared" si="197"/>
        <v>82.33</v>
      </c>
      <c r="Q2531" s="9" t="s">
        <v>8325</v>
      </c>
      <c r="R2531" t="s">
        <v>8339</v>
      </c>
      <c r="S2531" s="12">
        <f t="shared" si="198"/>
        <v>40948.080729166664</v>
      </c>
      <c r="T2531" s="12">
        <f t="shared" si="195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6"/>
        <v>100</v>
      </c>
      <c r="P2532">
        <f t="shared" si="197"/>
        <v>135.41999999999999</v>
      </c>
      <c r="Q2532" s="9" t="s">
        <v>8325</v>
      </c>
      <c r="R2532" t="s">
        <v>8339</v>
      </c>
      <c r="S2532" s="12">
        <f t="shared" si="198"/>
        <v>42081.864641203705</v>
      </c>
      <c r="T2532" s="12">
        <f t="shared" si="195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6"/>
        <v>100</v>
      </c>
      <c r="P2533">
        <f t="shared" si="197"/>
        <v>74.069999999999993</v>
      </c>
      <c r="Q2533" s="9" t="s">
        <v>8325</v>
      </c>
      <c r="R2533" t="s">
        <v>8339</v>
      </c>
      <c r="S2533" s="12">
        <f t="shared" si="198"/>
        <v>42208.680023148147</v>
      </c>
      <c r="T2533" s="12">
        <f t="shared" si="195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6"/>
        <v>126</v>
      </c>
      <c r="P2534">
        <f t="shared" si="197"/>
        <v>84.08</v>
      </c>
      <c r="Q2534" s="9" t="s">
        <v>8325</v>
      </c>
      <c r="R2534" t="s">
        <v>8339</v>
      </c>
      <c r="S2534" s="12">
        <f t="shared" si="198"/>
        <v>41107.849143518521</v>
      </c>
      <c r="T2534" s="12">
        <f t="shared" si="195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6"/>
        <v>111</v>
      </c>
      <c r="P2535">
        <f t="shared" si="197"/>
        <v>61.03</v>
      </c>
      <c r="Q2535" s="9" t="s">
        <v>8325</v>
      </c>
      <c r="R2535" t="s">
        <v>8339</v>
      </c>
      <c r="S2535" s="12">
        <f t="shared" si="198"/>
        <v>41304.751284722224</v>
      </c>
      <c r="T2535" s="12">
        <f t="shared" si="195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6"/>
        <v>105</v>
      </c>
      <c r="P2536">
        <f t="shared" si="197"/>
        <v>150</v>
      </c>
      <c r="Q2536" s="9" t="s">
        <v>8325</v>
      </c>
      <c r="R2536" t="s">
        <v>8339</v>
      </c>
      <c r="S2536" s="12">
        <f t="shared" si="198"/>
        <v>40127.700370370374</v>
      </c>
      <c r="T2536" s="12">
        <f t="shared" si="195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6"/>
        <v>104</v>
      </c>
      <c r="P2537">
        <f t="shared" si="197"/>
        <v>266.08999999999997</v>
      </c>
      <c r="Q2537" s="9" t="s">
        <v>8325</v>
      </c>
      <c r="R2537" t="s">
        <v>8339</v>
      </c>
      <c r="S2537" s="12">
        <f t="shared" si="198"/>
        <v>41943.791030092594</v>
      </c>
      <c r="T2537" s="12">
        <f t="shared" si="195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6"/>
        <v>116</v>
      </c>
      <c r="P2538">
        <f t="shared" si="197"/>
        <v>7.25</v>
      </c>
      <c r="Q2538" s="9" t="s">
        <v>8325</v>
      </c>
      <c r="R2538" t="s">
        <v>8339</v>
      </c>
      <c r="S2538" s="12">
        <f t="shared" si="198"/>
        <v>41464.106087962966</v>
      </c>
      <c r="T2538" s="12">
        <f t="shared" si="195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6"/>
        <v>110</v>
      </c>
      <c r="P2539">
        <f t="shared" si="197"/>
        <v>100</v>
      </c>
      <c r="Q2539" s="9" t="s">
        <v>8325</v>
      </c>
      <c r="R2539" t="s">
        <v>8339</v>
      </c>
      <c r="S2539" s="12">
        <f t="shared" si="198"/>
        <v>40696.648784722223</v>
      </c>
      <c r="T2539" s="12">
        <f t="shared" si="195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6"/>
        <v>113</v>
      </c>
      <c r="P2540">
        <f t="shared" si="197"/>
        <v>109.96</v>
      </c>
      <c r="Q2540" s="9" t="s">
        <v>8325</v>
      </c>
      <c r="R2540" t="s">
        <v>8339</v>
      </c>
      <c r="S2540" s="12">
        <f t="shared" si="198"/>
        <v>41298.509965277779</v>
      </c>
      <c r="T2540" s="12">
        <f t="shared" si="195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6"/>
        <v>100</v>
      </c>
      <c r="P2541">
        <f t="shared" si="197"/>
        <v>169.92</v>
      </c>
      <c r="Q2541" s="9" t="s">
        <v>8325</v>
      </c>
      <c r="R2541" t="s">
        <v>8339</v>
      </c>
      <c r="S2541" s="12">
        <f t="shared" si="198"/>
        <v>41977.902222222227</v>
      </c>
      <c r="T2541" s="12">
        <f t="shared" si="195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6"/>
        <v>103</v>
      </c>
      <c r="P2542">
        <f t="shared" si="197"/>
        <v>95.74</v>
      </c>
      <c r="Q2542" s="9" t="s">
        <v>8325</v>
      </c>
      <c r="R2542" t="s">
        <v>8339</v>
      </c>
      <c r="S2542" s="12">
        <f t="shared" si="198"/>
        <v>40785.675011574072</v>
      </c>
      <c r="T2542" s="12">
        <f t="shared" si="195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6"/>
        <v>107</v>
      </c>
      <c r="P2543">
        <f t="shared" si="197"/>
        <v>59.46</v>
      </c>
      <c r="Q2543" s="9" t="s">
        <v>8325</v>
      </c>
      <c r="R2543" t="s">
        <v>8339</v>
      </c>
      <c r="S2543" s="12">
        <f t="shared" si="198"/>
        <v>41483.449282407404</v>
      </c>
      <c r="T2543" s="12">
        <f t="shared" si="195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6"/>
        <v>104</v>
      </c>
      <c r="P2544">
        <f t="shared" si="197"/>
        <v>55.77</v>
      </c>
      <c r="Q2544" s="9" t="s">
        <v>8325</v>
      </c>
      <c r="R2544" t="s">
        <v>8339</v>
      </c>
      <c r="S2544" s="12">
        <f t="shared" si="198"/>
        <v>41509.426585648151</v>
      </c>
      <c r="T2544" s="12">
        <f t="shared" si="195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6"/>
        <v>156</v>
      </c>
      <c r="P2545">
        <f t="shared" si="197"/>
        <v>30.08</v>
      </c>
      <c r="Q2545" s="9" t="s">
        <v>8325</v>
      </c>
      <c r="R2545" t="s">
        <v>8339</v>
      </c>
      <c r="S2545" s="12">
        <f t="shared" si="198"/>
        <v>40514.107615740737</v>
      </c>
      <c r="T2545" s="12">
        <f t="shared" si="195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6"/>
        <v>101</v>
      </c>
      <c r="P2546">
        <f t="shared" si="197"/>
        <v>88.44</v>
      </c>
      <c r="Q2546" s="9" t="s">
        <v>8325</v>
      </c>
      <c r="R2546" t="s">
        <v>8339</v>
      </c>
      <c r="S2546" s="12">
        <f t="shared" si="198"/>
        <v>41068.520474537036</v>
      </c>
      <c r="T2546" s="12">
        <f t="shared" si="195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6"/>
        <v>195</v>
      </c>
      <c r="P2547">
        <f t="shared" si="197"/>
        <v>64.03</v>
      </c>
      <c r="Q2547" s="9" t="s">
        <v>8325</v>
      </c>
      <c r="R2547" t="s">
        <v>8339</v>
      </c>
      <c r="S2547" s="12">
        <f t="shared" si="198"/>
        <v>42027.13817129629</v>
      </c>
      <c r="T2547" s="12">
        <f t="shared" si="195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6"/>
        <v>112</v>
      </c>
      <c r="P2548">
        <f t="shared" si="197"/>
        <v>60.15</v>
      </c>
      <c r="Q2548" s="9" t="s">
        <v>8325</v>
      </c>
      <c r="R2548" t="s">
        <v>8339</v>
      </c>
      <c r="S2548" s="12">
        <f t="shared" si="198"/>
        <v>41524.858553240738</v>
      </c>
      <c r="T2548" s="12">
        <f t="shared" si="195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6"/>
        <v>120</v>
      </c>
      <c r="P2549">
        <f t="shared" si="197"/>
        <v>49.19</v>
      </c>
      <c r="Q2549" s="9" t="s">
        <v>8325</v>
      </c>
      <c r="R2549" t="s">
        <v>8339</v>
      </c>
      <c r="S2549" s="12">
        <f t="shared" si="198"/>
        <v>40973.773182870369</v>
      </c>
      <c r="T2549" s="12">
        <f t="shared" si="195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6"/>
        <v>102</v>
      </c>
      <c r="P2550">
        <f t="shared" si="197"/>
        <v>165.16</v>
      </c>
      <c r="Q2550" s="9" t="s">
        <v>8325</v>
      </c>
      <c r="R2550" t="s">
        <v>8339</v>
      </c>
      <c r="S2550" s="12">
        <f t="shared" si="198"/>
        <v>42618.625428240746</v>
      </c>
      <c r="T2550" s="12">
        <f t="shared" ref="T2550:T2613" si="200">(((I2550/60)/60)/24)+DATE(1970,1,1)</f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6"/>
        <v>103</v>
      </c>
      <c r="P2551">
        <f t="shared" si="197"/>
        <v>43.62</v>
      </c>
      <c r="Q2551" s="9" t="s">
        <v>8325</v>
      </c>
      <c r="R2551" t="s">
        <v>8339</v>
      </c>
      <c r="S2551" s="12">
        <f t="shared" si="198"/>
        <v>41390.757754629631</v>
      </c>
      <c r="T2551" s="12">
        <f t="shared" si="200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6"/>
        <v>101</v>
      </c>
      <c r="P2552">
        <f t="shared" si="197"/>
        <v>43.7</v>
      </c>
      <c r="Q2552" s="9" t="s">
        <v>8325</v>
      </c>
      <c r="R2552" t="s">
        <v>8339</v>
      </c>
      <c r="S2552" s="12">
        <f t="shared" si="198"/>
        <v>42228.634328703702</v>
      </c>
      <c r="T2552" s="12">
        <f t="shared" si="200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6"/>
        <v>103</v>
      </c>
      <c r="P2553">
        <f t="shared" si="197"/>
        <v>67.42</v>
      </c>
      <c r="Q2553" s="9" t="s">
        <v>8325</v>
      </c>
      <c r="R2553" t="s">
        <v>8339</v>
      </c>
      <c r="S2553" s="12">
        <f t="shared" si="198"/>
        <v>40961.252141203702</v>
      </c>
      <c r="T2553" s="12">
        <f t="shared" si="200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6"/>
        <v>107</v>
      </c>
      <c r="P2554">
        <f t="shared" si="197"/>
        <v>177.5</v>
      </c>
      <c r="Q2554" s="9" t="s">
        <v>8325</v>
      </c>
      <c r="R2554" t="s">
        <v>8339</v>
      </c>
      <c r="S2554" s="12">
        <f t="shared" si="198"/>
        <v>42769.809965277775</v>
      </c>
      <c r="T2554" s="12">
        <f t="shared" si="200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6"/>
        <v>156</v>
      </c>
      <c r="P2555">
        <f t="shared" si="197"/>
        <v>38.880000000000003</v>
      </c>
      <c r="Q2555" s="9" t="s">
        <v>8325</v>
      </c>
      <c r="R2555" t="s">
        <v>8339</v>
      </c>
      <c r="S2555" s="12">
        <f t="shared" si="198"/>
        <v>41113.199155092596</v>
      </c>
      <c r="T2555" s="12">
        <f t="shared" si="200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6"/>
        <v>123</v>
      </c>
      <c r="P2556">
        <f t="shared" si="197"/>
        <v>54.99</v>
      </c>
      <c r="Q2556" s="9" t="s">
        <v>8325</v>
      </c>
      <c r="R2556" t="s">
        <v>8339</v>
      </c>
      <c r="S2556" s="12">
        <f t="shared" si="198"/>
        <v>42125.078275462962</v>
      </c>
      <c r="T2556" s="12">
        <f t="shared" si="200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6"/>
        <v>107</v>
      </c>
      <c r="P2557">
        <f t="shared" si="197"/>
        <v>61.34</v>
      </c>
      <c r="Q2557" s="9" t="s">
        <v>8325</v>
      </c>
      <c r="R2557" t="s">
        <v>8339</v>
      </c>
      <c r="S2557" s="12">
        <f t="shared" si="198"/>
        <v>41026.655011574076</v>
      </c>
      <c r="T2557" s="12">
        <f t="shared" si="200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6"/>
        <v>106</v>
      </c>
      <c r="P2558">
        <f t="shared" si="197"/>
        <v>23.12</v>
      </c>
      <c r="Q2558" s="9" t="s">
        <v>8325</v>
      </c>
      <c r="R2558" t="s">
        <v>8339</v>
      </c>
      <c r="S2558" s="12">
        <f t="shared" si="198"/>
        <v>41222.991400462961</v>
      </c>
      <c r="T2558" s="12">
        <f t="shared" si="200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6"/>
        <v>118</v>
      </c>
      <c r="P2559">
        <f t="shared" si="197"/>
        <v>29.61</v>
      </c>
      <c r="Q2559" s="9" t="s">
        <v>8325</v>
      </c>
      <c r="R2559" t="s">
        <v>8339</v>
      </c>
      <c r="S2559" s="12">
        <f t="shared" si="198"/>
        <v>41744.745208333334</v>
      </c>
      <c r="T2559" s="12">
        <f t="shared" si="200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6"/>
        <v>109</v>
      </c>
      <c r="P2560">
        <f t="shared" si="197"/>
        <v>75.61</v>
      </c>
      <c r="Q2560" s="9" t="s">
        <v>8325</v>
      </c>
      <c r="R2560" t="s">
        <v>8339</v>
      </c>
      <c r="S2560" s="12">
        <f t="shared" si="198"/>
        <v>42093.860023148154</v>
      </c>
      <c r="T2560" s="12">
        <f t="shared" si="200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6"/>
        <v>111</v>
      </c>
      <c r="P2561">
        <f t="shared" si="197"/>
        <v>35.6</v>
      </c>
      <c r="Q2561" s="9" t="s">
        <v>8325</v>
      </c>
      <c r="R2561" t="s">
        <v>8339</v>
      </c>
      <c r="S2561" s="12">
        <f t="shared" si="198"/>
        <v>40829.873657407406</v>
      </c>
      <c r="T2561" s="12">
        <f t="shared" si="200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1">ROUND(E2562/D2562*100,0)</f>
        <v>100</v>
      </c>
      <c r="P2562">
        <f t="shared" ref="P2562:P2625" si="202">IFERROR(ROUND(E2562/L2562,2),0)</f>
        <v>143</v>
      </c>
      <c r="Q2562" s="9" t="s">
        <v>8325</v>
      </c>
      <c r="R2562" t="s">
        <v>8339</v>
      </c>
      <c r="S2562" s="12">
        <f t="shared" ref="S2562:S2625" si="203">(((J2562/60)/60)/24)+DATE(1970,1,1)</f>
        <v>42039.951087962967</v>
      </c>
      <c r="T2562" s="12">
        <f t="shared" si="200"/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3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1"/>
        <v>0</v>
      </c>
      <c r="P2563">
        <f t="shared" si="202"/>
        <v>0</v>
      </c>
      <c r="Q2563" s="9" t="s">
        <v>8317</v>
      </c>
      <c r="R2563" t="s">
        <v>8343</v>
      </c>
      <c r="S2563" s="12">
        <f t="shared" si="203"/>
        <v>42260.528807870374</v>
      </c>
      <c r="T2563" s="12">
        <f t="shared" si="200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3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1"/>
        <v>1</v>
      </c>
      <c r="P2564">
        <f t="shared" si="202"/>
        <v>25</v>
      </c>
      <c r="Q2564" s="9" t="s">
        <v>8317</v>
      </c>
      <c r="R2564" t="s">
        <v>8343</v>
      </c>
      <c r="S2564" s="12">
        <f t="shared" si="203"/>
        <v>42594.524756944447</v>
      </c>
      <c r="T2564" s="12">
        <f t="shared" si="200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1"/>
        <v>0</v>
      </c>
      <c r="P2565">
        <f t="shared" si="202"/>
        <v>0</v>
      </c>
      <c r="Q2565" s="9" t="s">
        <v>8317</v>
      </c>
      <c r="R2565" t="s">
        <v>8343</v>
      </c>
      <c r="S2565" s="12">
        <f t="shared" si="203"/>
        <v>42155.139479166668</v>
      </c>
      <c r="T2565" s="12">
        <f t="shared" si="200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1"/>
        <v>0</v>
      </c>
      <c r="P2566">
        <f t="shared" si="202"/>
        <v>0</v>
      </c>
      <c r="Q2566" s="9" t="s">
        <v>8317</v>
      </c>
      <c r="R2566" t="s">
        <v>8343</v>
      </c>
      <c r="S2566" s="12">
        <f t="shared" si="203"/>
        <v>41822.040497685186</v>
      </c>
      <c r="T2566" s="12">
        <f t="shared" si="200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1"/>
        <v>1</v>
      </c>
      <c r="P2567">
        <f t="shared" si="202"/>
        <v>100</v>
      </c>
      <c r="Q2567" s="9" t="s">
        <v>8317</v>
      </c>
      <c r="R2567" t="s">
        <v>8343</v>
      </c>
      <c r="S2567" s="12">
        <f t="shared" si="203"/>
        <v>42440.650335648148</v>
      </c>
      <c r="T2567" s="12">
        <f t="shared" si="200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1"/>
        <v>0</v>
      </c>
      <c r="P2568">
        <f t="shared" si="202"/>
        <v>0</v>
      </c>
      <c r="Q2568" s="9" t="s">
        <v>8317</v>
      </c>
      <c r="R2568" t="s">
        <v>8343</v>
      </c>
      <c r="S2568" s="12">
        <f t="shared" si="203"/>
        <v>41842.980879629627</v>
      </c>
      <c r="T2568" s="12">
        <f t="shared" si="200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1"/>
        <v>0</v>
      </c>
      <c r="P2569">
        <f t="shared" si="202"/>
        <v>60</v>
      </c>
      <c r="Q2569" s="9" t="s">
        <v>8317</v>
      </c>
      <c r="R2569" t="s">
        <v>8343</v>
      </c>
      <c r="S2569" s="12">
        <f t="shared" si="203"/>
        <v>42087.878912037035</v>
      </c>
      <c r="T2569" s="12">
        <f t="shared" si="200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1"/>
        <v>1</v>
      </c>
      <c r="P2570">
        <f t="shared" si="202"/>
        <v>50</v>
      </c>
      <c r="Q2570" s="9" t="s">
        <v>8317</v>
      </c>
      <c r="R2570" t="s">
        <v>8343</v>
      </c>
      <c r="S2570" s="12">
        <f t="shared" si="203"/>
        <v>42584.666597222225</v>
      </c>
      <c r="T2570" s="12">
        <f t="shared" si="200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1"/>
        <v>2</v>
      </c>
      <c r="P2571">
        <f t="shared" si="202"/>
        <v>72.5</v>
      </c>
      <c r="Q2571" s="9" t="s">
        <v>8317</v>
      </c>
      <c r="R2571" t="s">
        <v>8343</v>
      </c>
      <c r="S2571" s="12">
        <f t="shared" si="203"/>
        <v>42234.105462962965</v>
      </c>
      <c r="T2571" s="12">
        <f t="shared" si="200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1"/>
        <v>1</v>
      </c>
      <c r="P2572">
        <f t="shared" si="202"/>
        <v>29.5</v>
      </c>
      <c r="Q2572" s="9" t="s">
        <v>8317</v>
      </c>
      <c r="R2572" t="s">
        <v>8343</v>
      </c>
      <c r="S2572" s="12">
        <f t="shared" si="203"/>
        <v>42744.903182870374</v>
      </c>
      <c r="T2572" s="12">
        <f t="shared" si="200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1"/>
        <v>0</v>
      </c>
      <c r="P2573">
        <f t="shared" si="202"/>
        <v>62.5</v>
      </c>
      <c r="Q2573" s="9" t="s">
        <v>8317</v>
      </c>
      <c r="R2573" t="s">
        <v>8343</v>
      </c>
      <c r="S2573" s="12">
        <f t="shared" si="203"/>
        <v>42449.341678240744</v>
      </c>
      <c r="T2573" s="12">
        <f t="shared" si="200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1"/>
        <v>0</v>
      </c>
      <c r="P2574">
        <f t="shared" si="202"/>
        <v>0</v>
      </c>
      <c r="Q2574" s="9" t="s">
        <v>8317</v>
      </c>
      <c r="R2574" t="s">
        <v>8343</v>
      </c>
      <c r="S2574" s="12">
        <f t="shared" si="203"/>
        <v>42077.119409722218</v>
      </c>
      <c r="T2574" s="12">
        <f t="shared" si="200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1"/>
        <v>0</v>
      </c>
      <c r="P2575">
        <f t="shared" si="202"/>
        <v>0</v>
      </c>
      <c r="Q2575" s="9" t="s">
        <v>8317</v>
      </c>
      <c r="R2575" t="s">
        <v>8343</v>
      </c>
      <c r="S2575" s="12">
        <f t="shared" si="203"/>
        <v>41829.592002314814</v>
      </c>
      <c r="T2575" s="12">
        <f t="shared" si="200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1"/>
        <v>0</v>
      </c>
      <c r="P2576">
        <f t="shared" si="202"/>
        <v>0</v>
      </c>
      <c r="Q2576" s="9" t="s">
        <v>8317</v>
      </c>
      <c r="R2576" t="s">
        <v>8343</v>
      </c>
      <c r="S2576" s="12">
        <f t="shared" si="203"/>
        <v>42487.825752314813</v>
      </c>
      <c r="T2576" s="12">
        <f t="shared" si="200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1"/>
        <v>0</v>
      </c>
      <c r="P2577">
        <f t="shared" si="202"/>
        <v>0</v>
      </c>
      <c r="Q2577" s="9" t="s">
        <v>8317</v>
      </c>
      <c r="R2577" t="s">
        <v>8343</v>
      </c>
      <c r="S2577" s="12">
        <f t="shared" si="203"/>
        <v>41986.108726851846</v>
      </c>
      <c r="T2577" s="12">
        <f t="shared" si="200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1"/>
        <v>0</v>
      </c>
      <c r="P2578">
        <f t="shared" si="202"/>
        <v>0</v>
      </c>
      <c r="Q2578" s="9" t="s">
        <v>8317</v>
      </c>
      <c r="R2578" t="s">
        <v>8343</v>
      </c>
      <c r="S2578" s="12">
        <f t="shared" si="203"/>
        <v>42060.00980324074</v>
      </c>
      <c r="T2578" s="12">
        <f t="shared" si="200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1"/>
        <v>0</v>
      </c>
      <c r="P2579">
        <f t="shared" si="202"/>
        <v>0</v>
      </c>
      <c r="Q2579" s="9" t="s">
        <v>8317</v>
      </c>
      <c r="R2579" t="s">
        <v>8343</v>
      </c>
      <c r="S2579" s="12">
        <f t="shared" si="203"/>
        <v>41830.820567129631</v>
      </c>
      <c r="T2579" s="12">
        <f t="shared" si="200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1"/>
        <v>0</v>
      </c>
      <c r="P2580">
        <f t="shared" si="202"/>
        <v>0</v>
      </c>
      <c r="Q2580" s="9" t="s">
        <v>8317</v>
      </c>
      <c r="R2580" t="s">
        <v>8343</v>
      </c>
      <c r="S2580" s="12">
        <f t="shared" si="203"/>
        <v>42238.022905092599</v>
      </c>
      <c r="T2580" s="12">
        <f t="shared" si="200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1"/>
        <v>0</v>
      </c>
      <c r="P2581">
        <f t="shared" si="202"/>
        <v>23.08</v>
      </c>
      <c r="Q2581" s="9" t="s">
        <v>8317</v>
      </c>
      <c r="R2581" t="s">
        <v>8343</v>
      </c>
      <c r="S2581" s="12">
        <f t="shared" si="203"/>
        <v>41837.829895833333</v>
      </c>
      <c r="T2581" s="12">
        <f t="shared" si="200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1"/>
        <v>1</v>
      </c>
      <c r="P2582">
        <f t="shared" si="202"/>
        <v>25.5</v>
      </c>
      <c r="Q2582" s="9" t="s">
        <v>8317</v>
      </c>
      <c r="R2582" t="s">
        <v>8343</v>
      </c>
      <c r="S2582" s="12">
        <f t="shared" si="203"/>
        <v>42110.326423611114</v>
      </c>
      <c r="T2582" s="12">
        <f t="shared" si="200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1"/>
        <v>11</v>
      </c>
      <c r="P2583">
        <f t="shared" si="202"/>
        <v>48.18</v>
      </c>
      <c r="Q2583" s="9" t="s">
        <v>8317</v>
      </c>
      <c r="R2583" t="s">
        <v>8343</v>
      </c>
      <c r="S2583" s="12">
        <f t="shared" si="203"/>
        <v>42294.628449074073</v>
      </c>
      <c r="T2583" s="12">
        <f t="shared" si="200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1"/>
        <v>0</v>
      </c>
      <c r="P2584">
        <f t="shared" si="202"/>
        <v>1</v>
      </c>
      <c r="Q2584" s="9" t="s">
        <v>8317</v>
      </c>
      <c r="R2584" t="s">
        <v>8343</v>
      </c>
      <c r="S2584" s="12">
        <f t="shared" si="203"/>
        <v>42642.988819444443</v>
      </c>
      <c r="T2584" s="12">
        <f t="shared" si="200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1"/>
        <v>1</v>
      </c>
      <c r="P2585">
        <f t="shared" si="202"/>
        <v>1</v>
      </c>
      <c r="Q2585" s="9" t="s">
        <v>8317</v>
      </c>
      <c r="R2585" t="s">
        <v>8343</v>
      </c>
      <c r="S2585" s="12">
        <f t="shared" si="203"/>
        <v>42019.76944444445</v>
      </c>
      <c r="T2585" s="12">
        <f t="shared" si="200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1"/>
        <v>0</v>
      </c>
      <c r="P2586">
        <f t="shared" si="202"/>
        <v>0</v>
      </c>
      <c r="Q2586" s="9" t="s">
        <v>8317</v>
      </c>
      <c r="R2586" t="s">
        <v>8343</v>
      </c>
      <c r="S2586" s="12">
        <f t="shared" si="203"/>
        <v>42140.173252314817</v>
      </c>
      <c r="T2586" s="12">
        <f t="shared" si="200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1"/>
        <v>0</v>
      </c>
      <c r="P2587">
        <f t="shared" si="202"/>
        <v>50</v>
      </c>
      <c r="Q2587" s="9" t="s">
        <v>8317</v>
      </c>
      <c r="R2587" t="s">
        <v>8343</v>
      </c>
      <c r="S2587" s="12">
        <f t="shared" si="203"/>
        <v>41795.963333333333</v>
      </c>
      <c r="T2587" s="12">
        <f t="shared" si="200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1"/>
        <v>0</v>
      </c>
      <c r="P2588">
        <f t="shared" si="202"/>
        <v>5</v>
      </c>
      <c r="Q2588" s="9" t="s">
        <v>8317</v>
      </c>
      <c r="R2588" t="s">
        <v>8343</v>
      </c>
      <c r="S2588" s="12">
        <f t="shared" si="203"/>
        <v>42333.330277777779</v>
      </c>
      <c r="T2588" s="12">
        <f t="shared" si="200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1"/>
        <v>2</v>
      </c>
      <c r="P2589">
        <f t="shared" si="202"/>
        <v>202.83</v>
      </c>
      <c r="Q2589" s="9" t="s">
        <v>8317</v>
      </c>
      <c r="R2589" t="s">
        <v>8343</v>
      </c>
      <c r="S2589" s="12">
        <f t="shared" si="203"/>
        <v>42338.675381944442</v>
      </c>
      <c r="T2589" s="12">
        <f t="shared" si="200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1"/>
        <v>4</v>
      </c>
      <c r="P2590">
        <f t="shared" si="202"/>
        <v>29.13</v>
      </c>
      <c r="Q2590" s="9" t="s">
        <v>8317</v>
      </c>
      <c r="R2590" t="s">
        <v>8343</v>
      </c>
      <c r="S2590" s="12">
        <f t="shared" si="203"/>
        <v>42042.676226851851</v>
      </c>
      <c r="T2590" s="12">
        <f t="shared" si="200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1"/>
        <v>0</v>
      </c>
      <c r="P2591">
        <f t="shared" si="202"/>
        <v>5</v>
      </c>
      <c r="Q2591" s="9" t="s">
        <v>8317</v>
      </c>
      <c r="R2591" t="s">
        <v>8343</v>
      </c>
      <c r="S2591" s="12">
        <f t="shared" si="203"/>
        <v>42422.536192129628</v>
      </c>
      <c r="T2591" s="12">
        <f t="shared" si="200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1"/>
        <v>0</v>
      </c>
      <c r="P2592">
        <f t="shared" si="202"/>
        <v>0</v>
      </c>
      <c r="Q2592" s="9" t="s">
        <v>8317</v>
      </c>
      <c r="R2592" t="s">
        <v>8343</v>
      </c>
      <c r="S2592" s="12">
        <f t="shared" si="203"/>
        <v>42388.589085648149</v>
      </c>
      <c r="T2592" s="12">
        <f t="shared" si="200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1"/>
        <v>2</v>
      </c>
      <c r="P2593">
        <f t="shared" si="202"/>
        <v>13</v>
      </c>
      <c r="Q2593" s="9" t="s">
        <v>8317</v>
      </c>
      <c r="R2593" t="s">
        <v>8343</v>
      </c>
      <c r="S2593" s="12">
        <f t="shared" si="203"/>
        <v>42382.906527777777</v>
      </c>
      <c r="T2593" s="12">
        <f t="shared" si="200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1"/>
        <v>0</v>
      </c>
      <c r="P2594">
        <f t="shared" si="202"/>
        <v>50</v>
      </c>
      <c r="Q2594" s="9" t="s">
        <v>8317</v>
      </c>
      <c r="R2594" t="s">
        <v>8343</v>
      </c>
      <c r="S2594" s="12">
        <f t="shared" si="203"/>
        <v>41887.801168981481</v>
      </c>
      <c r="T2594" s="12">
        <f t="shared" si="200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1"/>
        <v>0</v>
      </c>
      <c r="P2595">
        <f t="shared" si="202"/>
        <v>0</v>
      </c>
      <c r="Q2595" s="9" t="s">
        <v>8317</v>
      </c>
      <c r="R2595" t="s">
        <v>8343</v>
      </c>
      <c r="S2595" s="12">
        <f t="shared" si="203"/>
        <v>42089.84520833334</v>
      </c>
      <c r="T2595" s="12">
        <f t="shared" si="200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1"/>
        <v>0</v>
      </c>
      <c r="P2596">
        <f t="shared" si="202"/>
        <v>1</v>
      </c>
      <c r="Q2596" s="9" t="s">
        <v>8317</v>
      </c>
      <c r="R2596" t="s">
        <v>8343</v>
      </c>
      <c r="S2596" s="12">
        <f t="shared" si="203"/>
        <v>41828.967916666668</v>
      </c>
      <c r="T2596" s="12">
        <f t="shared" si="200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1"/>
        <v>12</v>
      </c>
      <c r="P2597">
        <f t="shared" si="202"/>
        <v>96.05</v>
      </c>
      <c r="Q2597" s="9" t="s">
        <v>8317</v>
      </c>
      <c r="R2597" t="s">
        <v>8343</v>
      </c>
      <c r="S2597" s="12">
        <f t="shared" si="203"/>
        <v>42760.244212962964</v>
      </c>
      <c r="T2597" s="12">
        <f t="shared" si="200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1"/>
        <v>24</v>
      </c>
      <c r="P2598">
        <f t="shared" si="202"/>
        <v>305.77999999999997</v>
      </c>
      <c r="Q2598" s="9" t="s">
        <v>8317</v>
      </c>
      <c r="R2598" t="s">
        <v>8343</v>
      </c>
      <c r="S2598" s="12">
        <f t="shared" si="203"/>
        <v>41828.664456018516</v>
      </c>
      <c r="T2598" s="12">
        <f t="shared" si="200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1"/>
        <v>6</v>
      </c>
      <c r="P2599">
        <f t="shared" si="202"/>
        <v>12.14</v>
      </c>
      <c r="Q2599" s="9" t="s">
        <v>8317</v>
      </c>
      <c r="R2599" t="s">
        <v>8343</v>
      </c>
      <c r="S2599" s="12">
        <f t="shared" si="203"/>
        <v>42510.341631944444</v>
      </c>
      <c r="T2599" s="12">
        <f t="shared" si="200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1"/>
        <v>39</v>
      </c>
      <c r="P2600">
        <f t="shared" si="202"/>
        <v>83.57</v>
      </c>
      <c r="Q2600" s="9" t="s">
        <v>8317</v>
      </c>
      <c r="R2600" t="s">
        <v>8343</v>
      </c>
      <c r="S2600" s="12">
        <f t="shared" si="203"/>
        <v>42240.840289351851</v>
      </c>
      <c r="T2600" s="12">
        <f t="shared" si="200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1"/>
        <v>1</v>
      </c>
      <c r="P2601">
        <f t="shared" si="202"/>
        <v>18</v>
      </c>
      <c r="Q2601" s="9" t="s">
        <v>8317</v>
      </c>
      <c r="R2601" t="s">
        <v>8343</v>
      </c>
      <c r="S2601" s="12">
        <f t="shared" si="203"/>
        <v>41809.754016203704</v>
      </c>
      <c r="T2601" s="12">
        <f t="shared" si="200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1"/>
        <v>7</v>
      </c>
      <c r="P2602">
        <f t="shared" si="202"/>
        <v>115.53</v>
      </c>
      <c r="Q2602" s="9" t="s">
        <v>8317</v>
      </c>
      <c r="R2602" t="s">
        <v>8343</v>
      </c>
      <c r="S2602" s="12">
        <f t="shared" si="203"/>
        <v>42394.900462962964</v>
      </c>
      <c r="T2602" s="12">
        <f t="shared" si="200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1"/>
        <v>661</v>
      </c>
      <c r="P2603">
        <f t="shared" si="202"/>
        <v>21.9</v>
      </c>
      <c r="Q2603" s="9" t="s">
        <v>8306</v>
      </c>
      <c r="R2603" t="s">
        <v>8313</v>
      </c>
      <c r="S2603" s="12">
        <f t="shared" si="203"/>
        <v>41150.902187499996</v>
      </c>
      <c r="T2603" s="12">
        <f t="shared" si="200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1"/>
        <v>326</v>
      </c>
      <c r="P2604">
        <f t="shared" si="202"/>
        <v>80.02</v>
      </c>
      <c r="Q2604" s="9" t="s">
        <v>8306</v>
      </c>
      <c r="R2604" t="s">
        <v>8313</v>
      </c>
      <c r="S2604" s="12">
        <f t="shared" si="203"/>
        <v>41915.747314814813</v>
      </c>
      <c r="T2604" s="12">
        <f t="shared" si="200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1"/>
        <v>101</v>
      </c>
      <c r="P2605">
        <f t="shared" si="202"/>
        <v>35.520000000000003</v>
      </c>
      <c r="Q2605" s="9" t="s">
        <v>8306</v>
      </c>
      <c r="R2605" t="s">
        <v>8313</v>
      </c>
      <c r="S2605" s="12">
        <f t="shared" si="203"/>
        <v>41617.912662037037</v>
      </c>
      <c r="T2605" s="12">
        <f t="shared" si="200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1"/>
        <v>104</v>
      </c>
      <c r="P2606">
        <f t="shared" si="202"/>
        <v>64.930000000000007</v>
      </c>
      <c r="Q2606" s="9" t="s">
        <v>8306</v>
      </c>
      <c r="R2606" t="s">
        <v>8313</v>
      </c>
      <c r="S2606" s="12">
        <f t="shared" si="203"/>
        <v>40998.051192129627</v>
      </c>
      <c r="T2606" s="12">
        <f t="shared" si="200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1"/>
        <v>107</v>
      </c>
      <c r="P2607">
        <f t="shared" si="202"/>
        <v>60.97</v>
      </c>
      <c r="Q2607" s="9" t="s">
        <v>8306</v>
      </c>
      <c r="R2607" t="s">
        <v>8313</v>
      </c>
      <c r="S2607" s="12">
        <f t="shared" si="203"/>
        <v>42508.541550925926</v>
      </c>
      <c r="T2607" s="12">
        <f t="shared" si="200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1"/>
        <v>110</v>
      </c>
      <c r="P2608">
        <f t="shared" si="202"/>
        <v>31.44</v>
      </c>
      <c r="Q2608" s="9" t="s">
        <v>8306</v>
      </c>
      <c r="R2608" t="s">
        <v>8313</v>
      </c>
      <c r="S2608" s="12">
        <f t="shared" si="203"/>
        <v>41726.712754629632</v>
      </c>
      <c r="T2608" s="12">
        <f t="shared" si="200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1"/>
        <v>408</v>
      </c>
      <c r="P2609">
        <f t="shared" si="202"/>
        <v>81.95</v>
      </c>
      <c r="Q2609" s="9" t="s">
        <v>8306</v>
      </c>
      <c r="R2609" t="s">
        <v>8313</v>
      </c>
      <c r="S2609" s="12">
        <f t="shared" si="203"/>
        <v>42184.874675925923</v>
      </c>
      <c r="T2609" s="12">
        <f t="shared" si="200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1"/>
        <v>224</v>
      </c>
      <c r="P2610">
        <f t="shared" si="202"/>
        <v>58.93</v>
      </c>
      <c r="Q2610" s="9" t="s">
        <v>8306</v>
      </c>
      <c r="R2610" t="s">
        <v>8313</v>
      </c>
      <c r="S2610" s="12">
        <f t="shared" si="203"/>
        <v>42767.801712962959</v>
      </c>
      <c r="T2610" s="12">
        <f t="shared" si="200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1"/>
        <v>304</v>
      </c>
      <c r="P2611">
        <f t="shared" si="202"/>
        <v>157.29</v>
      </c>
      <c r="Q2611" s="9" t="s">
        <v>8306</v>
      </c>
      <c r="R2611" t="s">
        <v>8313</v>
      </c>
      <c r="S2611" s="12">
        <f t="shared" si="203"/>
        <v>41075.237858796296</v>
      </c>
      <c r="T2611" s="12">
        <f t="shared" si="200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1"/>
        <v>141</v>
      </c>
      <c r="P2612">
        <f t="shared" si="202"/>
        <v>55.76</v>
      </c>
      <c r="Q2612" s="9" t="s">
        <v>8306</v>
      </c>
      <c r="R2612" t="s">
        <v>8313</v>
      </c>
      <c r="S2612" s="12">
        <f t="shared" si="203"/>
        <v>42564.881076388891</v>
      </c>
      <c r="T2612" s="12">
        <f t="shared" si="200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1"/>
        <v>2791</v>
      </c>
      <c r="P2613">
        <f t="shared" si="202"/>
        <v>83.8</v>
      </c>
      <c r="Q2613" s="9" t="s">
        <v>8306</v>
      </c>
      <c r="R2613" t="s">
        <v>8313</v>
      </c>
      <c r="S2613" s="12">
        <f t="shared" si="203"/>
        <v>42704.335810185185</v>
      </c>
      <c r="T2613" s="12">
        <f t="shared" si="200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1"/>
        <v>172</v>
      </c>
      <c r="P2614">
        <f t="shared" si="202"/>
        <v>58.42</v>
      </c>
      <c r="Q2614" s="9" t="s">
        <v>8306</v>
      </c>
      <c r="R2614" t="s">
        <v>8313</v>
      </c>
      <c r="S2614" s="12">
        <f t="shared" si="203"/>
        <v>41982.143171296295</v>
      </c>
      <c r="T2614" s="12">
        <f t="shared" ref="T2614:T2677" si="205">(((I2614/60)/60)/24)+DATE(1970,1,1)</f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1"/>
        <v>101</v>
      </c>
      <c r="P2615">
        <f t="shared" si="202"/>
        <v>270.57</v>
      </c>
      <c r="Q2615" s="9" t="s">
        <v>8306</v>
      </c>
      <c r="R2615" t="s">
        <v>8313</v>
      </c>
      <c r="S2615" s="12">
        <f t="shared" si="203"/>
        <v>41143.81821759259</v>
      </c>
      <c r="T2615" s="12">
        <f t="shared" si="205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1"/>
        <v>102</v>
      </c>
      <c r="P2616">
        <f t="shared" si="202"/>
        <v>107.1</v>
      </c>
      <c r="Q2616" s="9" t="s">
        <v>8306</v>
      </c>
      <c r="R2616" t="s">
        <v>8313</v>
      </c>
      <c r="S2616" s="12">
        <f t="shared" si="203"/>
        <v>41730.708472222221</v>
      </c>
      <c r="T2616" s="12">
        <f t="shared" si="205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1"/>
        <v>170</v>
      </c>
      <c r="P2617">
        <f t="shared" si="202"/>
        <v>47.18</v>
      </c>
      <c r="Q2617" s="9" t="s">
        <v>8306</v>
      </c>
      <c r="R2617" t="s">
        <v>8313</v>
      </c>
      <c r="S2617" s="12">
        <f t="shared" si="203"/>
        <v>42453.49726851852</v>
      </c>
      <c r="T2617" s="12">
        <f t="shared" si="205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1"/>
        <v>115</v>
      </c>
      <c r="P2618">
        <f t="shared" si="202"/>
        <v>120.31</v>
      </c>
      <c r="Q2618" s="9" t="s">
        <v>8306</v>
      </c>
      <c r="R2618" t="s">
        <v>8313</v>
      </c>
      <c r="S2618" s="12">
        <f t="shared" si="203"/>
        <v>42211.99454861111</v>
      </c>
      <c r="T2618" s="12">
        <f t="shared" si="205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1"/>
        <v>878</v>
      </c>
      <c r="P2619">
        <f t="shared" si="202"/>
        <v>27.6</v>
      </c>
      <c r="Q2619" s="9" t="s">
        <v>8306</v>
      </c>
      <c r="R2619" t="s">
        <v>8313</v>
      </c>
      <c r="S2619" s="12">
        <f t="shared" si="203"/>
        <v>41902.874432870369</v>
      </c>
      <c r="T2619" s="12">
        <f t="shared" si="205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1"/>
        <v>105</v>
      </c>
      <c r="P2620">
        <f t="shared" si="202"/>
        <v>205.3</v>
      </c>
      <c r="Q2620" s="9" t="s">
        <v>8306</v>
      </c>
      <c r="R2620" t="s">
        <v>8313</v>
      </c>
      <c r="S2620" s="12">
        <f t="shared" si="203"/>
        <v>42279.792372685188</v>
      </c>
      <c r="T2620" s="12">
        <f t="shared" si="205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1"/>
        <v>188</v>
      </c>
      <c r="P2621">
        <f t="shared" si="202"/>
        <v>35.549999999999997</v>
      </c>
      <c r="Q2621" s="9" t="s">
        <v>8306</v>
      </c>
      <c r="R2621" t="s">
        <v>8313</v>
      </c>
      <c r="S2621" s="12">
        <f t="shared" si="203"/>
        <v>42273.884305555555</v>
      </c>
      <c r="T2621" s="12">
        <f t="shared" si="205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1"/>
        <v>144</v>
      </c>
      <c r="P2622">
        <f t="shared" si="202"/>
        <v>74.64</v>
      </c>
      <c r="Q2622" s="9" t="s">
        <v>8306</v>
      </c>
      <c r="R2622" t="s">
        <v>8313</v>
      </c>
      <c r="S2622" s="12">
        <f t="shared" si="203"/>
        <v>42251.16715277778</v>
      </c>
      <c r="T2622" s="12">
        <f t="shared" si="205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1"/>
        <v>146</v>
      </c>
      <c r="P2623">
        <f t="shared" si="202"/>
        <v>47.06</v>
      </c>
      <c r="Q2623" s="9" t="s">
        <v>8306</v>
      </c>
      <c r="R2623" t="s">
        <v>8313</v>
      </c>
      <c r="S2623" s="12">
        <f t="shared" si="203"/>
        <v>42115.74754629629</v>
      </c>
      <c r="T2623" s="12">
        <f t="shared" si="205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1"/>
        <v>131</v>
      </c>
      <c r="P2624">
        <f t="shared" si="202"/>
        <v>26.59</v>
      </c>
      <c r="Q2624" s="9" t="s">
        <v>8306</v>
      </c>
      <c r="R2624" t="s">
        <v>8313</v>
      </c>
      <c r="S2624" s="12">
        <f t="shared" si="203"/>
        <v>42689.74324074074</v>
      </c>
      <c r="T2624" s="12">
        <f t="shared" si="205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1"/>
        <v>114</v>
      </c>
      <c r="P2625">
        <f t="shared" si="202"/>
        <v>36.770000000000003</v>
      </c>
      <c r="Q2625" s="9" t="s">
        <v>8306</v>
      </c>
      <c r="R2625" t="s">
        <v>8313</v>
      </c>
      <c r="S2625" s="12">
        <f t="shared" si="203"/>
        <v>42692.256550925929</v>
      </c>
      <c r="T2625" s="12">
        <f t="shared" si="205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6">ROUND(E2626/D2626*100,0)</f>
        <v>1379</v>
      </c>
      <c r="P2626">
        <f t="shared" ref="P2626:P2689" si="207">IFERROR(ROUND(E2626/L2626,2),0)</f>
        <v>31.82</v>
      </c>
      <c r="Q2626" s="9" t="s">
        <v>8306</v>
      </c>
      <c r="R2626" t="s">
        <v>8313</v>
      </c>
      <c r="S2626" s="12">
        <f t="shared" ref="S2626:S2689" si="208">(((J2626/60)/60)/24)+DATE(1970,1,1)</f>
        <v>41144.42155092593</v>
      </c>
      <c r="T2626" s="12">
        <f t="shared" si="205"/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3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6"/>
        <v>956</v>
      </c>
      <c r="P2627">
        <f t="shared" si="207"/>
        <v>27.58</v>
      </c>
      <c r="Q2627" s="9" t="s">
        <v>8306</v>
      </c>
      <c r="R2627" t="s">
        <v>8313</v>
      </c>
      <c r="S2627" s="12">
        <f t="shared" si="208"/>
        <v>42658.810277777782</v>
      </c>
      <c r="T2627" s="12">
        <f t="shared" si="205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3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6"/>
        <v>112</v>
      </c>
      <c r="P2628">
        <f t="shared" si="207"/>
        <v>56</v>
      </c>
      <c r="Q2628" s="9" t="s">
        <v>8306</v>
      </c>
      <c r="R2628" t="s">
        <v>8313</v>
      </c>
      <c r="S2628" s="12">
        <f t="shared" si="208"/>
        <v>42128.628113425926</v>
      </c>
      <c r="T2628" s="12">
        <f t="shared" si="205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6"/>
        <v>647</v>
      </c>
      <c r="P2629">
        <f t="shared" si="207"/>
        <v>21.56</v>
      </c>
      <c r="Q2629" s="9" t="s">
        <v>8306</v>
      </c>
      <c r="R2629" t="s">
        <v>8313</v>
      </c>
      <c r="S2629" s="12">
        <f t="shared" si="208"/>
        <v>42304.829409722224</v>
      </c>
      <c r="T2629" s="12">
        <f t="shared" si="205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6"/>
        <v>110</v>
      </c>
      <c r="P2630">
        <f t="shared" si="207"/>
        <v>44.1</v>
      </c>
      <c r="Q2630" s="9" t="s">
        <v>8306</v>
      </c>
      <c r="R2630" t="s">
        <v>8313</v>
      </c>
      <c r="S2630" s="12">
        <f t="shared" si="208"/>
        <v>41953.966053240743</v>
      </c>
      <c r="T2630" s="12">
        <f t="shared" si="205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6"/>
        <v>128</v>
      </c>
      <c r="P2631">
        <f t="shared" si="207"/>
        <v>63.87</v>
      </c>
      <c r="Q2631" s="9" t="s">
        <v>8306</v>
      </c>
      <c r="R2631" t="s">
        <v>8313</v>
      </c>
      <c r="S2631" s="12">
        <f t="shared" si="208"/>
        <v>42108.538449074069</v>
      </c>
      <c r="T2631" s="12">
        <f t="shared" si="205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6"/>
        <v>158</v>
      </c>
      <c r="P2632">
        <f t="shared" si="207"/>
        <v>38.99</v>
      </c>
      <c r="Q2632" s="9" t="s">
        <v>8306</v>
      </c>
      <c r="R2632" t="s">
        <v>8313</v>
      </c>
      <c r="S2632" s="12">
        <f t="shared" si="208"/>
        <v>42524.105462962965</v>
      </c>
      <c r="T2632" s="12">
        <f t="shared" si="205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6"/>
        <v>115</v>
      </c>
      <c r="P2633">
        <f t="shared" si="207"/>
        <v>80.19</v>
      </c>
      <c r="Q2633" s="9" t="s">
        <v>8306</v>
      </c>
      <c r="R2633" t="s">
        <v>8313</v>
      </c>
      <c r="S2633" s="12">
        <f t="shared" si="208"/>
        <v>42218.169293981482</v>
      </c>
      <c r="T2633" s="12">
        <f t="shared" si="205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6"/>
        <v>137</v>
      </c>
      <c r="P2634">
        <f t="shared" si="207"/>
        <v>34.9</v>
      </c>
      <c r="Q2634" s="9" t="s">
        <v>8306</v>
      </c>
      <c r="R2634" t="s">
        <v>8313</v>
      </c>
      <c r="S2634" s="12">
        <f t="shared" si="208"/>
        <v>42494.061793981484</v>
      </c>
      <c r="T2634" s="12">
        <f t="shared" si="205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6"/>
        <v>355</v>
      </c>
      <c r="P2635">
        <f t="shared" si="207"/>
        <v>89.1</v>
      </c>
      <c r="Q2635" s="9" t="s">
        <v>8306</v>
      </c>
      <c r="R2635" t="s">
        <v>8313</v>
      </c>
      <c r="S2635" s="12">
        <f t="shared" si="208"/>
        <v>41667.823287037041</v>
      </c>
      <c r="T2635" s="12">
        <f t="shared" si="205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6"/>
        <v>106</v>
      </c>
      <c r="P2636">
        <f t="shared" si="207"/>
        <v>39.44</v>
      </c>
      <c r="Q2636" s="9" t="s">
        <v>8306</v>
      </c>
      <c r="R2636" t="s">
        <v>8313</v>
      </c>
      <c r="S2636" s="12">
        <f t="shared" si="208"/>
        <v>42612.656493055561</v>
      </c>
      <c r="T2636" s="12">
        <f t="shared" si="205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6"/>
        <v>100</v>
      </c>
      <c r="P2637">
        <f t="shared" si="207"/>
        <v>136.9</v>
      </c>
      <c r="Q2637" s="9" t="s">
        <v>8306</v>
      </c>
      <c r="R2637" t="s">
        <v>8313</v>
      </c>
      <c r="S2637" s="12">
        <f t="shared" si="208"/>
        <v>42037.950937500005</v>
      </c>
      <c r="T2637" s="12">
        <f t="shared" si="205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6"/>
        <v>187</v>
      </c>
      <c r="P2638">
        <f t="shared" si="207"/>
        <v>37.46</v>
      </c>
      <c r="Q2638" s="9" t="s">
        <v>8306</v>
      </c>
      <c r="R2638" t="s">
        <v>8313</v>
      </c>
      <c r="S2638" s="12">
        <f t="shared" si="208"/>
        <v>42636.614745370374</v>
      </c>
      <c r="T2638" s="12">
        <f t="shared" si="205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6"/>
        <v>166</v>
      </c>
      <c r="P2639">
        <f t="shared" si="207"/>
        <v>31.96</v>
      </c>
      <c r="Q2639" s="9" t="s">
        <v>8306</v>
      </c>
      <c r="R2639" t="s">
        <v>8313</v>
      </c>
      <c r="S2639" s="12">
        <f t="shared" si="208"/>
        <v>42639.549479166672</v>
      </c>
      <c r="T2639" s="12">
        <f t="shared" si="205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6"/>
        <v>102</v>
      </c>
      <c r="P2640">
        <f t="shared" si="207"/>
        <v>25.21</v>
      </c>
      <c r="Q2640" s="9" t="s">
        <v>8306</v>
      </c>
      <c r="R2640" t="s">
        <v>8313</v>
      </c>
      <c r="S2640" s="12">
        <f t="shared" si="208"/>
        <v>41989.913136574076</v>
      </c>
      <c r="T2640" s="12">
        <f t="shared" si="205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6"/>
        <v>164</v>
      </c>
      <c r="P2641">
        <f t="shared" si="207"/>
        <v>10.039999999999999</v>
      </c>
      <c r="Q2641" s="9" t="s">
        <v>8306</v>
      </c>
      <c r="R2641" t="s">
        <v>8313</v>
      </c>
      <c r="S2641" s="12">
        <f t="shared" si="208"/>
        <v>42024.86513888889</v>
      </c>
      <c r="T2641" s="12">
        <f t="shared" si="205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6"/>
        <v>106</v>
      </c>
      <c r="P2642">
        <f t="shared" si="207"/>
        <v>45.94</v>
      </c>
      <c r="Q2642" s="9" t="s">
        <v>8306</v>
      </c>
      <c r="R2642" t="s">
        <v>8313</v>
      </c>
      <c r="S2642" s="12">
        <f t="shared" si="208"/>
        <v>42103.160578703704</v>
      </c>
      <c r="T2642" s="12">
        <f t="shared" si="205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6"/>
        <v>1</v>
      </c>
      <c r="P2643">
        <f t="shared" si="207"/>
        <v>15</v>
      </c>
      <c r="Q2643" s="9" t="s">
        <v>8306</v>
      </c>
      <c r="R2643" t="s">
        <v>8313</v>
      </c>
      <c r="S2643" s="12">
        <f t="shared" si="208"/>
        <v>41880.827118055553</v>
      </c>
      <c r="T2643" s="12">
        <f t="shared" si="205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6"/>
        <v>0</v>
      </c>
      <c r="P2644">
        <f t="shared" si="207"/>
        <v>0</v>
      </c>
      <c r="Q2644" s="9" t="s">
        <v>8306</v>
      </c>
      <c r="R2644" t="s">
        <v>8313</v>
      </c>
      <c r="S2644" s="12">
        <f t="shared" si="208"/>
        <v>42536.246620370366</v>
      </c>
      <c r="T2644" s="12">
        <f t="shared" si="205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6"/>
        <v>34</v>
      </c>
      <c r="P2645">
        <f t="shared" si="207"/>
        <v>223.58</v>
      </c>
      <c r="Q2645" s="9" t="s">
        <v>8306</v>
      </c>
      <c r="R2645" t="s">
        <v>8313</v>
      </c>
      <c r="S2645" s="12">
        <f t="shared" si="208"/>
        <v>42689.582349537035</v>
      </c>
      <c r="T2645" s="12">
        <f t="shared" si="205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6"/>
        <v>2</v>
      </c>
      <c r="P2646">
        <f t="shared" si="207"/>
        <v>39.479999999999997</v>
      </c>
      <c r="Q2646" s="9" t="s">
        <v>8306</v>
      </c>
      <c r="R2646" t="s">
        <v>8313</v>
      </c>
      <c r="S2646" s="12">
        <f t="shared" si="208"/>
        <v>42774.792071759264</v>
      </c>
      <c r="T2646" s="12">
        <f t="shared" si="205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6"/>
        <v>11</v>
      </c>
      <c r="P2647">
        <f t="shared" si="207"/>
        <v>91.3</v>
      </c>
      <c r="Q2647" s="9" t="s">
        <v>8306</v>
      </c>
      <c r="R2647" t="s">
        <v>8313</v>
      </c>
      <c r="S2647" s="12">
        <f t="shared" si="208"/>
        <v>41921.842627314814</v>
      </c>
      <c r="T2647" s="12">
        <f t="shared" si="205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6"/>
        <v>8</v>
      </c>
      <c r="P2648">
        <f t="shared" si="207"/>
        <v>78.67</v>
      </c>
      <c r="Q2648" s="9" t="s">
        <v>8306</v>
      </c>
      <c r="R2648" t="s">
        <v>8313</v>
      </c>
      <c r="S2648" s="12">
        <f t="shared" si="208"/>
        <v>42226.313298611116</v>
      </c>
      <c r="T2648" s="12">
        <f t="shared" si="205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6"/>
        <v>1</v>
      </c>
      <c r="P2649">
        <f t="shared" si="207"/>
        <v>12</v>
      </c>
      <c r="Q2649" s="9" t="s">
        <v>8306</v>
      </c>
      <c r="R2649" t="s">
        <v>8313</v>
      </c>
      <c r="S2649" s="12">
        <f t="shared" si="208"/>
        <v>42200.261793981481</v>
      </c>
      <c r="T2649" s="12">
        <f t="shared" si="205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6"/>
        <v>1</v>
      </c>
      <c r="P2650">
        <f t="shared" si="207"/>
        <v>17.670000000000002</v>
      </c>
      <c r="Q2650" s="9" t="s">
        <v>8306</v>
      </c>
      <c r="R2650" t="s">
        <v>8313</v>
      </c>
      <c r="S2650" s="12">
        <f t="shared" si="208"/>
        <v>42408.714814814812</v>
      </c>
      <c r="T2650" s="12">
        <f t="shared" si="205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6"/>
        <v>0</v>
      </c>
      <c r="P2651">
        <f t="shared" si="207"/>
        <v>41.33</v>
      </c>
      <c r="Q2651" s="9" t="s">
        <v>8306</v>
      </c>
      <c r="R2651" t="s">
        <v>8313</v>
      </c>
      <c r="S2651" s="12">
        <f t="shared" si="208"/>
        <v>42341.99700231482</v>
      </c>
      <c r="T2651" s="12">
        <f t="shared" si="205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6"/>
        <v>1</v>
      </c>
      <c r="P2652">
        <f t="shared" si="207"/>
        <v>71.599999999999994</v>
      </c>
      <c r="Q2652" s="9" t="s">
        <v>8306</v>
      </c>
      <c r="R2652" t="s">
        <v>8313</v>
      </c>
      <c r="S2652" s="12">
        <f t="shared" si="208"/>
        <v>42695.624340277776</v>
      </c>
      <c r="T2652" s="12">
        <f t="shared" si="205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6"/>
        <v>2</v>
      </c>
      <c r="P2653">
        <f t="shared" si="207"/>
        <v>307.82</v>
      </c>
      <c r="Q2653" s="9" t="s">
        <v>8306</v>
      </c>
      <c r="R2653" t="s">
        <v>8313</v>
      </c>
      <c r="S2653" s="12">
        <f t="shared" si="208"/>
        <v>42327.805659722217</v>
      </c>
      <c r="T2653" s="12">
        <f t="shared" si="205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6"/>
        <v>1</v>
      </c>
      <c r="P2654">
        <f t="shared" si="207"/>
        <v>80.45</v>
      </c>
      <c r="Q2654" s="9" t="s">
        <v>8306</v>
      </c>
      <c r="R2654" t="s">
        <v>8313</v>
      </c>
      <c r="S2654" s="12">
        <f t="shared" si="208"/>
        <v>41953.158854166672</v>
      </c>
      <c r="T2654" s="12">
        <f t="shared" si="205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6"/>
        <v>12</v>
      </c>
      <c r="P2655">
        <f t="shared" si="207"/>
        <v>83.94</v>
      </c>
      <c r="Q2655" s="9" t="s">
        <v>8306</v>
      </c>
      <c r="R2655" t="s">
        <v>8313</v>
      </c>
      <c r="S2655" s="12">
        <f t="shared" si="208"/>
        <v>41771.651932870373</v>
      </c>
      <c r="T2655" s="12">
        <f t="shared" si="205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6"/>
        <v>0</v>
      </c>
      <c r="P2656">
        <f t="shared" si="207"/>
        <v>8.5</v>
      </c>
      <c r="Q2656" s="9" t="s">
        <v>8306</v>
      </c>
      <c r="R2656" t="s">
        <v>8313</v>
      </c>
      <c r="S2656" s="12">
        <f t="shared" si="208"/>
        <v>42055.600995370376</v>
      </c>
      <c r="T2656" s="12">
        <f t="shared" si="205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6"/>
        <v>21</v>
      </c>
      <c r="P2657">
        <f t="shared" si="207"/>
        <v>73.37</v>
      </c>
      <c r="Q2657" s="9" t="s">
        <v>8306</v>
      </c>
      <c r="R2657" t="s">
        <v>8313</v>
      </c>
      <c r="S2657" s="12">
        <f t="shared" si="208"/>
        <v>42381.866284722222</v>
      </c>
      <c r="T2657" s="12">
        <f t="shared" si="205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6"/>
        <v>11</v>
      </c>
      <c r="P2658">
        <f t="shared" si="207"/>
        <v>112.86</v>
      </c>
      <c r="Q2658" s="9" t="s">
        <v>8306</v>
      </c>
      <c r="R2658" t="s">
        <v>8313</v>
      </c>
      <c r="S2658" s="12">
        <f t="shared" si="208"/>
        <v>42767.688518518517</v>
      </c>
      <c r="T2658" s="12">
        <f t="shared" si="205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6"/>
        <v>19</v>
      </c>
      <c r="P2659">
        <f t="shared" si="207"/>
        <v>95.28</v>
      </c>
      <c r="Q2659" s="9" t="s">
        <v>8306</v>
      </c>
      <c r="R2659" t="s">
        <v>8313</v>
      </c>
      <c r="S2659" s="12">
        <f t="shared" si="208"/>
        <v>42551.928854166668</v>
      </c>
      <c r="T2659" s="12">
        <f t="shared" si="205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6"/>
        <v>0</v>
      </c>
      <c r="P2660">
        <f t="shared" si="207"/>
        <v>22.75</v>
      </c>
      <c r="Q2660" s="9" t="s">
        <v>8306</v>
      </c>
      <c r="R2660" t="s">
        <v>8313</v>
      </c>
      <c r="S2660" s="12">
        <f t="shared" si="208"/>
        <v>42551.884189814817</v>
      </c>
      <c r="T2660" s="12">
        <f t="shared" si="205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6"/>
        <v>3</v>
      </c>
      <c r="P2661">
        <f t="shared" si="207"/>
        <v>133.30000000000001</v>
      </c>
      <c r="Q2661" s="9" t="s">
        <v>8306</v>
      </c>
      <c r="R2661" t="s">
        <v>8313</v>
      </c>
      <c r="S2661" s="12">
        <f t="shared" si="208"/>
        <v>42082.069560185191</v>
      </c>
      <c r="T2661" s="12">
        <f t="shared" si="205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6"/>
        <v>0</v>
      </c>
      <c r="P2662">
        <f t="shared" si="207"/>
        <v>3.8</v>
      </c>
      <c r="Q2662" s="9" t="s">
        <v>8306</v>
      </c>
      <c r="R2662" t="s">
        <v>8313</v>
      </c>
      <c r="S2662" s="12">
        <f t="shared" si="208"/>
        <v>42272.713171296295</v>
      </c>
      <c r="T2662" s="12">
        <f t="shared" si="205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6"/>
        <v>103</v>
      </c>
      <c r="P2663">
        <f t="shared" si="207"/>
        <v>85.75</v>
      </c>
      <c r="Q2663" s="9" t="s">
        <v>8306</v>
      </c>
      <c r="R2663" t="s">
        <v>8338</v>
      </c>
      <c r="S2663" s="12">
        <f t="shared" si="208"/>
        <v>41542.958449074074</v>
      </c>
      <c r="T2663" s="12">
        <f t="shared" si="205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6"/>
        <v>107</v>
      </c>
      <c r="P2664">
        <f t="shared" si="207"/>
        <v>267</v>
      </c>
      <c r="Q2664" s="9" t="s">
        <v>8306</v>
      </c>
      <c r="R2664" t="s">
        <v>8338</v>
      </c>
      <c r="S2664" s="12">
        <f t="shared" si="208"/>
        <v>42207.746678240743</v>
      </c>
      <c r="T2664" s="12">
        <f t="shared" si="205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6"/>
        <v>105</v>
      </c>
      <c r="P2665">
        <f t="shared" si="207"/>
        <v>373.56</v>
      </c>
      <c r="Q2665" s="9" t="s">
        <v>8306</v>
      </c>
      <c r="R2665" t="s">
        <v>8338</v>
      </c>
      <c r="S2665" s="12">
        <f t="shared" si="208"/>
        <v>42222.622766203705</v>
      </c>
      <c r="T2665" s="12">
        <f t="shared" si="205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6"/>
        <v>103</v>
      </c>
      <c r="P2666">
        <f t="shared" si="207"/>
        <v>174.04</v>
      </c>
      <c r="Q2666" s="9" t="s">
        <v>8306</v>
      </c>
      <c r="R2666" t="s">
        <v>8338</v>
      </c>
      <c r="S2666" s="12">
        <f t="shared" si="208"/>
        <v>42313.02542824074</v>
      </c>
      <c r="T2666" s="12">
        <f t="shared" si="205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6"/>
        <v>123</v>
      </c>
      <c r="P2667">
        <f t="shared" si="207"/>
        <v>93.7</v>
      </c>
      <c r="Q2667" s="9" t="s">
        <v>8306</v>
      </c>
      <c r="R2667" t="s">
        <v>8338</v>
      </c>
      <c r="S2667" s="12">
        <f t="shared" si="208"/>
        <v>42083.895532407405</v>
      </c>
      <c r="T2667" s="12">
        <f t="shared" si="205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6"/>
        <v>159</v>
      </c>
      <c r="P2668">
        <f t="shared" si="207"/>
        <v>77.33</v>
      </c>
      <c r="Q2668" s="9" t="s">
        <v>8306</v>
      </c>
      <c r="R2668" t="s">
        <v>8338</v>
      </c>
      <c r="S2668" s="12">
        <f t="shared" si="208"/>
        <v>42235.764340277776</v>
      </c>
      <c r="T2668" s="12">
        <f t="shared" si="205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6"/>
        <v>111</v>
      </c>
      <c r="P2669">
        <f t="shared" si="207"/>
        <v>92.22</v>
      </c>
      <c r="Q2669" s="9" t="s">
        <v>8306</v>
      </c>
      <c r="R2669" t="s">
        <v>8338</v>
      </c>
      <c r="S2669" s="12">
        <f t="shared" si="208"/>
        <v>42380.926111111112</v>
      </c>
      <c r="T2669" s="12">
        <f t="shared" si="205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6"/>
        <v>171</v>
      </c>
      <c r="P2670">
        <f t="shared" si="207"/>
        <v>60.96</v>
      </c>
      <c r="Q2670" s="9" t="s">
        <v>8306</v>
      </c>
      <c r="R2670" t="s">
        <v>8338</v>
      </c>
      <c r="S2670" s="12">
        <f t="shared" si="208"/>
        <v>42275.588715277772</v>
      </c>
      <c r="T2670" s="12">
        <f t="shared" si="205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6"/>
        <v>125</v>
      </c>
      <c r="P2671">
        <f t="shared" si="207"/>
        <v>91</v>
      </c>
      <c r="Q2671" s="9" t="s">
        <v>8306</v>
      </c>
      <c r="R2671" t="s">
        <v>8338</v>
      </c>
      <c r="S2671" s="12">
        <f t="shared" si="208"/>
        <v>42319.035833333335</v>
      </c>
      <c r="T2671" s="12">
        <f t="shared" si="205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6"/>
        <v>6</v>
      </c>
      <c r="P2672">
        <f t="shared" si="207"/>
        <v>41.58</v>
      </c>
      <c r="Q2672" s="9" t="s">
        <v>8306</v>
      </c>
      <c r="R2672" t="s">
        <v>8338</v>
      </c>
      <c r="S2672" s="12">
        <f t="shared" si="208"/>
        <v>41821.020601851851</v>
      </c>
      <c r="T2672" s="12">
        <f t="shared" si="205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6"/>
        <v>11</v>
      </c>
      <c r="P2673">
        <f t="shared" si="207"/>
        <v>33.76</v>
      </c>
      <c r="Q2673" s="9" t="s">
        <v>8306</v>
      </c>
      <c r="R2673" t="s">
        <v>8338</v>
      </c>
      <c r="S2673" s="12">
        <f t="shared" si="208"/>
        <v>41962.749027777783</v>
      </c>
      <c r="T2673" s="12">
        <f t="shared" si="205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6"/>
        <v>33</v>
      </c>
      <c r="P2674">
        <f t="shared" si="207"/>
        <v>70.62</v>
      </c>
      <c r="Q2674" s="9" t="s">
        <v>8306</v>
      </c>
      <c r="R2674" t="s">
        <v>8338</v>
      </c>
      <c r="S2674" s="12">
        <f t="shared" si="208"/>
        <v>42344.884143518517</v>
      </c>
      <c r="T2674" s="12">
        <f t="shared" si="205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6"/>
        <v>28</v>
      </c>
      <c r="P2675">
        <f t="shared" si="207"/>
        <v>167.15</v>
      </c>
      <c r="Q2675" s="9" t="s">
        <v>8306</v>
      </c>
      <c r="R2675" t="s">
        <v>8338</v>
      </c>
      <c r="S2675" s="12">
        <f t="shared" si="208"/>
        <v>41912.541655092595</v>
      </c>
      <c r="T2675" s="12">
        <f t="shared" si="205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6"/>
        <v>63</v>
      </c>
      <c r="P2676">
        <f t="shared" si="207"/>
        <v>128.62</v>
      </c>
      <c r="Q2676" s="9" t="s">
        <v>8306</v>
      </c>
      <c r="R2676" t="s">
        <v>8338</v>
      </c>
      <c r="S2676" s="12">
        <f t="shared" si="208"/>
        <v>42529.632754629631</v>
      </c>
      <c r="T2676" s="12">
        <f t="shared" si="205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6"/>
        <v>8</v>
      </c>
      <c r="P2677">
        <f t="shared" si="207"/>
        <v>65.41</v>
      </c>
      <c r="Q2677" s="9" t="s">
        <v>8306</v>
      </c>
      <c r="R2677" t="s">
        <v>8338</v>
      </c>
      <c r="S2677" s="12">
        <f t="shared" si="208"/>
        <v>41923.857511574075</v>
      </c>
      <c r="T2677" s="12">
        <f t="shared" si="205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6"/>
        <v>50</v>
      </c>
      <c r="P2678">
        <f t="shared" si="207"/>
        <v>117.56</v>
      </c>
      <c r="Q2678" s="9" t="s">
        <v>8306</v>
      </c>
      <c r="R2678" t="s">
        <v>8338</v>
      </c>
      <c r="S2678" s="12">
        <f t="shared" si="208"/>
        <v>42482.624699074076</v>
      </c>
      <c r="T2678" s="12">
        <f t="shared" ref="T2678:T2741" si="210">(((I2678/60)/60)/24)+DATE(1970,1,1)</f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6"/>
        <v>18</v>
      </c>
      <c r="P2679">
        <f t="shared" si="207"/>
        <v>126.48</v>
      </c>
      <c r="Q2679" s="9" t="s">
        <v>8306</v>
      </c>
      <c r="R2679" t="s">
        <v>8338</v>
      </c>
      <c r="S2679" s="12">
        <f t="shared" si="208"/>
        <v>41793.029432870368</v>
      </c>
      <c r="T2679" s="12">
        <f t="shared" si="210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6"/>
        <v>0</v>
      </c>
      <c r="P2680">
        <f t="shared" si="207"/>
        <v>550</v>
      </c>
      <c r="Q2680" s="9" t="s">
        <v>8306</v>
      </c>
      <c r="R2680" t="s">
        <v>8338</v>
      </c>
      <c r="S2680" s="12">
        <f t="shared" si="208"/>
        <v>42241.798206018517</v>
      </c>
      <c r="T2680" s="12">
        <f t="shared" si="210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6"/>
        <v>0</v>
      </c>
      <c r="P2681">
        <f t="shared" si="207"/>
        <v>44</v>
      </c>
      <c r="Q2681" s="9" t="s">
        <v>8306</v>
      </c>
      <c r="R2681" t="s">
        <v>8338</v>
      </c>
      <c r="S2681" s="12">
        <f t="shared" si="208"/>
        <v>42033.001087962963</v>
      </c>
      <c r="T2681" s="12">
        <f t="shared" si="210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6"/>
        <v>1</v>
      </c>
      <c r="P2682">
        <f t="shared" si="207"/>
        <v>69</v>
      </c>
      <c r="Q2682" s="9" t="s">
        <v>8306</v>
      </c>
      <c r="R2682" t="s">
        <v>8338</v>
      </c>
      <c r="S2682" s="12">
        <f t="shared" si="208"/>
        <v>42436.211701388893</v>
      </c>
      <c r="T2682" s="12">
        <f t="shared" si="210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6"/>
        <v>1</v>
      </c>
      <c r="P2683">
        <f t="shared" si="207"/>
        <v>27.5</v>
      </c>
      <c r="Q2683" s="9" t="s">
        <v>8317</v>
      </c>
      <c r="R2683" t="s">
        <v>8343</v>
      </c>
      <c r="S2683" s="12">
        <f t="shared" si="208"/>
        <v>41805.895254629628</v>
      </c>
      <c r="T2683" s="12">
        <f t="shared" si="210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6"/>
        <v>28</v>
      </c>
      <c r="P2684">
        <f t="shared" si="207"/>
        <v>84.9</v>
      </c>
      <c r="Q2684" s="9" t="s">
        <v>8317</v>
      </c>
      <c r="R2684" t="s">
        <v>8343</v>
      </c>
      <c r="S2684" s="12">
        <f t="shared" si="208"/>
        <v>41932.871990740743</v>
      </c>
      <c r="T2684" s="12">
        <f t="shared" si="210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6"/>
        <v>0</v>
      </c>
      <c r="P2685">
        <f t="shared" si="207"/>
        <v>12</v>
      </c>
      <c r="Q2685" s="9" t="s">
        <v>8317</v>
      </c>
      <c r="R2685" t="s">
        <v>8343</v>
      </c>
      <c r="S2685" s="12">
        <f t="shared" si="208"/>
        <v>42034.75509259259</v>
      </c>
      <c r="T2685" s="12">
        <f t="shared" si="210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6"/>
        <v>1</v>
      </c>
      <c r="P2686">
        <f t="shared" si="207"/>
        <v>200</v>
      </c>
      <c r="Q2686" s="9" t="s">
        <v>8317</v>
      </c>
      <c r="R2686" t="s">
        <v>8343</v>
      </c>
      <c r="S2686" s="12">
        <f t="shared" si="208"/>
        <v>41820.914641203701</v>
      </c>
      <c r="T2686" s="12">
        <f t="shared" si="210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6"/>
        <v>0</v>
      </c>
      <c r="P2687">
        <f t="shared" si="207"/>
        <v>10</v>
      </c>
      <c r="Q2687" s="9" t="s">
        <v>8317</v>
      </c>
      <c r="R2687" t="s">
        <v>8343</v>
      </c>
      <c r="S2687" s="12">
        <f t="shared" si="208"/>
        <v>42061.69594907407</v>
      </c>
      <c r="T2687" s="12">
        <f t="shared" si="210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6"/>
        <v>0</v>
      </c>
      <c r="P2688">
        <f t="shared" si="207"/>
        <v>0</v>
      </c>
      <c r="Q2688" s="9" t="s">
        <v>8317</v>
      </c>
      <c r="R2688" t="s">
        <v>8343</v>
      </c>
      <c r="S2688" s="12">
        <f t="shared" si="208"/>
        <v>41892.974803240737</v>
      </c>
      <c r="T2688" s="12">
        <f t="shared" si="210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6"/>
        <v>0</v>
      </c>
      <c r="P2689">
        <f t="shared" si="207"/>
        <v>0</v>
      </c>
      <c r="Q2689" s="9" t="s">
        <v>8317</v>
      </c>
      <c r="R2689" t="s">
        <v>8343</v>
      </c>
      <c r="S2689" s="12">
        <f t="shared" si="208"/>
        <v>42154.64025462963</v>
      </c>
      <c r="T2689" s="12">
        <f t="shared" si="210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1">ROUND(E2690/D2690*100,0)</f>
        <v>0</v>
      </c>
      <c r="P2690">
        <f t="shared" ref="P2690:P2753" si="212">IFERROR(ROUND(E2690/L2690,2),0)</f>
        <v>5.29</v>
      </c>
      <c r="Q2690" s="9" t="s">
        <v>8317</v>
      </c>
      <c r="R2690" t="s">
        <v>8343</v>
      </c>
      <c r="S2690" s="12">
        <f t="shared" ref="S2690:S2753" si="213">(((J2690/60)/60)/24)+DATE(1970,1,1)</f>
        <v>42028.118865740747</v>
      </c>
      <c r="T2690" s="12">
        <f t="shared" si="210"/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3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1"/>
        <v>0</v>
      </c>
      <c r="P2691">
        <f t="shared" si="212"/>
        <v>1</v>
      </c>
      <c r="Q2691" s="9" t="s">
        <v>8317</v>
      </c>
      <c r="R2691" t="s">
        <v>8343</v>
      </c>
      <c r="S2691" s="12">
        <f t="shared" si="213"/>
        <v>42551.961689814809</v>
      </c>
      <c r="T2691" s="12">
        <f t="shared" si="210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3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1"/>
        <v>11</v>
      </c>
      <c r="P2692">
        <f t="shared" si="212"/>
        <v>72.760000000000005</v>
      </c>
      <c r="Q2692" s="9" t="s">
        <v>8317</v>
      </c>
      <c r="R2692" t="s">
        <v>8343</v>
      </c>
      <c r="S2692" s="12">
        <f t="shared" si="213"/>
        <v>42113.105046296296</v>
      </c>
      <c r="T2692" s="12">
        <f t="shared" si="210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1"/>
        <v>0</v>
      </c>
      <c r="P2693">
        <f t="shared" si="212"/>
        <v>17.5</v>
      </c>
      <c r="Q2693" s="9" t="s">
        <v>8317</v>
      </c>
      <c r="R2693" t="s">
        <v>8343</v>
      </c>
      <c r="S2693" s="12">
        <f t="shared" si="213"/>
        <v>42089.724039351851</v>
      </c>
      <c r="T2693" s="12">
        <f t="shared" si="210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1"/>
        <v>1</v>
      </c>
      <c r="P2694">
        <f t="shared" si="212"/>
        <v>25</v>
      </c>
      <c r="Q2694" s="9" t="s">
        <v>8317</v>
      </c>
      <c r="R2694" t="s">
        <v>8343</v>
      </c>
      <c r="S2694" s="12">
        <f t="shared" si="213"/>
        <v>42058.334027777775</v>
      </c>
      <c r="T2694" s="12">
        <f t="shared" si="210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1"/>
        <v>1</v>
      </c>
      <c r="P2695">
        <f t="shared" si="212"/>
        <v>13.33</v>
      </c>
      <c r="Q2695" s="9" t="s">
        <v>8317</v>
      </c>
      <c r="R2695" t="s">
        <v>8343</v>
      </c>
      <c r="S2695" s="12">
        <f t="shared" si="213"/>
        <v>41834.138495370367</v>
      </c>
      <c r="T2695" s="12">
        <f t="shared" si="210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1"/>
        <v>0</v>
      </c>
      <c r="P2696">
        <f t="shared" si="212"/>
        <v>1</v>
      </c>
      <c r="Q2696" s="9" t="s">
        <v>8317</v>
      </c>
      <c r="R2696" t="s">
        <v>8343</v>
      </c>
      <c r="S2696" s="12">
        <f t="shared" si="213"/>
        <v>41878.140497685185</v>
      </c>
      <c r="T2696" s="12">
        <f t="shared" si="210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1"/>
        <v>0</v>
      </c>
      <c r="P2697">
        <f t="shared" si="212"/>
        <v>23.67</v>
      </c>
      <c r="Q2697" s="9" t="s">
        <v>8317</v>
      </c>
      <c r="R2697" t="s">
        <v>8343</v>
      </c>
      <c r="S2697" s="12">
        <f t="shared" si="213"/>
        <v>42048.181921296295</v>
      </c>
      <c r="T2697" s="12">
        <f t="shared" si="210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1"/>
        <v>6</v>
      </c>
      <c r="P2698">
        <f t="shared" si="212"/>
        <v>89.21</v>
      </c>
      <c r="Q2698" s="9" t="s">
        <v>8317</v>
      </c>
      <c r="R2698" t="s">
        <v>8343</v>
      </c>
      <c r="S2698" s="12">
        <f t="shared" si="213"/>
        <v>41964.844444444447</v>
      </c>
      <c r="T2698" s="12">
        <f t="shared" si="210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1"/>
        <v>26</v>
      </c>
      <c r="P2699">
        <f t="shared" si="212"/>
        <v>116.56</v>
      </c>
      <c r="Q2699" s="9" t="s">
        <v>8317</v>
      </c>
      <c r="R2699" t="s">
        <v>8343</v>
      </c>
      <c r="S2699" s="12">
        <f t="shared" si="213"/>
        <v>42187.940081018518</v>
      </c>
      <c r="T2699" s="12">
        <f t="shared" si="210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1"/>
        <v>0</v>
      </c>
      <c r="P2700">
        <f t="shared" si="212"/>
        <v>13.01</v>
      </c>
      <c r="Q2700" s="9" t="s">
        <v>8317</v>
      </c>
      <c r="R2700" t="s">
        <v>8343</v>
      </c>
      <c r="S2700" s="12">
        <f t="shared" si="213"/>
        <v>41787.898240740738</v>
      </c>
      <c r="T2700" s="12">
        <f t="shared" si="210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1"/>
        <v>0</v>
      </c>
      <c r="P2701">
        <f t="shared" si="212"/>
        <v>0</v>
      </c>
      <c r="Q2701" s="9" t="s">
        <v>8317</v>
      </c>
      <c r="R2701" t="s">
        <v>8343</v>
      </c>
      <c r="S2701" s="12">
        <f t="shared" si="213"/>
        <v>41829.896562499998</v>
      </c>
      <c r="T2701" s="12">
        <f t="shared" si="210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1"/>
        <v>1</v>
      </c>
      <c r="P2702">
        <f t="shared" si="212"/>
        <v>17.5</v>
      </c>
      <c r="Q2702" s="9" t="s">
        <v>8317</v>
      </c>
      <c r="R2702" t="s">
        <v>8343</v>
      </c>
      <c r="S2702" s="12">
        <f t="shared" si="213"/>
        <v>41870.87467592593</v>
      </c>
      <c r="T2702" s="12">
        <f t="shared" si="210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1"/>
        <v>46</v>
      </c>
      <c r="P2703">
        <f t="shared" si="212"/>
        <v>34.130000000000003</v>
      </c>
      <c r="Q2703" s="9" t="s">
        <v>8321</v>
      </c>
      <c r="R2703" t="s">
        <v>8322</v>
      </c>
      <c r="S2703" s="12">
        <f t="shared" si="213"/>
        <v>42801.774699074071</v>
      </c>
      <c r="T2703" s="12">
        <f t="shared" si="210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1"/>
        <v>34</v>
      </c>
      <c r="P2704">
        <f t="shared" si="212"/>
        <v>132.35</v>
      </c>
      <c r="Q2704" s="9" t="s">
        <v>8321</v>
      </c>
      <c r="R2704" t="s">
        <v>8322</v>
      </c>
      <c r="S2704" s="12">
        <f t="shared" si="213"/>
        <v>42800.801817129628</v>
      </c>
      <c r="T2704" s="12">
        <f t="shared" si="210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1"/>
        <v>104</v>
      </c>
      <c r="P2705">
        <f t="shared" si="212"/>
        <v>922.22</v>
      </c>
      <c r="Q2705" s="9" t="s">
        <v>8321</v>
      </c>
      <c r="R2705" t="s">
        <v>8322</v>
      </c>
      <c r="S2705" s="12">
        <f t="shared" si="213"/>
        <v>42756.690162037034</v>
      </c>
      <c r="T2705" s="12">
        <f t="shared" si="210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1"/>
        <v>6</v>
      </c>
      <c r="P2706">
        <f t="shared" si="212"/>
        <v>163.57</v>
      </c>
      <c r="Q2706" s="9" t="s">
        <v>8321</v>
      </c>
      <c r="R2706" t="s">
        <v>8322</v>
      </c>
      <c r="S2706" s="12">
        <f t="shared" si="213"/>
        <v>42787.862430555557</v>
      </c>
      <c r="T2706" s="12">
        <f t="shared" si="210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1"/>
        <v>11</v>
      </c>
      <c r="P2707">
        <f t="shared" si="212"/>
        <v>217.38</v>
      </c>
      <c r="Q2707" s="9" t="s">
        <v>8321</v>
      </c>
      <c r="R2707" t="s">
        <v>8322</v>
      </c>
      <c r="S2707" s="12">
        <f t="shared" si="213"/>
        <v>42773.916180555556</v>
      </c>
      <c r="T2707" s="12">
        <f t="shared" si="210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1"/>
        <v>112</v>
      </c>
      <c r="P2708">
        <f t="shared" si="212"/>
        <v>149.44</v>
      </c>
      <c r="Q2708" s="9" t="s">
        <v>8321</v>
      </c>
      <c r="R2708" t="s">
        <v>8322</v>
      </c>
      <c r="S2708" s="12">
        <f t="shared" si="213"/>
        <v>41899.294942129629</v>
      </c>
      <c r="T2708" s="12">
        <f t="shared" si="210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1"/>
        <v>351</v>
      </c>
      <c r="P2709">
        <f t="shared" si="212"/>
        <v>71.239999999999995</v>
      </c>
      <c r="Q2709" s="9" t="s">
        <v>8321</v>
      </c>
      <c r="R2709" t="s">
        <v>8322</v>
      </c>
      <c r="S2709" s="12">
        <f t="shared" si="213"/>
        <v>41391.782905092594</v>
      </c>
      <c r="T2709" s="12">
        <f t="shared" si="210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1"/>
        <v>233</v>
      </c>
      <c r="P2710">
        <f t="shared" si="212"/>
        <v>44.46</v>
      </c>
      <c r="Q2710" s="9" t="s">
        <v>8321</v>
      </c>
      <c r="R2710" t="s">
        <v>8322</v>
      </c>
      <c r="S2710" s="12">
        <f t="shared" si="213"/>
        <v>42512.698217592595</v>
      </c>
      <c r="T2710" s="12">
        <f t="shared" si="210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1"/>
        <v>102</v>
      </c>
      <c r="P2711">
        <f t="shared" si="212"/>
        <v>164.94</v>
      </c>
      <c r="Q2711" s="9" t="s">
        <v>8321</v>
      </c>
      <c r="R2711" t="s">
        <v>8322</v>
      </c>
      <c r="S2711" s="12">
        <f t="shared" si="213"/>
        <v>42612.149780092594</v>
      </c>
      <c r="T2711" s="12">
        <f t="shared" si="210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1"/>
        <v>154</v>
      </c>
      <c r="P2712">
        <f t="shared" si="212"/>
        <v>84.87</v>
      </c>
      <c r="Q2712" s="9" t="s">
        <v>8321</v>
      </c>
      <c r="R2712" t="s">
        <v>8322</v>
      </c>
      <c r="S2712" s="12">
        <f t="shared" si="213"/>
        <v>41828.229490740741</v>
      </c>
      <c r="T2712" s="12">
        <f t="shared" si="210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1"/>
        <v>101</v>
      </c>
      <c r="P2713">
        <f t="shared" si="212"/>
        <v>53.95</v>
      </c>
      <c r="Q2713" s="9" t="s">
        <v>8321</v>
      </c>
      <c r="R2713" t="s">
        <v>8322</v>
      </c>
      <c r="S2713" s="12">
        <f t="shared" si="213"/>
        <v>41780.745254629634</v>
      </c>
      <c r="T2713" s="12">
        <f t="shared" si="210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1"/>
        <v>131</v>
      </c>
      <c r="P2714">
        <f t="shared" si="212"/>
        <v>50.53</v>
      </c>
      <c r="Q2714" s="9" t="s">
        <v>8321</v>
      </c>
      <c r="R2714" t="s">
        <v>8322</v>
      </c>
      <c r="S2714" s="12">
        <f t="shared" si="213"/>
        <v>41432.062037037038</v>
      </c>
      <c r="T2714" s="12">
        <f t="shared" si="210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1"/>
        <v>102</v>
      </c>
      <c r="P2715">
        <f t="shared" si="212"/>
        <v>108</v>
      </c>
      <c r="Q2715" s="9" t="s">
        <v>8321</v>
      </c>
      <c r="R2715" t="s">
        <v>8322</v>
      </c>
      <c r="S2715" s="12">
        <f t="shared" si="213"/>
        <v>42322.653749999998</v>
      </c>
      <c r="T2715" s="12">
        <f t="shared" si="210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1"/>
        <v>116</v>
      </c>
      <c r="P2716">
        <f t="shared" si="212"/>
        <v>95.37</v>
      </c>
      <c r="Q2716" s="9" t="s">
        <v>8321</v>
      </c>
      <c r="R2716" t="s">
        <v>8322</v>
      </c>
      <c r="S2716" s="12">
        <f t="shared" si="213"/>
        <v>42629.655046296291</v>
      </c>
      <c r="T2716" s="12">
        <f t="shared" si="210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1"/>
        <v>265</v>
      </c>
      <c r="P2717">
        <f t="shared" si="212"/>
        <v>57.63</v>
      </c>
      <c r="Q2717" s="9" t="s">
        <v>8321</v>
      </c>
      <c r="R2717" t="s">
        <v>8322</v>
      </c>
      <c r="S2717" s="12">
        <f t="shared" si="213"/>
        <v>42387.398472222223</v>
      </c>
      <c r="T2717" s="12">
        <f t="shared" si="210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1"/>
        <v>120</v>
      </c>
      <c r="P2718">
        <f t="shared" si="212"/>
        <v>64.16</v>
      </c>
      <c r="Q2718" s="9" t="s">
        <v>8321</v>
      </c>
      <c r="R2718" t="s">
        <v>8322</v>
      </c>
      <c r="S2718" s="12">
        <f t="shared" si="213"/>
        <v>42255.333252314813</v>
      </c>
      <c r="T2718" s="12">
        <f t="shared" si="210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1"/>
        <v>120</v>
      </c>
      <c r="P2719">
        <f t="shared" si="212"/>
        <v>92.39</v>
      </c>
      <c r="Q2719" s="9" t="s">
        <v>8321</v>
      </c>
      <c r="R2719" t="s">
        <v>8322</v>
      </c>
      <c r="S2719" s="12">
        <f t="shared" si="213"/>
        <v>41934.914918981485</v>
      </c>
      <c r="T2719" s="12">
        <f t="shared" si="210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1"/>
        <v>104</v>
      </c>
      <c r="P2720">
        <f t="shared" si="212"/>
        <v>125.98</v>
      </c>
      <c r="Q2720" s="9" t="s">
        <v>8321</v>
      </c>
      <c r="R2720" t="s">
        <v>8322</v>
      </c>
      <c r="S2720" s="12">
        <f t="shared" si="213"/>
        <v>42465.596585648149</v>
      </c>
      <c r="T2720" s="12">
        <f t="shared" si="210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1"/>
        <v>109</v>
      </c>
      <c r="P2721">
        <f t="shared" si="212"/>
        <v>94.64</v>
      </c>
      <c r="Q2721" s="9" t="s">
        <v>8321</v>
      </c>
      <c r="R2721" t="s">
        <v>8322</v>
      </c>
      <c r="S2721" s="12">
        <f t="shared" si="213"/>
        <v>42418.031180555554</v>
      </c>
      <c r="T2721" s="12">
        <f t="shared" si="210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1"/>
        <v>118</v>
      </c>
      <c r="P2722">
        <f t="shared" si="212"/>
        <v>170.7</v>
      </c>
      <c r="Q2722" s="9" t="s">
        <v>8321</v>
      </c>
      <c r="R2722" t="s">
        <v>8322</v>
      </c>
      <c r="S2722" s="12">
        <f t="shared" si="213"/>
        <v>42655.465891203698</v>
      </c>
      <c r="T2722" s="12">
        <f t="shared" si="210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1"/>
        <v>1462</v>
      </c>
      <c r="P2723">
        <f t="shared" si="212"/>
        <v>40.76</v>
      </c>
      <c r="Q2723" s="9" t="s">
        <v>8306</v>
      </c>
      <c r="R2723" t="s">
        <v>8307</v>
      </c>
      <c r="S2723" s="12">
        <f t="shared" si="213"/>
        <v>41493.543958333335</v>
      </c>
      <c r="T2723" s="12">
        <f t="shared" si="210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1"/>
        <v>253</v>
      </c>
      <c r="P2724">
        <f t="shared" si="212"/>
        <v>68.25</v>
      </c>
      <c r="Q2724" s="9" t="s">
        <v>8306</v>
      </c>
      <c r="R2724" t="s">
        <v>8307</v>
      </c>
      <c r="S2724" s="12">
        <f t="shared" si="213"/>
        <v>42704.857094907406</v>
      </c>
      <c r="T2724" s="12">
        <f t="shared" si="210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1"/>
        <v>140</v>
      </c>
      <c r="P2725">
        <f t="shared" si="212"/>
        <v>95.49</v>
      </c>
      <c r="Q2725" s="9" t="s">
        <v>8306</v>
      </c>
      <c r="R2725" t="s">
        <v>8307</v>
      </c>
      <c r="S2725" s="12">
        <f t="shared" si="213"/>
        <v>41944.83898148148</v>
      </c>
      <c r="T2725" s="12">
        <f t="shared" si="210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1"/>
        <v>297</v>
      </c>
      <c r="P2726">
        <f t="shared" si="212"/>
        <v>7.19</v>
      </c>
      <c r="Q2726" s="9" t="s">
        <v>8306</v>
      </c>
      <c r="R2726" t="s">
        <v>8307</v>
      </c>
      <c r="S2726" s="12">
        <f t="shared" si="213"/>
        <v>42199.32707175926</v>
      </c>
      <c r="T2726" s="12">
        <f t="shared" si="210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1"/>
        <v>145</v>
      </c>
      <c r="P2727">
        <f t="shared" si="212"/>
        <v>511.65</v>
      </c>
      <c r="Q2727" s="9" t="s">
        <v>8306</v>
      </c>
      <c r="R2727" t="s">
        <v>8307</v>
      </c>
      <c r="S2727" s="12">
        <f t="shared" si="213"/>
        <v>42745.744618055556</v>
      </c>
      <c r="T2727" s="12">
        <f t="shared" si="210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1"/>
        <v>106</v>
      </c>
      <c r="P2728">
        <f t="shared" si="212"/>
        <v>261.75</v>
      </c>
      <c r="Q2728" s="9" t="s">
        <v>8306</v>
      </c>
      <c r="R2728" t="s">
        <v>8307</v>
      </c>
      <c r="S2728" s="12">
        <f t="shared" si="213"/>
        <v>42452.579988425925</v>
      </c>
      <c r="T2728" s="12">
        <f t="shared" si="210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1"/>
        <v>493</v>
      </c>
      <c r="P2729">
        <f t="shared" si="212"/>
        <v>69.760000000000005</v>
      </c>
      <c r="Q2729" s="9" t="s">
        <v>8306</v>
      </c>
      <c r="R2729" t="s">
        <v>8307</v>
      </c>
      <c r="S2729" s="12">
        <f t="shared" si="213"/>
        <v>42198.676655092597</v>
      </c>
      <c r="T2729" s="12">
        <f t="shared" si="210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1"/>
        <v>202</v>
      </c>
      <c r="P2730">
        <f t="shared" si="212"/>
        <v>77.23</v>
      </c>
      <c r="Q2730" s="9" t="s">
        <v>8306</v>
      </c>
      <c r="R2730" t="s">
        <v>8307</v>
      </c>
      <c r="S2730" s="12">
        <f t="shared" si="213"/>
        <v>42333.59993055556</v>
      </c>
      <c r="T2730" s="12">
        <f t="shared" si="210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1"/>
        <v>104</v>
      </c>
      <c r="P2731">
        <f t="shared" si="212"/>
        <v>340.57</v>
      </c>
      <c r="Q2731" s="9" t="s">
        <v>8306</v>
      </c>
      <c r="R2731" t="s">
        <v>8307</v>
      </c>
      <c r="S2731" s="12">
        <f t="shared" si="213"/>
        <v>42095.240706018521</v>
      </c>
      <c r="T2731" s="12">
        <f t="shared" si="210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1"/>
        <v>170</v>
      </c>
      <c r="P2732">
        <f t="shared" si="212"/>
        <v>67.42</v>
      </c>
      <c r="Q2732" s="9" t="s">
        <v>8306</v>
      </c>
      <c r="R2732" t="s">
        <v>8307</v>
      </c>
      <c r="S2732" s="12">
        <f t="shared" si="213"/>
        <v>41351.541377314818</v>
      </c>
      <c r="T2732" s="12">
        <f t="shared" si="210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1"/>
        <v>104</v>
      </c>
      <c r="P2733">
        <f t="shared" si="212"/>
        <v>845.7</v>
      </c>
      <c r="Q2733" s="9" t="s">
        <v>8306</v>
      </c>
      <c r="R2733" t="s">
        <v>8307</v>
      </c>
      <c r="S2733" s="12">
        <f t="shared" si="213"/>
        <v>41872.525717592594</v>
      </c>
      <c r="T2733" s="12">
        <f t="shared" si="210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1"/>
        <v>118</v>
      </c>
      <c r="P2734">
        <f t="shared" si="212"/>
        <v>97.19</v>
      </c>
      <c r="Q2734" s="9" t="s">
        <v>8306</v>
      </c>
      <c r="R2734" t="s">
        <v>8307</v>
      </c>
      <c r="S2734" s="12">
        <f t="shared" si="213"/>
        <v>41389.808194444442</v>
      </c>
      <c r="T2734" s="12">
        <f t="shared" si="210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1"/>
        <v>108</v>
      </c>
      <c r="P2735">
        <f t="shared" si="212"/>
        <v>451.84</v>
      </c>
      <c r="Q2735" s="9" t="s">
        <v>8306</v>
      </c>
      <c r="R2735" t="s">
        <v>8307</v>
      </c>
      <c r="S2735" s="12">
        <f t="shared" si="213"/>
        <v>42044.272847222222</v>
      </c>
      <c r="T2735" s="12">
        <f t="shared" si="210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1"/>
        <v>2260300</v>
      </c>
      <c r="P2736">
        <f t="shared" si="212"/>
        <v>138.66999999999999</v>
      </c>
      <c r="Q2736" s="9" t="s">
        <v>8306</v>
      </c>
      <c r="R2736" t="s">
        <v>8307</v>
      </c>
      <c r="S2736" s="12">
        <f t="shared" si="213"/>
        <v>42626.668888888889</v>
      </c>
      <c r="T2736" s="12">
        <f t="shared" si="210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1"/>
        <v>978</v>
      </c>
      <c r="P2737">
        <f t="shared" si="212"/>
        <v>21.64</v>
      </c>
      <c r="Q2737" s="9" t="s">
        <v>8306</v>
      </c>
      <c r="R2737" t="s">
        <v>8307</v>
      </c>
      <c r="S2737" s="12">
        <f t="shared" si="213"/>
        <v>41316.120949074073</v>
      </c>
      <c r="T2737" s="12">
        <f t="shared" si="210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1"/>
        <v>123</v>
      </c>
      <c r="P2738">
        <f t="shared" si="212"/>
        <v>169.52</v>
      </c>
      <c r="Q2738" s="9" t="s">
        <v>8306</v>
      </c>
      <c r="R2738" t="s">
        <v>8307</v>
      </c>
      <c r="S2738" s="12">
        <f t="shared" si="213"/>
        <v>41722.666354166664</v>
      </c>
      <c r="T2738" s="12">
        <f t="shared" si="210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1"/>
        <v>246</v>
      </c>
      <c r="P2739">
        <f t="shared" si="212"/>
        <v>161.88</v>
      </c>
      <c r="Q2739" s="9" t="s">
        <v>8306</v>
      </c>
      <c r="R2739" t="s">
        <v>8307</v>
      </c>
      <c r="S2739" s="12">
        <f t="shared" si="213"/>
        <v>41611.917673611111</v>
      </c>
      <c r="T2739" s="12">
        <f t="shared" si="210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1"/>
        <v>148</v>
      </c>
      <c r="P2740">
        <f t="shared" si="212"/>
        <v>493.13</v>
      </c>
      <c r="Q2740" s="9" t="s">
        <v>8306</v>
      </c>
      <c r="R2740" t="s">
        <v>8307</v>
      </c>
      <c r="S2740" s="12">
        <f t="shared" si="213"/>
        <v>42620.143564814818</v>
      </c>
      <c r="T2740" s="12">
        <f t="shared" si="210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1"/>
        <v>384</v>
      </c>
      <c r="P2741">
        <f t="shared" si="212"/>
        <v>22.12</v>
      </c>
      <c r="Q2741" s="9" t="s">
        <v>8306</v>
      </c>
      <c r="R2741" t="s">
        <v>8307</v>
      </c>
      <c r="S2741" s="12">
        <f t="shared" si="213"/>
        <v>41719.887928240743</v>
      </c>
      <c r="T2741" s="12">
        <f t="shared" si="210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1"/>
        <v>103</v>
      </c>
      <c r="P2742">
        <f t="shared" si="212"/>
        <v>18.239999999999998</v>
      </c>
      <c r="Q2742" s="9" t="s">
        <v>8306</v>
      </c>
      <c r="R2742" t="s">
        <v>8307</v>
      </c>
      <c r="S2742" s="12">
        <f t="shared" si="213"/>
        <v>42045.031851851847</v>
      </c>
      <c r="T2742" s="12">
        <f t="shared" ref="T2742:T2805" si="215">(((I2742/60)/60)/24)+DATE(1970,1,1)</f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1"/>
        <v>0</v>
      </c>
      <c r="P2743">
        <f t="shared" si="212"/>
        <v>8.75</v>
      </c>
      <c r="Q2743" s="9" t="s">
        <v>8309</v>
      </c>
      <c r="R2743" t="s">
        <v>8354</v>
      </c>
      <c r="S2743" s="12">
        <f t="shared" si="213"/>
        <v>41911.657430555555</v>
      </c>
      <c r="T2743" s="12">
        <f t="shared" si="215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1"/>
        <v>29</v>
      </c>
      <c r="P2744">
        <f t="shared" si="212"/>
        <v>40.61</v>
      </c>
      <c r="Q2744" s="9" t="s">
        <v>8309</v>
      </c>
      <c r="R2744" t="s">
        <v>8354</v>
      </c>
      <c r="S2744" s="12">
        <f t="shared" si="213"/>
        <v>41030.719756944447</v>
      </c>
      <c r="T2744" s="12">
        <f t="shared" si="215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1"/>
        <v>0</v>
      </c>
      <c r="P2745">
        <f t="shared" si="212"/>
        <v>0</v>
      </c>
      <c r="Q2745" s="9" t="s">
        <v>8309</v>
      </c>
      <c r="R2745" t="s">
        <v>8354</v>
      </c>
      <c r="S2745" s="12">
        <f t="shared" si="213"/>
        <v>42632.328784722224</v>
      </c>
      <c r="T2745" s="12">
        <f t="shared" si="215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1"/>
        <v>5</v>
      </c>
      <c r="P2746">
        <f t="shared" si="212"/>
        <v>37.950000000000003</v>
      </c>
      <c r="Q2746" s="9" t="s">
        <v>8309</v>
      </c>
      <c r="R2746" t="s">
        <v>8354</v>
      </c>
      <c r="S2746" s="12">
        <f t="shared" si="213"/>
        <v>40938.062476851854</v>
      </c>
      <c r="T2746" s="12">
        <f t="shared" si="215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1"/>
        <v>22</v>
      </c>
      <c r="P2747">
        <f t="shared" si="212"/>
        <v>35.729999999999997</v>
      </c>
      <c r="Q2747" s="9" t="s">
        <v>8309</v>
      </c>
      <c r="R2747" t="s">
        <v>8354</v>
      </c>
      <c r="S2747" s="12">
        <f t="shared" si="213"/>
        <v>41044.988055555557</v>
      </c>
      <c r="T2747" s="12">
        <f t="shared" si="215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1"/>
        <v>27</v>
      </c>
      <c r="P2748">
        <f t="shared" si="212"/>
        <v>42.16</v>
      </c>
      <c r="Q2748" s="9" t="s">
        <v>8309</v>
      </c>
      <c r="R2748" t="s">
        <v>8354</v>
      </c>
      <c r="S2748" s="12">
        <f t="shared" si="213"/>
        <v>41850.781377314815</v>
      </c>
      <c r="T2748" s="12">
        <f t="shared" si="215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1"/>
        <v>28</v>
      </c>
      <c r="P2749">
        <f t="shared" si="212"/>
        <v>35</v>
      </c>
      <c r="Q2749" s="9" t="s">
        <v>8309</v>
      </c>
      <c r="R2749" t="s">
        <v>8354</v>
      </c>
      <c r="S2749" s="12">
        <f t="shared" si="213"/>
        <v>41044.64811342593</v>
      </c>
      <c r="T2749" s="12">
        <f t="shared" si="215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1"/>
        <v>1</v>
      </c>
      <c r="P2750">
        <f t="shared" si="212"/>
        <v>13.25</v>
      </c>
      <c r="Q2750" s="9" t="s">
        <v>8309</v>
      </c>
      <c r="R2750" t="s">
        <v>8354</v>
      </c>
      <c r="S2750" s="12">
        <f t="shared" si="213"/>
        <v>42585.7106712963</v>
      </c>
      <c r="T2750" s="12">
        <f t="shared" si="215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1"/>
        <v>1</v>
      </c>
      <c r="P2751">
        <f t="shared" si="212"/>
        <v>55</v>
      </c>
      <c r="Q2751" s="9" t="s">
        <v>8309</v>
      </c>
      <c r="R2751" t="s">
        <v>8354</v>
      </c>
      <c r="S2751" s="12">
        <f t="shared" si="213"/>
        <v>42068.799039351856</v>
      </c>
      <c r="T2751" s="12">
        <f t="shared" si="215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1"/>
        <v>0</v>
      </c>
      <c r="P2752">
        <f t="shared" si="212"/>
        <v>0</v>
      </c>
      <c r="Q2752" s="9" t="s">
        <v>8309</v>
      </c>
      <c r="R2752" t="s">
        <v>8354</v>
      </c>
      <c r="S2752" s="12">
        <f t="shared" si="213"/>
        <v>41078.899826388886</v>
      </c>
      <c r="T2752" s="12">
        <f t="shared" si="215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1"/>
        <v>0</v>
      </c>
      <c r="P2753">
        <f t="shared" si="212"/>
        <v>0</v>
      </c>
      <c r="Q2753" s="9" t="s">
        <v>8309</v>
      </c>
      <c r="R2753" t="s">
        <v>8354</v>
      </c>
      <c r="S2753" s="12">
        <f t="shared" si="213"/>
        <v>41747.887060185189</v>
      </c>
      <c r="T2753" s="12">
        <f t="shared" si="215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6">ROUND(E2754/D2754*100,0)</f>
        <v>11</v>
      </c>
      <c r="P2754">
        <f t="shared" ref="P2754:P2817" si="217">IFERROR(ROUND(E2754/L2754,2),0)</f>
        <v>39.29</v>
      </c>
      <c r="Q2754" s="9" t="s">
        <v>8309</v>
      </c>
      <c r="R2754" t="s">
        <v>8354</v>
      </c>
      <c r="S2754" s="12">
        <f t="shared" ref="S2754:S2817" si="218">(((J2754/60)/60)/24)+DATE(1970,1,1)</f>
        <v>40855.765092592592</v>
      </c>
      <c r="T2754" s="12">
        <f t="shared" si="215"/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3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6"/>
        <v>19</v>
      </c>
      <c r="P2755">
        <f t="shared" si="217"/>
        <v>47.5</v>
      </c>
      <c r="Q2755" s="9" t="s">
        <v>8309</v>
      </c>
      <c r="R2755" t="s">
        <v>8354</v>
      </c>
      <c r="S2755" s="12">
        <f t="shared" si="218"/>
        <v>41117.900729166664</v>
      </c>
      <c r="T2755" s="12">
        <f t="shared" si="215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3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6"/>
        <v>0</v>
      </c>
      <c r="P2756">
        <f t="shared" si="217"/>
        <v>0</v>
      </c>
      <c r="Q2756" s="9" t="s">
        <v>8309</v>
      </c>
      <c r="R2756" t="s">
        <v>8354</v>
      </c>
      <c r="S2756" s="12">
        <f t="shared" si="218"/>
        <v>41863.636006944449</v>
      </c>
      <c r="T2756" s="12">
        <f t="shared" si="215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6"/>
        <v>52</v>
      </c>
      <c r="P2757">
        <f t="shared" si="217"/>
        <v>17.329999999999998</v>
      </c>
      <c r="Q2757" s="9" t="s">
        <v>8309</v>
      </c>
      <c r="R2757" t="s">
        <v>8354</v>
      </c>
      <c r="S2757" s="12">
        <f t="shared" si="218"/>
        <v>42072.790821759263</v>
      </c>
      <c r="T2757" s="12">
        <f t="shared" si="215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6"/>
        <v>10</v>
      </c>
      <c r="P2758">
        <f t="shared" si="217"/>
        <v>31.76</v>
      </c>
      <c r="Q2758" s="9" t="s">
        <v>8309</v>
      </c>
      <c r="R2758" t="s">
        <v>8354</v>
      </c>
      <c r="S2758" s="12">
        <f t="shared" si="218"/>
        <v>41620.90047453704</v>
      </c>
      <c r="T2758" s="12">
        <f t="shared" si="215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6"/>
        <v>1</v>
      </c>
      <c r="P2759">
        <f t="shared" si="217"/>
        <v>5</v>
      </c>
      <c r="Q2759" s="9" t="s">
        <v>8309</v>
      </c>
      <c r="R2759" t="s">
        <v>8354</v>
      </c>
      <c r="S2759" s="12">
        <f t="shared" si="218"/>
        <v>42573.65662037037</v>
      </c>
      <c r="T2759" s="12">
        <f t="shared" si="215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6"/>
        <v>12</v>
      </c>
      <c r="P2760">
        <f t="shared" si="217"/>
        <v>39</v>
      </c>
      <c r="Q2760" s="9" t="s">
        <v>8309</v>
      </c>
      <c r="R2760" t="s">
        <v>8354</v>
      </c>
      <c r="S2760" s="12">
        <f t="shared" si="218"/>
        <v>42639.441932870366</v>
      </c>
      <c r="T2760" s="12">
        <f t="shared" si="215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6"/>
        <v>11</v>
      </c>
      <c r="P2761">
        <f t="shared" si="217"/>
        <v>52.5</v>
      </c>
      <c r="Q2761" s="9" t="s">
        <v>8309</v>
      </c>
      <c r="R2761" t="s">
        <v>8354</v>
      </c>
      <c r="S2761" s="12">
        <f t="shared" si="218"/>
        <v>42524.36650462963</v>
      </c>
      <c r="T2761" s="12">
        <f t="shared" si="215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6"/>
        <v>0</v>
      </c>
      <c r="P2762">
        <f t="shared" si="217"/>
        <v>0</v>
      </c>
      <c r="Q2762" s="9" t="s">
        <v>8309</v>
      </c>
      <c r="R2762" t="s">
        <v>8354</v>
      </c>
      <c r="S2762" s="12">
        <f t="shared" si="218"/>
        <v>41415.461319444446</v>
      </c>
      <c r="T2762" s="12">
        <f t="shared" si="215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6"/>
        <v>1</v>
      </c>
      <c r="P2763">
        <f t="shared" si="217"/>
        <v>9</v>
      </c>
      <c r="Q2763" s="9" t="s">
        <v>8309</v>
      </c>
      <c r="R2763" t="s">
        <v>8354</v>
      </c>
      <c r="S2763" s="12">
        <f t="shared" si="218"/>
        <v>41247.063576388886</v>
      </c>
      <c r="T2763" s="12">
        <f t="shared" si="215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6"/>
        <v>1</v>
      </c>
      <c r="P2764">
        <f t="shared" si="217"/>
        <v>25</v>
      </c>
      <c r="Q2764" s="9" t="s">
        <v>8309</v>
      </c>
      <c r="R2764" t="s">
        <v>8354</v>
      </c>
      <c r="S2764" s="12">
        <f t="shared" si="218"/>
        <v>40927.036979166667</v>
      </c>
      <c r="T2764" s="12">
        <f t="shared" si="215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6"/>
        <v>0</v>
      </c>
      <c r="P2765">
        <f t="shared" si="217"/>
        <v>30</v>
      </c>
      <c r="Q2765" s="9" t="s">
        <v>8309</v>
      </c>
      <c r="R2765" t="s">
        <v>8354</v>
      </c>
      <c r="S2765" s="12">
        <f t="shared" si="218"/>
        <v>41373.579675925925</v>
      </c>
      <c r="T2765" s="12">
        <f t="shared" si="215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6"/>
        <v>1</v>
      </c>
      <c r="P2766">
        <f t="shared" si="217"/>
        <v>11.25</v>
      </c>
      <c r="Q2766" s="9" t="s">
        <v>8309</v>
      </c>
      <c r="R2766" t="s">
        <v>8354</v>
      </c>
      <c r="S2766" s="12">
        <f t="shared" si="218"/>
        <v>41030.292025462964</v>
      </c>
      <c r="T2766" s="12">
        <f t="shared" si="215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6"/>
        <v>0</v>
      </c>
      <c r="P2767">
        <f t="shared" si="217"/>
        <v>0</v>
      </c>
      <c r="Q2767" s="9" t="s">
        <v>8309</v>
      </c>
      <c r="R2767" t="s">
        <v>8354</v>
      </c>
      <c r="S2767" s="12">
        <f t="shared" si="218"/>
        <v>41194.579027777778</v>
      </c>
      <c r="T2767" s="12">
        <f t="shared" si="215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6"/>
        <v>2</v>
      </c>
      <c r="P2768">
        <f t="shared" si="217"/>
        <v>25</v>
      </c>
      <c r="Q2768" s="9" t="s">
        <v>8309</v>
      </c>
      <c r="R2768" t="s">
        <v>8354</v>
      </c>
      <c r="S2768" s="12">
        <f t="shared" si="218"/>
        <v>40736.668032407404</v>
      </c>
      <c r="T2768" s="12">
        <f t="shared" si="215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6"/>
        <v>1</v>
      </c>
      <c r="P2769">
        <f t="shared" si="217"/>
        <v>11.33</v>
      </c>
      <c r="Q2769" s="9" t="s">
        <v>8309</v>
      </c>
      <c r="R2769" t="s">
        <v>8354</v>
      </c>
      <c r="S2769" s="12">
        <f t="shared" si="218"/>
        <v>42172.958912037036</v>
      </c>
      <c r="T2769" s="12">
        <f t="shared" si="215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6"/>
        <v>14</v>
      </c>
      <c r="P2770">
        <f t="shared" si="217"/>
        <v>29.47</v>
      </c>
      <c r="Q2770" s="9" t="s">
        <v>8309</v>
      </c>
      <c r="R2770" t="s">
        <v>8354</v>
      </c>
      <c r="S2770" s="12">
        <f t="shared" si="218"/>
        <v>40967.614849537036</v>
      </c>
      <c r="T2770" s="12">
        <f t="shared" si="215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6"/>
        <v>0</v>
      </c>
      <c r="P2771">
        <f t="shared" si="217"/>
        <v>1</v>
      </c>
      <c r="Q2771" s="9" t="s">
        <v>8309</v>
      </c>
      <c r="R2771" t="s">
        <v>8354</v>
      </c>
      <c r="S2771" s="12">
        <f t="shared" si="218"/>
        <v>41745.826273148145</v>
      </c>
      <c r="T2771" s="12">
        <f t="shared" si="215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6"/>
        <v>10</v>
      </c>
      <c r="P2772">
        <f t="shared" si="217"/>
        <v>63.1</v>
      </c>
      <c r="Q2772" s="9" t="s">
        <v>8309</v>
      </c>
      <c r="R2772" t="s">
        <v>8354</v>
      </c>
      <c r="S2772" s="12">
        <f t="shared" si="218"/>
        <v>41686.705208333333</v>
      </c>
      <c r="T2772" s="12">
        <f t="shared" si="215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6"/>
        <v>0</v>
      </c>
      <c r="P2773">
        <f t="shared" si="217"/>
        <v>0</v>
      </c>
      <c r="Q2773" s="9" t="s">
        <v>8309</v>
      </c>
      <c r="R2773" t="s">
        <v>8354</v>
      </c>
      <c r="S2773" s="12">
        <f t="shared" si="218"/>
        <v>41257.531712962962</v>
      </c>
      <c r="T2773" s="12">
        <f t="shared" si="215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6"/>
        <v>0</v>
      </c>
      <c r="P2774">
        <f t="shared" si="217"/>
        <v>0</v>
      </c>
      <c r="Q2774" s="9" t="s">
        <v>8309</v>
      </c>
      <c r="R2774" t="s">
        <v>8354</v>
      </c>
      <c r="S2774" s="12">
        <f t="shared" si="218"/>
        <v>41537.869143518517</v>
      </c>
      <c r="T2774" s="12">
        <f t="shared" si="215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6"/>
        <v>0</v>
      </c>
      <c r="P2775">
        <f t="shared" si="217"/>
        <v>1</v>
      </c>
      <c r="Q2775" s="9" t="s">
        <v>8309</v>
      </c>
      <c r="R2775" t="s">
        <v>8354</v>
      </c>
      <c r="S2775" s="12">
        <f t="shared" si="218"/>
        <v>42474.86482638889</v>
      </c>
      <c r="T2775" s="12">
        <f t="shared" si="215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6"/>
        <v>14</v>
      </c>
      <c r="P2776">
        <f t="shared" si="217"/>
        <v>43.85</v>
      </c>
      <c r="Q2776" s="9" t="s">
        <v>8309</v>
      </c>
      <c r="R2776" t="s">
        <v>8354</v>
      </c>
      <c r="S2776" s="12">
        <f t="shared" si="218"/>
        <v>41311.126481481479</v>
      </c>
      <c r="T2776" s="12">
        <f t="shared" si="215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6"/>
        <v>3</v>
      </c>
      <c r="P2777">
        <f t="shared" si="217"/>
        <v>75</v>
      </c>
      <c r="Q2777" s="9" t="s">
        <v>8309</v>
      </c>
      <c r="R2777" t="s">
        <v>8354</v>
      </c>
      <c r="S2777" s="12">
        <f t="shared" si="218"/>
        <v>40863.013356481482</v>
      </c>
      <c r="T2777" s="12">
        <f t="shared" si="215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6"/>
        <v>8</v>
      </c>
      <c r="P2778">
        <f t="shared" si="217"/>
        <v>45.97</v>
      </c>
      <c r="Q2778" s="9" t="s">
        <v>8309</v>
      </c>
      <c r="R2778" t="s">
        <v>8354</v>
      </c>
      <c r="S2778" s="12">
        <f t="shared" si="218"/>
        <v>42136.297175925924</v>
      </c>
      <c r="T2778" s="12">
        <f t="shared" si="215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6"/>
        <v>0</v>
      </c>
      <c r="P2779">
        <f t="shared" si="217"/>
        <v>10</v>
      </c>
      <c r="Q2779" s="9" t="s">
        <v>8309</v>
      </c>
      <c r="R2779" t="s">
        <v>8354</v>
      </c>
      <c r="S2779" s="12">
        <f t="shared" si="218"/>
        <v>42172.669027777782</v>
      </c>
      <c r="T2779" s="12">
        <f t="shared" si="215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6"/>
        <v>26</v>
      </c>
      <c r="P2780">
        <f t="shared" si="217"/>
        <v>93.67</v>
      </c>
      <c r="Q2780" s="9" t="s">
        <v>8309</v>
      </c>
      <c r="R2780" t="s">
        <v>8354</v>
      </c>
      <c r="S2780" s="12">
        <f t="shared" si="218"/>
        <v>41846.978078703702</v>
      </c>
      <c r="T2780" s="12">
        <f t="shared" si="215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6"/>
        <v>2</v>
      </c>
      <c r="P2781">
        <f t="shared" si="217"/>
        <v>53</v>
      </c>
      <c r="Q2781" s="9" t="s">
        <v>8309</v>
      </c>
      <c r="R2781" t="s">
        <v>8354</v>
      </c>
      <c r="S2781" s="12">
        <f t="shared" si="218"/>
        <v>42300.585891203707</v>
      </c>
      <c r="T2781" s="12">
        <f t="shared" si="215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6"/>
        <v>0</v>
      </c>
      <c r="P2782">
        <f t="shared" si="217"/>
        <v>0</v>
      </c>
      <c r="Q2782" s="9" t="s">
        <v>8309</v>
      </c>
      <c r="R2782" t="s">
        <v>8354</v>
      </c>
      <c r="S2782" s="12">
        <f t="shared" si="218"/>
        <v>42774.447777777779</v>
      </c>
      <c r="T2782" s="12">
        <f t="shared" si="215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6"/>
        <v>105</v>
      </c>
      <c r="P2783">
        <f t="shared" si="217"/>
        <v>47</v>
      </c>
      <c r="Q2783" s="9" t="s">
        <v>8321</v>
      </c>
      <c r="R2783" t="s">
        <v>8324</v>
      </c>
      <c r="S2783" s="12">
        <f t="shared" si="218"/>
        <v>42018.94159722222</v>
      </c>
      <c r="T2783" s="12">
        <f t="shared" si="215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6"/>
        <v>120</v>
      </c>
      <c r="P2784">
        <f t="shared" si="217"/>
        <v>66.67</v>
      </c>
      <c r="Q2784" s="9" t="s">
        <v>8321</v>
      </c>
      <c r="R2784" t="s">
        <v>8324</v>
      </c>
      <c r="S2784" s="12">
        <f t="shared" si="218"/>
        <v>42026.924976851849</v>
      </c>
      <c r="T2784" s="12">
        <f t="shared" si="215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6"/>
        <v>115</v>
      </c>
      <c r="P2785">
        <f t="shared" si="217"/>
        <v>18.77</v>
      </c>
      <c r="Q2785" s="9" t="s">
        <v>8321</v>
      </c>
      <c r="R2785" t="s">
        <v>8324</v>
      </c>
      <c r="S2785" s="12">
        <f t="shared" si="218"/>
        <v>42103.535254629634</v>
      </c>
      <c r="T2785" s="12">
        <f t="shared" si="215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6"/>
        <v>119</v>
      </c>
      <c r="P2786">
        <f t="shared" si="217"/>
        <v>66.11</v>
      </c>
      <c r="Q2786" s="9" t="s">
        <v>8321</v>
      </c>
      <c r="R2786" t="s">
        <v>8324</v>
      </c>
      <c r="S2786" s="12">
        <f t="shared" si="218"/>
        <v>41920.787534722222</v>
      </c>
      <c r="T2786" s="12">
        <f t="shared" si="215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6"/>
        <v>105</v>
      </c>
      <c r="P2787">
        <f t="shared" si="217"/>
        <v>36.86</v>
      </c>
      <c r="Q2787" s="9" t="s">
        <v>8321</v>
      </c>
      <c r="R2787" t="s">
        <v>8324</v>
      </c>
      <c r="S2787" s="12">
        <f t="shared" si="218"/>
        <v>42558.189432870371</v>
      </c>
      <c r="T2787" s="12">
        <f t="shared" si="215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6"/>
        <v>118</v>
      </c>
      <c r="P2788">
        <f t="shared" si="217"/>
        <v>39.81</v>
      </c>
      <c r="Q2788" s="9" t="s">
        <v>8321</v>
      </c>
      <c r="R2788" t="s">
        <v>8324</v>
      </c>
      <c r="S2788" s="12">
        <f t="shared" si="218"/>
        <v>41815.569212962961</v>
      </c>
      <c r="T2788" s="12">
        <f t="shared" si="215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6"/>
        <v>120</v>
      </c>
      <c r="P2789">
        <f t="shared" si="217"/>
        <v>31.5</v>
      </c>
      <c r="Q2789" s="9" t="s">
        <v>8321</v>
      </c>
      <c r="R2789" t="s">
        <v>8324</v>
      </c>
      <c r="S2789" s="12">
        <f t="shared" si="218"/>
        <v>41808.198518518519</v>
      </c>
      <c r="T2789" s="12">
        <f t="shared" si="215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6"/>
        <v>103</v>
      </c>
      <c r="P2790">
        <f t="shared" si="217"/>
        <v>102.5</v>
      </c>
      <c r="Q2790" s="9" t="s">
        <v>8321</v>
      </c>
      <c r="R2790" t="s">
        <v>8324</v>
      </c>
      <c r="S2790" s="12">
        <f t="shared" si="218"/>
        <v>42550.701886574068</v>
      </c>
      <c r="T2790" s="12">
        <f t="shared" si="215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6"/>
        <v>101</v>
      </c>
      <c r="P2791">
        <f t="shared" si="217"/>
        <v>126.46</v>
      </c>
      <c r="Q2791" s="9" t="s">
        <v>8321</v>
      </c>
      <c r="R2791" t="s">
        <v>8324</v>
      </c>
      <c r="S2791" s="12">
        <f t="shared" si="218"/>
        <v>42056.013124999998</v>
      </c>
      <c r="T2791" s="12">
        <f t="shared" si="215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6"/>
        <v>105</v>
      </c>
      <c r="P2792">
        <f t="shared" si="217"/>
        <v>47.88</v>
      </c>
      <c r="Q2792" s="9" t="s">
        <v>8321</v>
      </c>
      <c r="R2792" t="s">
        <v>8324</v>
      </c>
      <c r="S2792" s="12">
        <f t="shared" si="218"/>
        <v>42016.938692129625</v>
      </c>
      <c r="T2792" s="12">
        <f t="shared" si="215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6"/>
        <v>103</v>
      </c>
      <c r="P2793">
        <f t="shared" si="217"/>
        <v>73.209999999999994</v>
      </c>
      <c r="Q2793" s="9" t="s">
        <v>8321</v>
      </c>
      <c r="R2793" t="s">
        <v>8324</v>
      </c>
      <c r="S2793" s="12">
        <f t="shared" si="218"/>
        <v>42591.899988425925</v>
      </c>
      <c r="T2793" s="12">
        <f t="shared" si="215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6"/>
        <v>108</v>
      </c>
      <c r="P2794">
        <f t="shared" si="217"/>
        <v>89.67</v>
      </c>
      <c r="Q2794" s="9" t="s">
        <v>8321</v>
      </c>
      <c r="R2794" t="s">
        <v>8324</v>
      </c>
      <c r="S2794" s="12">
        <f t="shared" si="218"/>
        <v>42183.231006944443</v>
      </c>
      <c r="T2794" s="12">
        <f t="shared" si="215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6"/>
        <v>111</v>
      </c>
      <c r="P2795">
        <f t="shared" si="217"/>
        <v>151.46</v>
      </c>
      <c r="Q2795" s="9" t="s">
        <v>8321</v>
      </c>
      <c r="R2795" t="s">
        <v>8324</v>
      </c>
      <c r="S2795" s="12">
        <f t="shared" si="218"/>
        <v>42176.419039351851</v>
      </c>
      <c r="T2795" s="12">
        <f t="shared" si="215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6"/>
        <v>150</v>
      </c>
      <c r="P2796">
        <f t="shared" si="217"/>
        <v>25</v>
      </c>
      <c r="Q2796" s="9" t="s">
        <v>8321</v>
      </c>
      <c r="R2796" t="s">
        <v>8324</v>
      </c>
      <c r="S2796" s="12">
        <f t="shared" si="218"/>
        <v>42416.691655092596</v>
      </c>
      <c r="T2796" s="12">
        <f t="shared" si="215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6"/>
        <v>104</v>
      </c>
      <c r="P2797">
        <f t="shared" si="217"/>
        <v>36.5</v>
      </c>
      <c r="Q2797" s="9" t="s">
        <v>8321</v>
      </c>
      <c r="R2797" t="s">
        <v>8324</v>
      </c>
      <c r="S2797" s="12">
        <f t="shared" si="218"/>
        <v>41780.525937500002</v>
      </c>
      <c r="T2797" s="12">
        <f t="shared" si="215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6"/>
        <v>116</v>
      </c>
      <c r="P2798">
        <f t="shared" si="217"/>
        <v>44</v>
      </c>
      <c r="Q2798" s="9" t="s">
        <v>8321</v>
      </c>
      <c r="R2798" t="s">
        <v>8324</v>
      </c>
      <c r="S2798" s="12">
        <f t="shared" si="218"/>
        <v>41795.528101851851</v>
      </c>
      <c r="T2798" s="12">
        <f t="shared" si="215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6"/>
        <v>103</v>
      </c>
      <c r="P2799">
        <f t="shared" si="217"/>
        <v>87.36</v>
      </c>
      <c r="Q2799" s="9" t="s">
        <v>8321</v>
      </c>
      <c r="R2799" t="s">
        <v>8324</v>
      </c>
      <c r="S2799" s="12">
        <f t="shared" si="218"/>
        <v>41798.94027777778</v>
      </c>
      <c r="T2799" s="12">
        <f t="shared" si="215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6"/>
        <v>101</v>
      </c>
      <c r="P2800">
        <f t="shared" si="217"/>
        <v>36.47</v>
      </c>
      <c r="Q2800" s="9" t="s">
        <v>8321</v>
      </c>
      <c r="R2800" t="s">
        <v>8324</v>
      </c>
      <c r="S2800" s="12">
        <f t="shared" si="218"/>
        <v>42201.675011574072</v>
      </c>
      <c r="T2800" s="12">
        <f t="shared" si="215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6"/>
        <v>117</v>
      </c>
      <c r="P2801">
        <f t="shared" si="217"/>
        <v>44.86</v>
      </c>
      <c r="Q2801" s="9" t="s">
        <v>8321</v>
      </c>
      <c r="R2801" t="s">
        <v>8324</v>
      </c>
      <c r="S2801" s="12">
        <f t="shared" si="218"/>
        <v>42507.264699074076</v>
      </c>
      <c r="T2801" s="12">
        <f t="shared" si="215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6"/>
        <v>133</v>
      </c>
      <c r="P2802">
        <f t="shared" si="217"/>
        <v>42.9</v>
      </c>
      <c r="Q2802" s="9" t="s">
        <v>8321</v>
      </c>
      <c r="R2802" t="s">
        <v>8324</v>
      </c>
      <c r="S2802" s="12">
        <f t="shared" si="218"/>
        <v>41948.552847222221</v>
      </c>
      <c r="T2802" s="12">
        <f t="shared" si="215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6"/>
        <v>133</v>
      </c>
      <c r="P2803">
        <f t="shared" si="217"/>
        <v>51.23</v>
      </c>
      <c r="Q2803" s="9" t="s">
        <v>8321</v>
      </c>
      <c r="R2803" t="s">
        <v>8324</v>
      </c>
      <c r="S2803" s="12">
        <f t="shared" si="218"/>
        <v>41900.243159722224</v>
      </c>
      <c r="T2803" s="12">
        <f t="shared" si="215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6"/>
        <v>102</v>
      </c>
      <c r="P2804">
        <f t="shared" si="217"/>
        <v>33.94</v>
      </c>
      <c r="Q2804" s="9" t="s">
        <v>8321</v>
      </c>
      <c r="R2804" t="s">
        <v>8324</v>
      </c>
      <c r="S2804" s="12">
        <f t="shared" si="218"/>
        <v>42192.64707175926</v>
      </c>
      <c r="T2804" s="12">
        <f t="shared" si="215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6"/>
        <v>128</v>
      </c>
      <c r="P2805">
        <f t="shared" si="217"/>
        <v>90.74</v>
      </c>
      <c r="Q2805" s="9" t="s">
        <v>8321</v>
      </c>
      <c r="R2805" t="s">
        <v>8324</v>
      </c>
      <c r="S2805" s="12">
        <f t="shared" si="218"/>
        <v>42158.065694444449</v>
      </c>
      <c r="T2805" s="12">
        <f t="shared" si="215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6"/>
        <v>115</v>
      </c>
      <c r="P2806">
        <f t="shared" si="217"/>
        <v>50</v>
      </c>
      <c r="Q2806" s="9" t="s">
        <v>8321</v>
      </c>
      <c r="R2806" t="s">
        <v>8324</v>
      </c>
      <c r="S2806" s="12">
        <f t="shared" si="218"/>
        <v>41881.453587962962</v>
      </c>
      <c r="T2806" s="12">
        <f t="shared" ref="T2806:T2869" si="220">(((I2806/60)/60)/24)+DATE(1970,1,1)</f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6"/>
        <v>110</v>
      </c>
      <c r="P2807">
        <f t="shared" si="217"/>
        <v>24.44</v>
      </c>
      <c r="Q2807" s="9" t="s">
        <v>8321</v>
      </c>
      <c r="R2807" t="s">
        <v>8324</v>
      </c>
      <c r="S2807" s="12">
        <f t="shared" si="218"/>
        <v>42213.505474537036</v>
      </c>
      <c r="T2807" s="12">
        <f t="shared" si="220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6"/>
        <v>112</v>
      </c>
      <c r="P2808">
        <f t="shared" si="217"/>
        <v>44.25</v>
      </c>
      <c r="Q2808" s="9" t="s">
        <v>8321</v>
      </c>
      <c r="R2808" t="s">
        <v>8324</v>
      </c>
      <c r="S2808" s="12">
        <f t="shared" si="218"/>
        <v>42185.267245370371</v>
      </c>
      <c r="T2808" s="12">
        <f t="shared" si="220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6"/>
        <v>126</v>
      </c>
      <c r="P2809">
        <f t="shared" si="217"/>
        <v>67.739999999999995</v>
      </c>
      <c r="Q2809" s="9" t="s">
        <v>8321</v>
      </c>
      <c r="R2809" t="s">
        <v>8324</v>
      </c>
      <c r="S2809" s="12">
        <f t="shared" si="218"/>
        <v>42154.873124999998</v>
      </c>
      <c r="T2809" s="12">
        <f t="shared" si="220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6"/>
        <v>100</v>
      </c>
      <c r="P2810">
        <f t="shared" si="217"/>
        <v>65.38</v>
      </c>
      <c r="Q2810" s="9" t="s">
        <v>8321</v>
      </c>
      <c r="R2810" t="s">
        <v>8324</v>
      </c>
      <c r="S2810" s="12">
        <f t="shared" si="218"/>
        <v>42208.84646990741</v>
      </c>
      <c r="T2810" s="12">
        <f t="shared" si="220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6"/>
        <v>102</v>
      </c>
      <c r="P2811">
        <f t="shared" si="217"/>
        <v>121.9</v>
      </c>
      <c r="Q2811" s="9" t="s">
        <v>8321</v>
      </c>
      <c r="R2811" t="s">
        <v>8324</v>
      </c>
      <c r="S2811" s="12">
        <f t="shared" si="218"/>
        <v>42451.496817129635</v>
      </c>
      <c r="T2811" s="12">
        <f t="shared" si="220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6"/>
        <v>108</v>
      </c>
      <c r="P2812">
        <f t="shared" si="217"/>
        <v>47.46</v>
      </c>
      <c r="Q2812" s="9" t="s">
        <v>8321</v>
      </c>
      <c r="R2812" t="s">
        <v>8324</v>
      </c>
      <c r="S2812" s="12">
        <f t="shared" si="218"/>
        <v>41759.13962962963</v>
      </c>
      <c r="T2812" s="12">
        <f t="shared" si="220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6"/>
        <v>100</v>
      </c>
      <c r="P2813">
        <f t="shared" si="217"/>
        <v>92.84</v>
      </c>
      <c r="Q2813" s="9" t="s">
        <v>8321</v>
      </c>
      <c r="R2813" t="s">
        <v>8324</v>
      </c>
      <c r="S2813" s="12">
        <f t="shared" si="218"/>
        <v>42028.496562500004</v>
      </c>
      <c r="T2813" s="12">
        <f t="shared" si="220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6"/>
        <v>113</v>
      </c>
      <c r="P2814">
        <f t="shared" si="217"/>
        <v>68.25</v>
      </c>
      <c r="Q2814" s="9" t="s">
        <v>8321</v>
      </c>
      <c r="R2814" t="s">
        <v>8324</v>
      </c>
      <c r="S2814" s="12">
        <f t="shared" si="218"/>
        <v>42054.74418981481</v>
      </c>
      <c r="T2814" s="12">
        <f t="shared" si="220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6"/>
        <v>128</v>
      </c>
      <c r="P2815">
        <f t="shared" si="217"/>
        <v>37.21</v>
      </c>
      <c r="Q2815" s="9" t="s">
        <v>8321</v>
      </c>
      <c r="R2815" t="s">
        <v>8324</v>
      </c>
      <c r="S2815" s="12">
        <f t="shared" si="218"/>
        <v>42693.742604166662</v>
      </c>
      <c r="T2815" s="12">
        <f t="shared" si="220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6"/>
        <v>108</v>
      </c>
      <c r="P2816">
        <f t="shared" si="217"/>
        <v>25.25</v>
      </c>
      <c r="Q2816" s="9" t="s">
        <v>8321</v>
      </c>
      <c r="R2816" t="s">
        <v>8324</v>
      </c>
      <c r="S2816" s="12">
        <f t="shared" si="218"/>
        <v>42103.399479166663</v>
      </c>
      <c r="T2816" s="12">
        <f t="shared" si="220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6"/>
        <v>242</v>
      </c>
      <c r="P2817">
        <f t="shared" si="217"/>
        <v>43.21</v>
      </c>
      <c r="Q2817" s="9" t="s">
        <v>8321</v>
      </c>
      <c r="R2817" t="s">
        <v>8324</v>
      </c>
      <c r="S2817" s="12">
        <f t="shared" si="218"/>
        <v>42559.776724537034</v>
      </c>
      <c r="T2817" s="12">
        <f t="shared" si="220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1">ROUND(E2818/D2818*100,0)</f>
        <v>142</v>
      </c>
      <c r="P2818">
        <f t="shared" ref="P2818:P2881" si="222">IFERROR(ROUND(E2818/L2818,2),0)</f>
        <v>25.13</v>
      </c>
      <c r="Q2818" s="9" t="s">
        <v>8321</v>
      </c>
      <c r="R2818" t="s">
        <v>8324</v>
      </c>
      <c r="S2818" s="12">
        <f t="shared" ref="S2818:S2881" si="223">(((J2818/60)/60)/24)+DATE(1970,1,1)</f>
        <v>42188.467499999999</v>
      </c>
      <c r="T2818" s="12">
        <f t="shared" si="220"/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3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1"/>
        <v>130</v>
      </c>
      <c r="P2819">
        <f t="shared" si="222"/>
        <v>23.64</v>
      </c>
      <c r="Q2819" s="9" t="s">
        <v>8321</v>
      </c>
      <c r="R2819" t="s">
        <v>8324</v>
      </c>
      <c r="S2819" s="12">
        <f t="shared" si="223"/>
        <v>42023.634976851856</v>
      </c>
      <c r="T2819" s="12">
        <f t="shared" si="220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3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1"/>
        <v>106</v>
      </c>
      <c r="P2820">
        <f t="shared" si="222"/>
        <v>103.95</v>
      </c>
      <c r="Q2820" s="9" t="s">
        <v>8321</v>
      </c>
      <c r="R2820" t="s">
        <v>8324</v>
      </c>
      <c r="S2820" s="12">
        <f t="shared" si="223"/>
        <v>42250.598217592589</v>
      </c>
      <c r="T2820" s="12">
        <f t="shared" si="220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1"/>
        <v>105</v>
      </c>
      <c r="P2821">
        <f t="shared" si="222"/>
        <v>50.38</v>
      </c>
      <c r="Q2821" s="9" t="s">
        <v>8321</v>
      </c>
      <c r="R2821" t="s">
        <v>8324</v>
      </c>
      <c r="S2821" s="12">
        <f t="shared" si="223"/>
        <v>42139.525567129633</v>
      </c>
      <c r="T2821" s="12">
        <f t="shared" si="220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1"/>
        <v>136</v>
      </c>
      <c r="P2822">
        <f t="shared" si="222"/>
        <v>13.6</v>
      </c>
      <c r="Q2822" s="9" t="s">
        <v>8321</v>
      </c>
      <c r="R2822" t="s">
        <v>8324</v>
      </c>
      <c r="S2822" s="12">
        <f t="shared" si="223"/>
        <v>42401.610983796301</v>
      </c>
      <c r="T2822" s="12">
        <f t="shared" si="220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1"/>
        <v>100</v>
      </c>
      <c r="P2823">
        <f t="shared" si="222"/>
        <v>28.57</v>
      </c>
      <c r="Q2823" s="9" t="s">
        <v>8321</v>
      </c>
      <c r="R2823" t="s">
        <v>8324</v>
      </c>
      <c r="S2823" s="12">
        <f t="shared" si="223"/>
        <v>41875.922858796301</v>
      </c>
      <c r="T2823" s="12">
        <f t="shared" si="220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1"/>
        <v>100</v>
      </c>
      <c r="P2824">
        <f t="shared" si="222"/>
        <v>63.83</v>
      </c>
      <c r="Q2824" s="9" t="s">
        <v>8321</v>
      </c>
      <c r="R2824" t="s">
        <v>8324</v>
      </c>
      <c r="S2824" s="12">
        <f t="shared" si="223"/>
        <v>42060.683935185181</v>
      </c>
      <c r="T2824" s="12">
        <f t="shared" si="220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1"/>
        <v>124</v>
      </c>
      <c r="P2825">
        <f t="shared" si="222"/>
        <v>8.86</v>
      </c>
      <c r="Q2825" s="9" t="s">
        <v>8321</v>
      </c>
      <c r="R2825" t="s">
        <v>8324</v>
      </c>
      <c r="S2825" s="12">
        <f t="shared" si="223"/>
        <v>42067.011643518519</v>
      </c>
      <c r="T2825" s="12">
        <f t="shared" si="220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1"/>
        <v>117</v>
      </c>
      <c r="P2826">
        <f t="shared" si="222"/>
        <v>50.67</v>
      </c>
      <c r="Q2826" s="9" t="s">
        <v>8321</v>
      </c>
      <c r="R2826" t="s">
        <v>8324</v>
      </c>
      <c r="S2826" s="12">
        <f t="shared" si="223"/>
        <v>42136.270787037036</v>
      </c>
      <c r="T2826" s="12">
        <f t="shared" si="220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1"/>
        <v>103</v>
      </c>
      <c r="P2827">
        <f t="shared" si="222"/>
        <v>60.78</v>
      </c>
      <c r="Q2827" s="9" t="s">
        <v>8321</v>
      </c>
      <c r="R2827" t="s">
        <v>8324</v>
      </c>
      <c r="S2827" s="12">
        <f t="shared" si="223"/>
        <v>42312.792662037042</v>
      </c>
      <c r="T2827" s="12">
        <f t="shared" si="220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1"/>
        <v>108</v>
      </c>
      <c r="P2828">
        <f t="shared" si="222"/>
        <v>113.42</v>
      </c>
      <c r="Q2828" s="9" t="s">
        <v>8321</v>
      </c>
      <c r="R2828" t="s">
        <v>8324</v>
      </c>
      <c r="S2828" s="12">
        <f t="shared" si="223"/>
        <v>42171.034861111111</v>
      </c>
      <c r="T2828" s="12">
        <f t="shared" si="220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1"/>
        <v>120</v>
      </c>
      <c r="P2829">
        <f t="shared" si="222"/>
        <v>104.57</v>
      </c>
      <c r="Q2829" s="9" t="s">
        <v>8321</v>
      </c>
      <c r="R2829" t="s">
        <v>8324</v>
      </c>
      <c r="S2829" s="12">
        <f t="shared" si="223"/>
        <v>42494.683634259258</v>
      </c>
      <c r="T2829" s="12">
        <f t="shared" si="220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1"/>
        <v>100</v>
      </c>
      <c r="P2830">
        <f t="shared" si="222"/>
        <v>98.31</v>
      </c>
      <c r="Q2830" s="9" t="s">
        <v>8321</v>
      </c>
      <c r="R2830" t="s">
        <v>8324</v>
      </c>
      <c r="S2830" s="12">
        <f t="shared" si="223"/>
        <v>42254.264687499999</v>
      </c>
      <c r="T2830" s="12">
        <f t="shared" si="220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1"/>
        <v>107</v>
      </c>
      <c r="P2831">
        <f t="shared" si="222"/>
        <v>35.04</v>
      </c>
      <c r="Q2831" s="9" t="s">
        <v>8321</v>
      </c>
      <c r="R2831" t="s">
        <v>8324</v>
      </c>
      <c r="S2831" s="12">
        <f t="shared" si="223"/>
        <v>42495.434236111112</v>
      </c>
      <c r="T2831" s="12">
        <f t="shared" si="220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1"/>
        <v>100</v>
      </c>
      <c r="P2832">
        <f t="shared" si="222"/>
        <v>272.73</v>
      </c>
      <c r="Q2832" s="9" t="s">
        <v>8321</v>
      </c>
      <c r="R2832" t="s">
        <v>8324</v>
      </c>
      <c r="S2832" s="12">
        <f t="shared" si="223"/>
        <v>41758.839675925927</v>
      </c>
      <c r="T2832" s="12">
        <f t="shared" si="220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1"/>
        <v>111</v>
      </c>
      <c r="P2833">
        <f t="shared" si="222"/>
        <v>63.85</v>
      </c>
      <c r="Q2833" s="9" t="s">
        <v>8321</v>
      </c>
      <c r="R2833" t="s">
        <v>8324</v>
      </c>
      <c r="S2833" s="12">
        <f t="shared" si="223"/>
        <v>42171.824884259258</v>
      </c>
      <c r="T2833" s="12">
        <f t="shared" si="220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1"/>
        <v>115</v>
      </c>
      <c r="P2834">
        <f t="shared" si="222"/>
        <v>30.19</v>
      </c>
      <c r="Q2834" s="9" t="s">
        <v>8321</v>
      </c>
      <c r="R2834" t="s">
        <v>8324</v>
      </c>
      <c r="S2834" s="12">
        <f t="shared" si="223"/>
        <v>41938.709421296298</v>
      </c>
      <c r="T2834" s="12">
        <f t="shared" si="220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1"/>
        <v>108</v>
      </c>
      <c r="P2835">
        <f t="shared" si="222"/>
        <v>83.51</v>
      </c>
      <c r="Q2835" s="9" t="s">
        <v>8321</v>
      </c>
      <c r="R2835" t="s">
        <v>8324</v>
      </c>
      <c r="S2835" s="12">
        <f t="shared" si="223"/>
        <v>42268.127696759257</v>
      </c>
      <c r="T2835" s="12">
        <f t="shared" si="220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1"/>
        <v>170</v>
      </c>
      <c r="P2836">
        <f t="shared" si="222"/>
        <v>64.760000000000005</v>
      </c>
      <c r="Q2836" s="9" t="s">
        <v>8321</v>
      </c>
      <c r="R2836" t="s">
        <v>8324</v>
      </c>
      <c r="S2836" s="12">
        <f t="shared" si="223"/>
        <v>42019.959837962961</v>
      </c>
      <c r="T2836" s="12">
        <f t="shared" si="220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1"/>
        <v>187</v>
      </c>
      <c r="P2837">
        <f t="shared" si="222"/>
        <v>20.12</v>
      </c>
      <c r="Q2837" s="9" t="s">
        <v>8321</v>
      </c>
      <c r="R2837" t="s">
        <v>8324</v>
      </c>
      <c r="S2837" s="12">
        <f t="shared" si="223"/>
        <v>42313.703900462962</v>
      </c>
      <c r="T2837" s="12">
        <f t="shared" si="220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1"/>
        <v>108</v>
      </c>
      <c r="P2838">
        <f t="shared" si="222"/>
        <v>44.09</v>
      </c>
      <c r="Q2838" s="9" t="s">
        <v>8321</v>
      </c>
      <c r="R2838" t="s">
        <v>8324</v>
      </c>
      <c r="S2838" s="12">
        <f t="shared" si="223"/>
        <v>42746.261782407411</v>
      </c>
      <c r="T2838" s="12">
        <f t="shared" si="220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1"/>
        <v>100</v>
      </c>
      <c r="P2839">
        <f t="shared" si="222"/>
        <v>40.479999999999997</v>
      </c>
      <c r="Q2839" s="9" t="s">
        <v>8321</v>
      </c>
      <c r="R2839" t="s">
        <v>8324</v>
      </c>
      <c r="S2839" s="12">
        <f t="shared" si="223"/>
        <v>42307.908379629633</v>
      </c>
      <c r="T2839" s="12">
        <f t="shared" si="220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1"/>
        <v>120</v>
      </c>
      <c r="P2840">
        <f t="shared" si="222"/>
        <v>44.54</v>
      </c>
      <c r="Q2840" s="9" t="s">
        <v>8321</v>
      </c>
      <c r="R2840" t="s">
        <v>8324</v>
      </c>
      <c r="S2840" s="12">
        <f t="shared" si="223"/>
        <v>41842.607592592591</v>
      </c>
      <c r="T2840" s="12">
        <f t="shared" si="220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1"/>
        <v>111</v>
      </c>
      <c r="P2841">
        <f t="shared" si="222"/>
        <v>125.81</v>
      </c>
      <c r="Q2841" s="9" t="s">
        <v>8321</v>
      </c>
      <c r="R2841" t="s">
        <v>8324</v>
      </c>
      <c r="S2841" s="12">
        <f t="shared" si="223"/>
        <v>41853.240208333329</v>
      </c>
      <c r="T2841" s="12">
        <f t="shared" si="220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1"/>
        <v>104</v>
      </c>
      <c r="P2842">
        <f t="shared" si="222"/>
        <v>19.7</v>
      </c>
      <c r="Q2842" s="9" t="s">
        <v>8321</v>
      </c>
      <c r="R2842" t="s">
        <v>8324</v>
      </c>
      <c r="S2842" s="12">
        <f t="shared" si="223"/>
        <v>42060.035636574074</v>
      </c>
      <c r="T2842" s="12">
        <f t="shared" si="220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1"/>
        <v>1</v>
      </c>
      <c r="P2843">
        <f t="shared" si="222"/>
        <v>10</v>
      </c>
      <c r="Q2843" s="9" t="s">
        <v>8321</v>
      </c>
      <c r="R2843" t="s">
        <v>8324</v>
      </c>
      <c r="S2843" s="12">
        <f t="shared" si="223"/>
        <v>42291.739548611105</v>
      </c>
      <c r="T2843" s="12">
        <f t="shared" si="220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1"/>
        <v>0</v>
      </c>
      <c r="P2844">
        <f t="shared" si="222"/>
        <v>0</v>
      </c>
      <c r="Q2844" s="9" t="s">
        <v>8321</v>
      </c>
      <c r="R2844" t="s">
        <v>8324</v>
      </c>
      <c r="S2844" s="12">
        <f t="shared" si="223"/>
        <v>41784.952488425923</v>
      </c>
      <c r="T2844" s="12">
        <f t="shared" si="220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1"/>
        <v>0</v>
      </c>
      <c r="P2845">
        <f t="shared" si="222"/>
        <v>0</v>
      </c>
      <c r="Q2845" s="9" t="s">
        <v>8321</v>
      </c>
      <c r="R2845" t="s">
        <v>8324</v>
      </c>
      <c r="S2845" s="12">
        <f t="shared" si="223"/>
        <v>42492.737847222219</v>
      </c>
      <c r="T2845" s="12">
        <f t="shared" si="220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1"/>
        <v>5</v>
      </c>
      <c r="P2846">
        <f t="shared" si="222"/>
        <v>30</v>
      </c>
      <c r="Q2846" s="9" t="s">
        <v>8321</v>
      </c>
      <c r="R2846" t="s">
        <v>8324</v>
      </c>
      <c r="S2846" s="12">
        <f t="shared" si="223"/>
        <v>42709.546064814815</v>
      </c>
      <c r="T2846" s="12">
        <f t="shared" si="220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1"/>
        <v>32</v>
      </c>
      <c r="P2847">
        <f t="shared" si="222"/>
        <v>60.67</v>
      </c>
      <c r="Q2847" s="9" t="s">
        <v>8321</v>
      </c>
      <c r="R2847" t="s">
        <v>8324</v>
      </c>
      <c r="S2847" s="12">
        <f t="shared" si="223"/>
        <v>42103.016585648147</v>
      </c>
      <c r="T2847" s="12">
        <f t="shared" si="220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1"/>
        <v>0</v>
      </c>
      <c r="P2848">
        <f t="shared" si="222"/>
        <v>0</v>
      </c>
      <c r="Q2848" s="9" t="s">
        <v>8321</v>
      </c>
      <c r="R2848" t="s">
        <v>8324</v>
      </c>
      <c r="S2848" s="12">
        <f t="shared" si="223"/>
        <v>42108.692060185189</v>
      </c>
      <c r="T2848" s="12">
        <f t="shared" si="220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1"/>
        <v>0</v>
      </c>
      <c r="P2849">
        <f t="shared" si="222"/>
        <v>0</v>
      </c>
      <c r="Q2849" s="9" t="s">
        <v>8321</v>
      </c>
      <c r="R2849" t="s">
        <v>8324</v>
      </c>
      <c r="S2849" s="12">
        <f t="shared" si="223"/>
        <v>42453.806307870371</v>
      </c>
      <c r="T2849" s="12">
        <f t="shared" si="220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1"/>
        <v>0</v>
      </c>
      <c r="P2850">
        <f t="shared" si="222"/>
        <v>23.33</v>
      </c>
      <c r="Q2850" s="9" t="s">
        <v>8321</v>
      </c>
      <c r="R2850" t="s">
        <v>8324</v>
      </c>
      <c r="S2850" s="12">
        <f t="shared" si="223"/>
        <v>42123.648831018523</v>
      </c>
      <c r="T2850" s="12">
        <f t="shared" si="220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1"/>
        <v>1</v>
      </c>
      <c r="P2851">
        <f t="shared" si="222"/>
        <v>5</v>
      </c>
      <c r="Q2851" s="9" t="s">
        <v>8321</v>
      </c>
      <c r="R2851" t="s">
        <v>8324</v>
      </c>
      <c r="S2851" s="12">
        <f t="shared" si="223"/>
        <v>42453.428240740745</v>
      </c>
      <c r="T2851" s="12">
        <f t="shared" si="220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1"/>
        <v>4</v>
      </c>
      <c r="P2852">
        <f t="shared" si="222"/>
        <v>23.92</v>
      </c>
      <c r="Q2852" s="9" t="s">
        <v>8321</v>
      </c>
      <c r="R2852" t="s">
        <v>8324</v>
      </c>
      <c r="S2852" s="12">
        <f t="shared" si="223"/>
        <v>41858.007071759261</v>
      </c>
      <c r="T2852" s="12">
        <f t="shared" si="220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1"/>
        <v>0</v>
      </c>
      <c r="P2853">
        <f t="shared" si="222"/>
        <v>0</v>
      </c>
      <c r="Q2853" s="9" t="s">
        <v>8321</v>
      </c>
      <c r="R2853" t="s">
        <v>8324</v>
      </c>
      <c r="S2853" s="12">
        <f t="shared" si="223"/>
        <v>42390.002650462964</v>
      </c>
      <c r="T2853" s="12">
        <f t="shared" si="220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1"/>
        <v>2</v>
      </c>
      <c r="P2854">
        <f t="shared" si="222"/>
        <v>15.83</v>
      </c>
      <c r="Q2854" s="9" t="s">
        <v>8321</v>
      </c>
      <c r="R2854" t="s">
        <v>8324</v>
      </c>
      <c r="S2854" s="12">
        <f t="shared" si="223"/>
        <v>41781.045173611114</v>
      </c>
      <c r="T2854" s="12">
        <f t="shared" si="220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1"/>
        <v>0</v>
      </c>
      <c r="P2855">
        <f t="shared" si="222"/>
        <v>0</v>
      </c>
      <c r="Q2855" s="9" t="s">
        <v>8321</v>
      </c>
      <c r="R2855" t="s">
        <v>8324</v>
      </c>
      <c r="S2855" s="12">
        <f t="shared" si="223"/>
        <v>41836.190937499996</v>
      </c>
      <c r="T2855" s="12">
        <f t="shared" si="220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1"/>
        <v>42</v>
      </c>
      <c r="P2856">
        <f t="shared" si="222"/>
        <v>29.79</v>
      </c>
      <c r="Q2856" s="9" t="s">
        <v>8321</v>
      </c>
      <c r="R2856" t="s">
        <v>8324</v>
      </c>
      <c r="S2856" s="12">
        <f t="shared" si="223"/>
        <v>42111.71665509259</v>
      </c>
      <c r="T2856" s="12">
        <f t="shared" si="220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1"/>
        <v>50</v>
      </c>
      <c r="P2857">
        <f t="shared" si="222"/>
        <v>60</v>
      </c>
      <c r="Q2857" s="9" t="s">
        <v>8321</v>
      </c>
      <c r="R2857" t="s">
        <v>8324</v>
      </c>
      <c r="S2857" s="12">
        <f t="shared" si="223"/>
        <v>42370.007766203707</v>
      </c>
      <c r="T2857" s="12">
        <f t="shared" si="220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1"/>
        <v>5</v>
      </c>
      <c r="P2858">
        <f t="shared" si="222"/>
        <v>24.33</v>
      </c>
      <c r="Q2858" s="9" t="s">
        <v>8321</v>
      </c>
      <c r="R2858" t="s">
        <v>8324</v>
      </c>
      <c r="S2858" s="12">
        <f t="shared" si="223"/>
        <v>42165.037581018521</v>
      </c>
      <c r="T2858" s="12">
        <f t="shared" si="220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1"/>
        <v>20</v>
      </c>
      <c r="P2859">
        <f t="shared" si="222"/>
        <v>500</v>
      </c>
      <c r="Q2859" s="9" t="s">
        <v>8321</v>
      </c>
      <c r="R2859" t="s">
        <v>8324</v>
      </c>
      <c r="S2859" s="12">
        <f t="shared" si="223"/>
        <v>42726.920081018514</v>
      </c>
      <c r="T2859" s="12">
        <f t="shared" si="220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1"/>
        <v>0</v>
      </c>
      <c r="P2860">
        <f t="shared" si="222"/>
        <v>0</v>
      </c>
      <c r="Q2860" s="9" t="s">
        <v>8321</v>
      </c>
      <c r="R2860" t="s">
        <v>8324</v>
      </c>
      <c r="S2860" s="12">
        <f t="shared" si="223"/>
        <v>41954.545081018514</v>
      </c>
      <c r="T2860" s="12">
        <f t="shared" si="220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1"/>
        <v>2</v>
      </c>
      <c r="P2861">
        <f t="shared" si="222"/>
        <v>35</v>
      </c>
      <c r="Q2861" s="9" t="s">
        <v>8321</v>
      </c>
      <c r="R2861" t="s">
        <v>8324</v>
      </c>
      <c r="S2861" s="12">
        <f t="shared" si="223"/>
        <v>42233.362314814818</v>
      </c>
      <c r="T2861" s="12">
        <f t="shared" si="220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1"/>
        <v>7</v>
      </c>
      <c r="P2862">
        <f t="shared" si="222"/>
        <v>29.56</v>
      </c>
      <c r="Q2862" s="9" t="s">
        <v>8321</v>
      </c>
      <c r="R2862" t="s">
        <v>8324</v>
      </c>
      <c r="S2862" s="12">
        <f t="shared" si="223"/>
        <v>42480.800648148142</v>
      </c>
      <c r="T2862" s="12">
        <f t="shared" si="220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1"/>
        <v>32</v>
      </c>
      <c r="P2863">
        <f t="shared" si="222"/>
        <v>26.67</v>
      </c>
      <c r="Q2863" s="9" t="s">
        <v>8321</v>
      </c>
      <c r="R2863" t="s">
        <v>8324</v>
      </c>
      <c r="S2863" s="12">
        <f t="shared" si="223"/>
        <v>42257.590833333335</v>
      </c>
      <c r="T2863" s="12">
        <f t="shared" si="220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1"/>
        <v>0</v>
      </c>
      <c r="P2864">
        <f t="shared" si="222"/>
        <v>18.329999999999998</v>
      </c>
      <c r="Q2864" s="9" t="s">
        <v>8321</v>
      </c>
      <c r="R2864" t="s">
        <v>8324</v>
      </c>
      <c r="S2864" s="12">
        <f t="shared" si="223"/>
        <v>41784.789687500001</v>
      </c>
      <c r="T2864" s="12">
        <f t="shared" si="220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1"/>
        <v>0</v>
      </c>
      <c r="P2865">
        <f t="shared" si="222"/>
        <v>20</v>
      </c>
      <c r="Q2865" s="9" t="s">
        <v>8321</v>
      </c>
      <c r="R2865" t="s">
        <v>8324</v>
      </c>
      <c r="S2865" s="12">
        <f t="shared" si="223"/>
        <v>41831.675034722226</v>
      </c>
      <c r="T2865" s="12">
        <f t="shared" si="220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1"/>
        <v>2</v>
      </c>
      <c r="P2866">
        <f t="shared" si="222"/>
        <v>13.33</v>
      </c>
      <c r="Q2866" s="9" t="s">
        <v>8321</v>
      </c>
      <c r="R2866" t="s">
        <v>8324</v>
      </c>
      <c r="S2866" s="12">
        <f t="shared" si="223"/>
        <v>42172.613506944443</v>
      </c>
      <c r="T2866" s="12">
        <f t="shared" si="220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1"/>
        <v>0</v>
      </c>
      <c r="P2867">
        <f t="shared" si="222"/>
        <v>0</v>
      </c>
      <c r="Q2867" s="9" t="s">
        <v>8321</v>
      </c>
      <c r="R2867" t="s">
        <v>8324</v>
      </c>
      <c r="S2867" s="12">
        <f t="shared" si="223"/>
        <v>41950.114108796297</v>
      </c>
      <c r="T2867" s="12">
        <f t="shared" si="220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1"/>
        <v>1</v>
      </c>
      <c r="P2868">
        <f t="shared" si="222"/>
        <v>22.5</v>
      </c>
      <c r="Q2868" s="9" t="s">
        <v>8321</v>
      </c>
      <c r="R2868" t="s">
        <v>8324</v>
      </c>
      <c r="S2868" s="12">
        <f t="shared" si="223"/>
        <v>42627.955104166671</v>
      </c>
      <c r="T2868" s="12">
        <f t="shared" si="220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1"/>
        <v>20</v>
      </c>
      <c r="P2869">
        <f t="shared" si="222"/>
        <v>50.4</v>
      </c>
      <c r="Q2869" s="9" t="s">
        <v>8321</v>
      </c>
      <c r="R2869" t="s">
        <v>8324</v>
      </c>
      <c r="S2869" s="12">
        <f t="shared" si="223"/>
        <v>42531.195277777777</v>
      </c>
      <c r="T2869" s="12">
        <f t="shared" si="220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1"/>
        <v>42</v>
      </c>
      <c r="P2870">
        <f t="shared" si="222"/>
        <v>105.03</v>
      </c>
      <c r="Q2870" s="9" t="s">
        <v>8321</v>
      </c>
      <c r="R2870" t="s">
        <v>8324</v>
      </c>
      <c r="S2870" s="12">
        <f t="shared" si="223"/>
        <v>42618.827013888891</v>
      </c>
      <c r="T2870" s="12">
        <f t="shared" ref="T2870:T2933" si="225">(((I2870/60)/60)/24)+DATE(1970,1,1)</f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1"/>
        <v>1</v>
      </c>
      <c r="P2871">
        <f t="shared" si="222"/>
        <v>35.4</v>
      </c>
      <c r="Q2871" s="9" t="s">
        <v>8321</v>
      </c>
      <c r="R2871" t="s">
        <v>8324</v>
      </c>
      <c r="S2871" s="12">
        <f t="shared" si="223"/>
        <v>42540.593530092592</v>
      </c>
      <c r="T2871" s="12">
        <f t="shared" si="225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1"/>
        <v>15</v>
      </c>
      <c r="P2872">
        <f t="shared" si="222"/>
        <v>83.33</v>
      </c>
      <c r="Q2872" s="9" t="s">
        <v>8321</v>
      </c>
      <c r="R2872" t="s">
        <v>8324</v>
      </c>
      <c r="S2872" s="12">
        <f t="shared" si="223"/>
        <v>41746.189409722225</v>
      </c>
      <c r="T2872" s="12">
        <f t="shared" si="225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1"/>
        <v>5</v>
      </c>
      <c r="P2873">
        <f t="shared" si="222"/>
        <v>35.92</v>
      </c>
      <c r="Q2873" s="9" t="s">
        <v>8321</v>
      </c>
      <c r="R2873" t="s">
        <v>8324</v>
      </c>
      <c r="S2873" s="12">
        <f t="shared" si="223"/>
        <v>41974.738576388889</v>
      </c>
      <c r="T2873" s="12">
        <f t="shared" si="225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1"/>
        <v>0</v>
      </c>
      <c r="P2874">
        <f t="shared" si="222"/>
        <v>0</v>
      </c>
      <c r="Q2874" s="9" t="s">
        <v>8321</v>
      </c>
      <c r="R2874" t="s">
        <v>8324</v>
      </c>
      <c r="S2874" s="12">
        <f t="shared" si="223"/>
        <v>42115.11618055556</v>
      </c>
      <c r="T2874" s="12">
        <f t="shared" si="225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1"/>
        <v>38</v>
      </c>
      <c r="P2875">
        <f t="shared" si="222"/>
        <v>119.13</v>
      </c>
      <c r="Q2875" s="9" t="s">
        <v>8321</v>
      </c>
      <c r="R2875" t="s">
        <v>8324</v>
      </c>
      <c r="S2875" s="12">
        <f t="shared" si="223"/>
        <v>42002.817488425921</v>
      </c>
      <c r="T2875" s="12">
        <f t="shared" si="225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1"/>
        <v>5</v>
      </c>
      <c r="P2876">
        <f t="shared" si="222"/>
        <v>90.33</v>
      </c>
      <c r="Q2876" s="9" t="s">
        <v>8321</v>
      </c>
      <c r="R2876" t="s">
        <v>8324</v>
      </c>
      <c r="S2876" s="12">
        <f t="shared" si="223"/>
        <v>42722.84474537037</v>
      </c>
      <c r="T2876" s="12">
        <f t="shared" si="225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1"/>
        <v>0</v>
      </c>
      <c r="P2877">
        <f t="shared" si="222"/>
        <v>2.33</v>
      </c>
      <c r="Q2877" s="9" t="s">
        <v>8321</v>
      </c>
      <c r="R2877" t="s">
        <v>8324</v>
      </c>
      <c r="S2877" s="12">
        <f t="shared" si="223"/>
        <v>42465.128391203703</v>
      </c>
      <c r="T2877" s="12">
        <f t="shared" si="225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1"/>
        <v>0</v>
      </c>
      <c r="P2878">
        <f t="shared" si="222"/>
        <v>0</v>
      </c>
      <c r="Q2878" s="9" t="s">
        <v>8321</v>
      </c>
      <c r="R2878" t="s">
        <v>8324</v>
      </c>
      <c r="S2878" s="12">
        <f t="shared" si="223"/>
        <v>42171.743969907402</v>
      </c>
      <c r="T2878" s="12">
        <f t="shared" si="225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1"/>
        <v>11</v>
      </c>
      <c r="P2879">
        <f t="shared" si="222"/>
        <v>108.33</v>
      </c>
      <c r="Q2879" s="9" t="s">
        <v>8321</v>
      </c>
      <c r="R2879" t="s">
        <v>8324</v>
      </c>
      <c r="S2879" s="12">
        <f t="shared" si="223"/>
        <v>42672.955138888887</v>
      </c>
      <c r="T2879" s="12">
        <f t="shared" si="225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1"/>
        <v>2</v>
      </c>
      <c r="P2880">
        <f t="shared" si="222"/>
        <v>15.75</v>
      </c>
      <c r="Q2880" s="9" t="s">
        <v>8321</v>
      </c>
      <c r="R2880" t="s">
        <v>8324</v>
      </c>
      <c r="S2880" s="12">
        <f t="shared" si="223"/>
        <v>42128.615682870368</v>
      </c>
      <c r="T2880" s="12">
        <f t="shared" si="225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1"/>
        <v>0</v>
      </c>
      <c r="P2881">
        <f t="shared" si="222"/>
        <v>29</v>
      </c>
      <c r="Q2881" s="9" t="s">
        <v>8321</v>
      </c>
      <c r="R2881" t="s">
        <v>8324</v>
      </c>
      <c r="S2881" s="12">
        <f t="shared" si="223"/>
        <v>42359.725243055553</v>
      </c>
      <c r="T2881" s="12">
        <f t="shared" si="225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6">ROUND(E2882/D2882*100,0)</f>
        <v>23</v>
      </c>
      <c r="P2882">
        <f t="shared" ref="P2882:P2945" si="227">IFERROR(ROUND(E2882/L2882,2),0)</f>
        <v>96.55</v>
      </c>
      <c r="Q2882" s="9" t="s">
        <v>8321</v>
      </c>
      <c r="R2882" t="s">
        <v>8324</v>
      </c>
      <c r="S2882" s="12">
        <f t="shared" ref="S2882:S2945" si="228">(((J2882/60)/60)/24)+DATE(1970,1,1)</f>
        <v>42192.905694444446</v>
      </c>
      <c r="T2882" s="12">
        <f t="shared" si="225"/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3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6"/>
        <v>0</v>
      </c>
      <c r="P2883">
        <f t="shared" si="227"/>
        <v>0</v>
      </c>
      <c r="Q2883" s="9" t="s">
        <v>8321</v>
      </c>
      <c r="R2883" t="s">
        <v>8324</v>
      </c>
      <c r="S2883" s="12">
        <f t="shared" si="228"/>
        <v>41916.597638888888</v>
      </c>
      <c r="T2883" s="12">
        <f t="shared" si="225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3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6"/>
        <v>34</v>
      </c>
      <c r="P2884">
        <f t="shared" si="227"/>
        <v>63</v>
      </c>
      <c r="Q2884" s="9" t="s">
        <v>8321</v>
      </c>
      <c r="R2884" t="s">
        <v>8324</v>
      </c>
      <c r="S2884" s="12">
        <f t="shared" si="228"/>
        <v>42461.596273148149</v>
      </c>
      <c r="T2884" s="12">
        <f t="shared" si="225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6"/>
        <v>19</v>
      </c>
      <c r="P2885">
        <f t="shared" si="227"/>
        <v>381.6</v>
      </c>
      <c r="Q2885" s="9" t="s">
        <v>8321</v>
      </c>
      <c r="R2885" t="s">
        <v>8324</v>
      </c>
      <c r="S2885" s="12">
        <f t="shared" si="228"/>
        <v>42370.90320601852</v>
      </c>
      <c r="T2885" s="12">
        <f t="shared" si="225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6"/>
        <v>0</v>
      </c>
      <c r="P2886">
        <f t="shared" si="227"/>
        <v>46.25</v>
      </c>
      <c r="Q2886" s="9" t="s">
        <v>8321</v>
      </c>
      <c r="R2886" t="s">
        <v>8324</v>
      </c>
      <c r="S2886" s="12">
        <f t="shared" si="228"/>
        <v>41948.727256944447</v>
      </c>
      <c r="T2886" s="12">
        <f t="shared" si="225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6"/>
        <v>33</v>
      </c>
      <c r="P2887">
        <f t="shared" si="227"/>
        <v>26</v>
      </c>
      <c r="Q2887" s="9" t="s">
        <v>8321</v>
      </c>
      <c r="R2887" t="s">
        <v>8324</v>
      </c>
      <c r="S2887" s="12">
        <f t="shared" si="228"/>
        <v>42047.07640046296</v>
      </c>
      <c r="T2887" s="12">
        <f t="shared" si="225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6"/>
        <v>5</v>
      </c>
      <c r="P2888">
        <f t="shared" si="227"/>
        <v>10</v>
      </c>
      <c r="Q2888" s="9" t="s">
        <v>8321</v>
      </c>
      <c r="R2888" t="s">
        <v>8324</v>
      </c>
      <c r="S2888" s="12">
        <f t="shared" si="228"/>
        <v>42261.632916666669</v>
      </c>
      <c r="T2888" s="12">
        <f t="shared" si="225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6"/>
        <v>0</v>
      </c>
      <c r="P2889">
        <f t="shared" si="227"/>
        <v>5</v>
      </c>
      <c r="Q2889" s="9" t="s">
        <v>8321</v>
      </c>
      <c r="R2889" t="s">
        <v>8324</v>
      </c>
      <c r="S2889" s="12">
        <f t="shared" si="228"/>
        <v>41985.427361111113</v>
      </c>
      <c r="T2889" s="12">
        <f t="shared" si="225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6"/>
        <v>0</v>
      </c>
      <c r="P2890">
        <f t="shared" si="227"/>
        <v>0</v>
      </c>
      <c r="Q2890" s="9" t="s">
        <v>8321</v>
      </c>
      <c r="R2890" t="s">
        <v>8324</v>
      </c>
      <c r="S2890" s="12">
        <f t="shared" si="228"/>
        <v>41922.535185185188</v>
      </c>
      <c r="T2890" s="12">
        <f t="shared" si="225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6"/>
        <v>38</v>
      </c>
      <c r="P2891">
        <f t="shared" si="227"/>
        <v>81.569999999999993</v>
      </c>
      <c r="Q2891" s="9" t="s">
        <v>8321</v>
      </c>
      <c r="R2891" t="s">
        <v>8324</v>
      </c>
      <c r="S2891" s="12">
        <f t="shared" si="228"/>
        <v>41850.863252314812</v>
      </c>
      <c r="T2891" s="12">
        <f t="shared" si="225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6"/>
        <v>1</v>
      </c>
      <c r="P2892">
        <f t="shared" si="227"/>
        <v>7</v>
      </c>
      <c r="Q2892" s="9" t="s">
        <v>8321</v>
      </c>
      <c r="R2892" t="s">
        <v>8324</v>
      </c>
      <c r="S2892" s="12">
        <f t="shared" si="228"/>
        <v>41831.742962962962</v>
      </c>
      <c r="T2892" s="12">
        <f t="shared" si="225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6"/>
        <v>3</v>
      </c>
      <c r="P2893">
        <f t="shared" si="227"/>
        <v>27.3</v>
      </c>
      <c r="Q2893" s="9" t="s">
        <v>8321</v>
      </c>
      <c r="R2893" t="s">
        <v>8324</v>
      </c>
      <c r="S2893" s="12">
        <f t="shared" si="228"/>
        <v>42415.883425925931</v>
      </c>
      <c r="T2893" s="12">
        <f t="shared" si="225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6"/>
        <v>9</v>
      </c>
      <c r="P2894">
        <f t="shared" si="227"/>
        <v>29.41</v>
      </c>
      <c r="Q2894" s="9" t="s">
        <v>8321</v>
      </c>
      <c r="R2894" t="s">
        <v>8324</v>
      </c>
      <c r="S2894" s="12">
        <f t="shared" si="228"/>
        <v>41869.714166666665</v>
      </c>
      <c r="T2894" s="12">
        <f t="shared" si="225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6"/>
        <v>1</v>
      </c>
      <c r="P2895">
        <f t="shared" si="227"/>
        <v>12.5</v>
      </c>
      <c r="Q2895" s="9" t="s">
        <v>8321</v>
      </c>
      <c r="R2895" t="s">
        <v>8324</v>
      </c>
      <c r="S2895" s="12">
        <f t="shared" si="228"/>
        <v>41953.773090277777</v>
      </c>
      <c r="T2895" s="12">
        <f t="shared" si="225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6"/>
        <v>0</v>
      </c>
      <c r="P2896">
        <f t="shared" si="227"/>
        <v>0</v>
      </c>
      <c r="Q2896" s="9" t="s">
        <v>8321</v>
      </c>
      <c r="R2896" t="s">
        <v>8324</v>
      </c>
      <c r="S2896" s="12">
        <f t="shared" si="228"/>
        <v>42037.986284722225</v>
      </c>
      <c r="T2896" s="12">
        <f t="shared" si="225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6"/>
        <v>5</v>
      </c>
      <c r="P2897">
        <f t="shared" si="227"/>
        <v>5.75</v>
      </c>
      <c r="Q2897" s="9" t="s">
        <v>8321</v>
      </c>
      <c r="R2897" t="s">
        <v>8324</v>
      </c>
      <c r="S2897" s="12">
        <f t="shared" si="228"/>
        <v>41811.555462962962</v>
      </c>
      <c r="T2897" s="12">
        <f t="shared" si="225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6"/>
        <v>21</v>
      </c>
      <c r="P2898">
        <f t="shared" si="227"/>
        <v>52.08</v>
      </c>
      <c r="Q2898" s="9" t="s">
        <v>8321</v>
      </c>
      <c r="R2898" t="s">
        <v>8324</v>
      </c>
      <c r="S2898" s="12">
        <f t="shared" si="228"/>
        <v>42701.908807870372</v>
      </c>
      <c r="T2898" s="12">
        <f t="shared" si="225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6"/>
        <v>5</v>
      </c>
      <c r="P2899">
        <f t="shared" si="227"/>
        <v>183.33</v>
      </c>
      <c r="Q2899" s="9" t="s">
        <v>8321</v>
      </c>
      <c r="R2899" t="s">
        <v>8324</v>
      </c>
      <c r="S2899" s="12">
        <f t="shared" si="228"/>
        <v>42258.646504629629</v>
      </c>
      <c r="T2899" s="12">
        <f t="shared" si="225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6"/>
        <v>4</v>
      </c>
      <c r="P2900">
        <f t="shared" si="227"/>
        <v>26.33</v>
      </c>
      <c r="Q2900" s="9" t="s">
        <v>8321</v>
      </c>
      <c r="R2900" t="s">
        <v>8324</v>
      </c>
      <c r="S2900" s="12">
        <f t="shared" si="228"/>
        <v>42278.664965277778</v>
      </c>
      <c r="T2900" s="12">
        <f t="shared" si="225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6"/>
        <v>0</v>
      </c>
      <c r="P2901">
        <f t="shared" si="227"/>
        <v>0</v>
      </c>
      <c r="Q2901" s="9" t="s">
        <v>8321</v>
      </c>
      <c r="R2901" t="s">
        <v>8324</v>
      </c>
      <c r="S2901" s="12">
        <f t="shared" si="228"/>
        <v>42515.078217592592</v>
      </c>
      <c r="T2901" s="12">
        <f t="shared" si="225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6"/>
        <v>62</v>
      </c>
      <c r="P2902">
        <f t="shared" si="227"/>
        <v>486.43</v>
      </c>
      <c r="Q2902" s="9" t="s">
        <v>8321</v>
      </c>
      <c r="R2902" t="s">
        <v>8324</v>
      </c>
      <c r="S2902" s="12">
        <f t="shared" si="228"/>
        <v>41830.234166666669</v>
      </c>
      <c r="T2902" s="12">
        <f t="shared" si="225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6"/>
        <v>1</v>
      </c>
      <c r="P2903">
        <f t="shared" si="227"/>
        <v>3</v>
      </c>
      <c r="Q2903" s="9" t="s">
        <v>8321</v>
      </c>
      <c r="R2903" t="s">
        <v>8324</v>
      </c>
      <c r="S2903" s="12">
        <f t="shared" si="228"/>
        <v>41982.904386574075</v>
      </c>
      <c r="T2903" s="12">
        <f t="shared" si="225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6"/>
        <v>0</v>
      </c>
      <c r="P2904">
        <f t="shared" si="227"/>
        <v>25</v>
      </c>
      <c r="Q2904" s="9" t="s">
        <v>8321</v>
      </c>
      <c r="R2904" t="s">
        <v>8324</v>
      </c>
      <c r="S2904" s="12">
        <f t="shared" si="228"/>
        <v>42210.439768518518</v>
      </c>
      <c r="T2904" s="12">
        <f t="shared" si="225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6"/>
        <v>1</v>
      </c>
      <c r="P2905">
        <f t="shared" si="227"/>
        <v>9.75</v>
      </c>
      <c r="Q2905" s="9" t="s">
        <v>8321</v>
      </c>
      <c r="R2905" t="s">
        <v>8324</v>
      </c>
      <c r="S2905" s="12">
        <f t="shared" si="228"/>
        <v>42196.166874999995</v>
      </c>
      <c r="T2905" s="12">
        <f t="shared" si="225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6"/>
        <v>5</v>
      </c>
      <c r="P2906">
        <f t="shared" si="227"/>
        <v>18.75</v>
      </c>
      <c r="Q2906" s="9" t="s">
        <v>8321</v>
      </c>
      <c r="R2906" t="s">
        <v>8324</v>
      </c>
      <c r="S2906" s="12">
        <f t="shared" si="228"/>
        <v>41940.967951388891</v>
      </c>
      <c r="T2906" s="12">
        <f t="shared" si="225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6"/>
        <v>18</v>
      </c>
      <c r="P2907">
        <f t="shared" si="227"/>
        <v>36.590000000000003</v>
      </c>
      <c r="Q2907" s="9" t="s">
        <v>8321</v>
      </c>
      <c r="R2907" t="s">
        <v>8324</v>
      </c>
      <c r="S2907" s="12">
        <f t="shared" si="228"/>
        <v>42606.056863425925</v>
      </c>
      <c r="T2907" s="12">
        <f t="shared" si="225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6"/>
        <v>9</v>
      </c>
      <c r="P2908">
        <f t="shared" si="227"/>
        <v>80.709999999999994</v>
      </c>
      <c r="Q2908" s="9" t="s">
        <v>8321</v>
      </c>
      <c r="R2908" t="s">
        <v>8324</v>
      </c>
      <c r="S2908" s="12">
        <f t="shared" si="228"/>
        <v>42199.648912037039</v>
      </c>
      <c r="T2908" s="12">
        <f t="shared" si="225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6"/>
        <v>0</v>
      </c>
      <c r="P2909">
        <f t="shared" si="227"/>
        <v>1</v>
      </c>
      <c r="Q2909" s="9" t="s">
        <v>8321</v>
      </c>
      <c r="R2909" t="s">
        <v>8324</v>
      </c>
      <c r="S2909" s="12">
        <f t="shared" si="228"/>
        <v>42444.877743055549</v>
      </c>
      <c r="T2909" s="12">
        <f t="shared" si="225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6"/>
        <v>3</v>
      </c>
      <c r="P2910">
        <f t="shared" si="227"/>
        <v>52.8</v>
      </c>
      <c r="Q2910" s="9" t="s">
        <v>8321</v>
      </c>
      <c r="R2910" t="s">
        <v>8324</v>
      </c>
      <c r="S2910" s="12">
        <f t="shared" si="228"/>
        <v>42499.731701388882</v>
      </c>
      <c r="T2910" s="12">
        <f t="shared" si="225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6"/>
        <v>0</v>
      </c>
      <c r="P2911">
        <f t="shared" si="227"/>
        <v>20</v>
      </c>
      <c r="Q2911" s="9" t="s">
        <v>8321</v>
      </c>
      <c r="R2911" t="s">
        <v>8324</v>
      </c>
      <c r="S2911" s="12">
        <f t="shared" si="228"/>
        <v>41929.266215277778</v>
      </c>
      <c r="T2911" s="12">
        <f t="shared" si="225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6"/>
        <v>0</v>
      </c>
      <c r="P2912">
        <f t="shared" si="227"/>
        <v>1</v>
      </c>
      <c r="Q2912" s="9" t="s">
        <v>8321</v>
      </c>
      <c r="R2912" t="s">
        <v>8324</v>
      </c>
      <c r="S2912" s="12">
        <f t="shared" si="228"/>
        <v>42107.841284722221</v>
      </c>
      <c r="T2912" s="12">
        <f t="shared" si="225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6"/>
        <v>37</v>
      </c>
      <c r="P2913">
        <f t="shared" si="227"/>
        <v>46.93</v>
      </c>
      <c r="Q2913" s="9" t="s">
        <v>8321</v>
      </c>
      <c r="R2913" t="s">
        <v>8324</v>
      </c>
      <c r="S2913" s="12">
        <f t="shared" si="228"/>
        <v>42142.768819444449</v>
      </c>
      <c r="T2913" s="12">
        <f t="shared" si="225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6"/>
        <v>14</v>
      </c>
      <c r="P2914">
        <f t="shared" si="227"/>
        <v>78.08</v>
      </c>
      <c r="Q2914" s="9" t="s">
        <v>8321</v>
      </c>
      <c r="R2914" t="s">
        <v>8324</v>
      </c>
      <c r="S2914" s="12">
        <f t="shared" si="228"/>
        <v>42354.131643518514</v>
      </c>
      <c r="T2914" s="12">
        <f t="shared" si="225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6"/>
        <v>0</v>
      </c>
      <c r="P2915">
        <f t="shared" si="227"/>
        <v>1</v>
      </c>
      <c r="Q2915" s="9" t="s">
        <v>8321</v>
      </c>
      <c r="R2915" t="s">
        <v>8324</v>
      </c>
      <c r="S2915" s="12">
        <f t="shared" si="228"/>
        <v>41828.922905092593</v>
      </c>
      <c r="T2915" s="12">
        <f t="shared" si="225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6"/>
        <v>0</v>
      </c>
      <c r="P2916">
        <f t="shared" si="227"/>
        <v>1</v>
      </c>
      <c r="Q2916" s="9" t="s">
        <v>8321</v>
      </c>
      <c r="R2916" t="s">
        <v>8324</v>
      </c>
      <c r="S2916" s="12">
        <f t="shared" si="228"/>
        <v>42017.907337962963</v>
      </c>
      <c r="T2916" s="12">
        <f t="shared" si="225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6"/>
        <v>61</v>
      </c>
      <c r="P2917">
        <f t="shared" si="227"/>
        <v>203.67</v>
      </c>
      <c r="Q2917" s="9" t="s">
        <v>8321</v>
      </c>
      <c r="R2917" t="s">
        <v>8324</v>
      </c>
      <c r="S2917" s="12">
        <f t="shared" si="228"/>
        <v>42415.398032407407</v>
      </c>
      <c r="T2917" s="12">
        <f t="shared" si="225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6"/>
        <v>8</v>
      </c>
      <c r="P2918">
        <f t="shared" si="227"/>
        <v>20.71</v>
      </c>
      <c r="Q2918" s="9" t="s">
        <v>8321</v>
      </c>
      <c r="R2918" t="s">
        <v>8324</v>
      </c>
      <c r="S2918" s="12">
        <f t="shared" si="228"/>
        <v>41755.476724537039</v>
      </c>
      <c r="T2918" s="12">
        <f t="shared" si="225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6"/>
        <v>22</v>
      </c>
      <c r="P2919">
        <f t="shared" si="227"/>
        <v>48.56</v>
      </c>
      <c r="Q2919" s="9" t="s">
        <v>8321</v>
      </c>
      <c r="R2919" t="s">
        <v>8324</v>
      </c>
      <c r="S2919" s="12">
        <f t="shared" si="228"/>
        <v>42245.234340277777</v>
      </c>
      <c r="T2919" s="12">
        <f t="shared" si="225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6"/>
        <v>27</v>
      </c>
      <c r="P2920">
        <f t="shared" si="227"/>
        <v>68.099999999999994</v>
      </c>
      <c r="Q2920" s="9" t="s">
        <v>8321</v>
      </c>
      <c r="R2920" t="s">
        <v>8324</v>
      </c>
      <c r="S2920" s="12">
        <f t="shared" si="228"/>
        <v>42278.629710648151</v>
      </c>
      <c r="T2920" s="12">
        <f t="shared" si="225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6"/>
        <v>9</v>
      </c>
      <c r="P2921">
        <f t="shared" si="227"/>
        <v>8.5</v>
      </c>
      <c r="Q2921" s="9" t="s">
        <v>8321</v>
      </c>
      <c r="R2921" t="s">
        <v>8324</v>
      </c>
      <c r="S2921" s="12">
        <f t="shared" si="228"/>
        <v>41826.61954861111</v>
      </c>
      <c r="T2921" s="12">
        <f t="shared" si="225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6"/>
        <v>27</v>
      </c>
      <c r="P2922">
        <f t="shared" si="227"/>
        <v>51.62</v>
      </c>
      <c r="Q2922" s="9" t="s">
        <v>8321</v>
      </c>
      <c r="R2922" t="s">
        <v>8324</v>
      </c>
      <c r="S2922" s="12">
        <f t="shared" si="228"/>
        <v>42058.792476851857</v>
      </c>
      <c r="T2922" s="12">
        <f t="shared" si="225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6"/>
        <v>129</v>
      </c>
      <c r="P2923">
        <f t="shared" si="227"/>
        <v>43</v>
      </c>
      <c r="Q2923" s="9" t="s">
        <v>8321</v>
      </c>
      <c r="R2923" t="s">
        <v>8333</v>
      </c>
      <c r="S2923" s="12">
        <f t="shared" si="228"/>
        <v>41877.886620370373</v>
      </c>
      <c r="T2923" s="12">
        <f t="shared" si="225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6"/>
        <v>100</v>
      </c>
      <c r="P2924">
        <f t="shared" si="227"/>
        <v>83.33</v>
      </c>
      <c r="Q2924" s="9" t="s">
        <v>8321</v>
      </c>
      <c r="R2924" t="s">
        <v>8333</v>
      </c>
      <c r="S2924" s="12">
        <f t="shared" si="228"/>
        <v>42097.874155092592</v>
      </c>
      <c r="T2924" s="12">
        <f t="shared" si="225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6"/>
        <v>100</v>
      </c>
      <c r="P2925">
        <f t="shared" si="227"/>
        <v>30</v>
      </c>
      <c r="Q2925" s="9" t="s">
        <v>8321</v>
      </c>
      <c r="R2925" t="s">
        <v>8333</v>
      </c>
      <c r="S2925" s="12">
        <f t="shared" si="228"/>
        <v>42013.15253472222</v>
      </c>
      <c r="T2925" s="12">
        <f t="shared" si="225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6"/>
        <v>103</v>
      </c>
      <c r="P2926">
        <f t="shared" si="227"/>
        <v>175.51</v>
      </c>
      <c r="Q2926" s="9" t="s">
        <v>8321</v>
      </c>
      <c r="R2926" t="s">
        <v>8333</v>
      </c>
      <c r="S2926" s="12">
        <f t="shared" si="228"/>
        <v>42103.556828703702</v>
      </c>
      <c r="T2926" s="12">
        <f t="shared" si="225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6"/>
        <v>102</v>
      </c>
      <c r="P2927">
        <f t="shared" si="227"/>
        <v>231.66</v>
      </c>
      <c r="Q2927" s="9" t="s">
        <v>8321</v>
      </c>
      <c r="R2927" t="s">
        <v>8333</v>
      </c>
      <c r="S2927" s="12">
        <f t="shared" si="228"/>
        <v>41863.584120370368</v>
      </c>
      <c r="T2927" s="12">
        <f t="shared" si="225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6"/>
        <v>125</v>
      </c>
      <c r="P2928">
        <f t="shared" si="227"/>
        <v>75</v>
      </c>
      <c r="Q2928" s="9" t="s">
        <v>8321</v>
      </c>
      <c r="R2928" t="s">
        <v>8333</v>
      </c>
      <c r="S2928" s="12">
        <f t="shared" si="228"/>
        <v>42044.765960648147</v>
      </c>
      <c r="T2928" s="12">
        <f t="shared" si="225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6"/>
        <v>131</v>
      </c>
      <c r="P2929">
        <f t="shared" si="227"/>
        <v>112.14</v>
      </c>
      <c r="Q2929" s="9" t="s">
        <v>8321</v>
      </c>
      <c r="R2929" t="s">
        <v>8333</v>
      </c>
      <c r="S2929" s="12">
        <f t="shared" si="228"/>
        <v>41806.669317129628</v>
      </c>
      <c r="T2929" s="12">
        <f t="shared" si="225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6"/>
        <v>100</v>
      </c>
      <c r="P2930">
        <f t="shared" si="227"/>
        <v>41.67</v>
      </c>
      <c r="Q2930" s="9" t="s">
        <v>8321</v>
      </c>
      <c r="R2930" t="s">
        <v>8333</v>
      </c>
      <c r="S2930" s="12">
        <f t="shared" si="228"/>
        <v>42403.998217592598</v>
      </c>
      <c r="T2930" s="12">
        <f t="shared" si="225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6"/>
        <v>102</v>
      </c>
      <c r="P2931">
        <f t="shared" si="227"/>
        <v>255.17</v>
      </c>
      <c r="Q2931" s="9" t="s">
        <v>8321</v>
      </c>
      <c r="R2931" t="s">
        <v>8333</v>
      </c>
      <c r="S2931" s="12">
        <f t="shared" si="228"/>
        <v>41754.564328703702</v>
      </c>
      <c r="T2931" s="12">
        <f t="shared" si="225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6"/>
        <v>101</v>
      </c>
      <c r="P2932">
        <f t="shared" si="227"/>
        <v>162.77000000000001</v>
      </c>
      <c r="Q2932" s="9" t="s">
        <v>8321</v>
      </c>
      <c r="R2932" t="s">
        <v>8333</v>
      </c>
      <c r="S2932" s="12">
        <f t="shared" si="228"/>
        <v>42101.584074074075</v>
      </c>
      <c r="T2932" s="12">
        <f t="shared" si="225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6"/>
        <v>106</v>
      </c>
      <c r="P2933">
        <f t="shared" si="227"/>
        <v>88.33</v>
      </c>
      <c r="Q2933" s="9" t="s">
        <v>8321</v>
      </c>
      <c r="R2933" t="s">
        <v>8333</v>
      </c>
      <c r="S2933" s="12">
        <f t="shared" si="228"/>
        <v>41872.291238425925</v>
      </c>
      <c r="T2933" s="12">
        <f t="shared" si="225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6"/>
        <v>105</v>
      </c>
      <c r="P2934">
        <f t="shared" si="227"/>
        <v>85.74</v>
      </c>
      <c r="Q2934" s="9" t="s">
        <v>8321</v>
      </c>
      <c r="R2934" t="s">
        <v>8333</v>
      </c>
      <c r="S2934" s="12">
        <f t="shared" si="228"/>
        <v>42025.164780092593</v>
      </c>
      <c r="T2934" s="12">
        <f t="shared" ref="T2934:T2997" si="230">(((I2934/60)/60)/24)+DATE(1970,1,1)</f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6"/>
        <v>103</v>
      </c>
      <c r="P2935">
        <f t="shared" si="227"/>
        <v>47.57</v>
      </c>
      <c r="Q2935" s="9" t="s">
        <v>8321</v>
      </c>
      <c r="R2935" t="s">
        <v>8333</v>
      </c>
      <c r="S2935" s="12">
        <f t="shared" si="228"/>
        <v>42495.956631944442</v>
      </c>
      <c r="T2935" s="12">
        <f t="shared" si="230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6"/>
        <v>108</v>
      </c>
      <c r="P2936">
        <f t="shared" si="227"/>
        <v>72.97</v>
      </c>
      <c r="Q2936" s="9" t="s">
        <v>8321</v>
      </c>
      <c r="R2936" t="s">
        <v>8333</v>
      </c>
      <c r="S2936" s="12">
        <f t="shared" si="228"/>
        <v>41775.636157407411</v>
      </c>
      <c r="T2936" s="12">
        <f t="shared" si="230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6"/>
        <v>101</v>
      </c>
      <c r="P2937">
        <f t="shared" si="227"/>
        <v>90.54</v>
      </c>
      <c r="Q2937" s="9" t="s">
        <v>8321</v>
      </c>
      <c r="R2937" t="s">
        <v>8333</v>
      </c>
      <c r="S2937" s="12">
        <f t="shared" si="228"/>
        <v>42553.583425925928</v>
      </c>
      <c r="T2937" s="12">
        <f t="shared" si="230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6"/>
        <v>128</v>
      </c>
      <c r="P2938">
        <f t="shared" si="227"/>
        <v>37.65</v>
      </c>
      <c r="Q2938" s="9" t="s">
        <v>8321</v>
      </c>
      <c r="R2938" t="s">
        <v>8333</v>
      </c>
      <c r="S2938" s="12">
        <f t="shared" si="228"/>
        <v>41912.650729166664</v>
      </c>
      <c r="T2938" s="12">
        <f t="shared" si="230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6"/>
        <v>133</v>
      </c>
      <c r="P2939">
        <f t="shared" si="227"/>
        <v>36.36</v>
      </c>
      <c r="Q2939" s="9" t="s">
        <v>8321</v>
      </c>
      <c r="R2939" t="s">
        <v>8333</v>
      </c>
      <c r="S2939" s="12">
        <f t="shared" si="228"/>
        <v>41803.457326388889</v>
      </c>
      <c r="T2939" s="12">
        <f t="shared" si="230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6"/>
        <v>101</v>
      </c>
      <c r="P2940">
        <f t="shared" si="227"/>
        <v>126.72</v>
      </c>
      <c r="Q2940" s="9" t="s">
        <v>8321</v>
      </c>
      <c r="R2940" t="s">
        <v>8333</v>
      </c>
      <c r="S2940" s="12">
        <f t="shared" si="228"/>
        <v>42004.703865740739</v>
      </c>
      <c r="T2940" s="12">
        <f t="shared" si="230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6"/>
        <v>103</v>
      </c>
      <c r="P2941">
        <f t="shared" si="227"/>
        <v>329.2</v>
      </c>
      <c r="Q2941" s="9" t="s">
        <v>8321</v>
      </c>
      <c r="R2941" t="s">
        <v>8333</v>
      </c>
      <c r="S2941" s="12">
        <f t="shared" si="228"/>
        <v>41845.809166666666</v>
      </c>
      <c r="T2941" s="12">
        <f t="shared" si="230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6"/>
        <v>107</v>
      </c>
      <c r="P2942">
        <f t="shared" si="227"/>
        <v>81.239999999999995</v>
      </c>
      <c r="Q2942" s="9" t="s">
        <v>8321</v>
      </c>
      <c r="R2942" t="s">
        <v>8333</v>
      </c>
      <c r="S2942" s="12">
        <f t="shared" si="228"/>
        <v>41982.773356481484</v>
      </c>
      <c r="T2942" s="12">
        <f t="shared" si="230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6"/>
        <v>0</v>
      </c>
      <c r="P2943">
        <f t="shared" si="227"/>
        <v>1</v>
      </c>
      <c r="Q2943" s="9" t="s">
        <v>8321</v>
      </c>
      <c r="R2943" t="s">
        <v>8322</v>
      </c>
      <c r="S2943" s="12">
        <f t="shared" si="228"/>
        <v>42034.960127314815</v>
      </c>
      <c r="T2943" s="12">
        <f t="shared" si="230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6"/>
        <v>20</v>
      </c>
      <c r="P2944">
        <f t="shared" si="227"/>
        <v>202.23</v>
      </c>
      <c r="Q2944" s="9" t="s">
        <v>8321</v>
      </c>
      <c r="R2944" t="s">
        <v>8322</v>
      </c>
      <c r="S2944" s="12">
        <f t="shared" si="228"/>
        <v>42334.803923611107</v>
      </c>
      <c r="T2944" s="12">
        <f t="shared" si="230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6"/>
        <v>0</v>
      </c>
      <c r="P2945">
        <f t="shared" si="227"/>
        <v>0</v>
      </c>
      <c r="Q2945" s="9" t="s">
        <v>8321</v>
      </c>
      <c r="R2945" t="s">
        <v>8322</v>
      </c>
      <c r="S2945" s="12">
        <f t="shared" si="228"/>
        <v>42077.129398148143</v>
      </c>
      <c r="T2945" s="12">
        <f t="shared" si="230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9" t="s">
        <v>8321</v>
      </c>
      <c r="R2946" t="s">
        <v>8322</v>
      </c>
      <c r="S2946" s="12">
        <f t="shared" ref="S2946:S3009" si="233">(((J2946/60)/60)/24)+DATE(1970,1,1)</f>
        <v>42132.9143287037</v>
      </c>
      <c r="T2946" s="12">
        <f t="shared" si="230"/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3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1"/>
        <v>0</v>
      </c>
      <c r="P2947">
        <f t="shared" si="232"/>
        <v>0</v>
      </c>
      <c r="Q2947" s="9" t="s">
        <v>8321</v>
      </c>
      <c r="R2947" t="s">
        <v>8322</v>
      </c>
      <c r="S2947" s="12">
        <f t="shared" si="233"/>
        <v>42118.139583333337</v>
      </c>
      <c r="T2947" s="12">
        <f t="shared" si="230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1"/>
        <v>0</v>
      </c>
      <c r="P2948">
        <f t="shared" si="232"/>
        <v>1</v>
      </c>
      <c r="Q2948" s="9" t="s">
        <v>8321</v>
      </c>
      <c r="R2948" t="s">
        <v>8322</v>
      </c>
      <c r="S2948" s="12">
        <f t="shared" si="233"/>
        <v>42567.531157407408</v>
      </c>
      <c r="T2948" s="12">
        <f t="shared" si="230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1"/>
        <v>4</v>
      </c>
      <c r="P2949">
        <f t="shared" si="232"/>
        <v>82.46</v>
      </c>
      <c r="Q2949" s="9" t="s">
        <v>8321</v>
      </c>
      <c r="R2949" t="s">
        <v>8322</v>
      </c>
      <c r="S2949" s="12">
        <f t="shared" si="233"/>
        <v>42649.562118055561</v>
      </c>
      <c r="T2949" s="12">
        <f t="shared" si="230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1"/>
        <v>0</v>
      </c>
      <c r="P2950">
        <f t="shared" si="232"/>
        <v>2.67</v>
      </c>
      <c r="Q2950" s="9" t="s">
        <v>8321</v>
      </c>
      <c r="R2950" t="s">
        <v>8322</v>
      </c>
      <c r="S2950" s="12">
        <f t="shared" si="233"/>
        <v>42097.649224537032</v>
      </c>
      <c r="T2950" s="12">
        <f t="shared" si="230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1"/>
        <v>3</v>
      </c>
      <c r="P2951">
        <f t="shared" si="232"/>
        <v>12.5</v>
      </c>
      <c r="Q2951" s="9" t="s">
        <v>8321</v>
      </c>
      <c r="R2951" t="s">
        <v>8322</v>
      </c>
      <c r="S2951" s="12">
        <f t="shared" si="233"/>
        <v>42297.823113425926</v>
      </c>
      <c r="T2951" s="12">
        <f t="shared" si="230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1"/>
        <v>0</v>
      </c>
      <c r="P2952">
        <f t="shared" si="232"/>
        <v>0</v>
      </c>
      <c r="Q2952" s="9" t="s">
        <v>8321</v>
      </c>
      <c r="R2952" t="s">
        <v>8322</v>
      </c>
      <c r="S2952" s="12">
        <f t="shared" si="233"/>
        <v>42362.36518518519</v>
      </c>
      <c r="T2952" s="12">
        <f t="shared" si="230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1"/>
        <v>2</v>
      </c>
      <c r="P2953">
        <f t="shared" si="232"/>
        <v>18.899999999999999</v>
      </c>
      <c r="Q2953" s="9" t="s">
        <v>8321</v>
      </c>
      <c r="R2953" t="s">
        <v>8322</v>
      </c>
      <c r="S2953" s="12">
        <f t="shared" si="233"/>
        <v>41872.802928240737</v>
      </c>
      <c r="T2953" s="12">
        <f t="shared" si="230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1"/>
        <v>8</v>
      </c>
      <c r="P2954">
        <f t="shared" si="232"/>
        <v>200.63</v>
      </c>
      <c r="Q2954" s="9" t="s">
        <v>8321</v>
      </c>
      <c r="R2954" t="s">
        <v>8322</v>
      </c>
      <c r="S2954" s="12">
        <f t="shared" si="233"/>
        <v>42628.690266203703</v>
      </c>
      <c r="T2954" s="12">
        <f t="shared" si="230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1"/>
        <v>0</v>
      </c>
      <c r="P2955">
        <f t="shared" si="232"/>
        <v>201.67</v>
      </c>
      <c r="Q2955" s="9" t="s">
        <v>8321</v>
      </c>
      <c r="R2955" t="s">
        <v>8322</v>
      </c>
      <c r="S2955" s="12">
        <f t="shared" si="233"/>
        <v>42255.791909722218</v>
      </c>
      <c r="T2955" s="12">
        <f t="shared" si="230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1"/>
        <v>0</v>
      </c>
      <c r="P2956">
        <f t="shared" si="232"/>
        <v>0</v>
      </c>
      <c r="Q2956" s="9" t="s">
        <v>8321</v>
      </c>
      <c r="R2956" t="s">
        <v>8322</v>
      </c>
      <c r="S2956" s="12">
        <f t="shared" si="233"/>
        <v>42790.583368055552</v>
      </c>
      <c r="T2956" s="12">
        <f t="shared" si="230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1"/>
        <v>60</v>
      </c>
      <c r="P2957">
        <f t="shared" si="232"/>
        <v>65</v>
      </c>
      <c r="Q2957" s="9" t="s">
        <v>8321</v>
      </c>
      <c r="R2957" t="s">
        <v>8322</v>
      </c>
      <c r="S2957" s="12">
        <f t="shared" si="233"/>
        <v>42141.741307870368</v>
      </c>
      <c r="T2957" s="12">
        <f t="shared" si="230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1"/>
        <v>17</v>
      </c>
      <c r="P2958">
        <f t="shared" si="232"/>
        <v>66.099999999999994</v>
      </c>
      <c r="Q2958" s="9" t="s">
        <v>8321</v>
      </c>
      <c r="R2958" t="s">
        <v>8322</v>
      </c>
      <c r="S2958" s="12">
        <f t="shared" si="233"/>
        <v>42464.958912037036</v>
      </c>
      <c r="T2958" s="12">
        <f t="shared" si="230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1"/>
        <v>2</v>
      </c>
      <c r="P2959">
        <f t="shared" si="232"/>
        <v>93.33</v>
      </c>
      <c r="Q2959" s="9" t="s">
        <v>8321</v>
      </c>
      <c r="R2959" t="s">
        <v>8322</v>
      </c>
      <c r="S2959" s="12">
        <f t="shared" si="233"/>
        <v>42031.011249999996</v>
      </c>
      <c r="T2959" s="12">
        <f t="shared" si="230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1"/>
        <v>0</v>
      </c>
      <c r="P2960">
        <f t="shared" si="232"/>
        <v>0</v>
      </c>
      <c r="Q2960" s="9" t="s">
        <v>8321</v>
      </c>
      <c r="R2960" t="s">
        <v>8322</v>
      </c>
      <c r="S2960" s="12">
        <f t="shared" si="233"/>
        <v>42438.779131944444</v>
      </c>
      <c r="T2960" s="12">
        <f t="shared" si="230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1"/>
        <v>0</v>
      </c>
      <c r="P2961">
        <f t="shared" si="232"/>
        <v>0</v>
      </c>
      <c r="Q2961" s="9" t="s">
        <v>8321</v>
      </c>
      <c r="R2961" t="s">
        <v>8322</v>
      </c>
      <c r="S2961" s="12">
        <f t="shared" si="233"/>
        <v>42498.008391203708</v>
      </c>
      <c r="T2961" s="12">
        <f t="shared" si="230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1"/>
        <v>0</v>
      </c>
      <c r="P2962">
        <f t="shared" si="232"/>
        <v>0</v>
      </c>
      <c r="Q2962" s="9" t="s">
        <v>8321</v>
      </c>
      <c r="R2962" t="s">
        <v>8322</v>
      </c>
      <c r="S2962" s="12">
        <f t="shared" si="233"/>
        <v>41863.757210648146</v>
      </c>
      <c r="T2962" s="12">
        <f t="shared" si="230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1"/>
        <v>110</v>
      </c>
      <c r="P2963">
        <f t="shared" si="232"/>
        <v>50.75</v>
      </c>
      <c r="Q2963" s="9" t="s">
        <v>8321</v>
      </c>
      <c r="R2963" t="s">
        <v>8324</v>
      </c>
      <c r="S2963" s="12">
        <f t="shared" si="233"/>
        <v>42061.212488425925</v>
      </c>
      <c r="T2963" s="12">
        <f t="shared" si="230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1"/>
        <v>122</v>
      </c>
      <c r="P2964">
        <f t="shared" si="232"/>
        <v>60.9</v>
      </c>
      <c r="Q2964" s="9" t="s">
        <v>8321</v>
      </c>
      <c r="R2964" t="s">
        <v>8324</v>
      </c>
      <c r="S2964" s="12">
        <f t="shared" si="233"/>
        <v>42036.24428240741</v>
      </c>
      <c r="T2964" s="12">
        <f t="shared" si="230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1"/>
        <v>107</v>
      </c>
      <c r="P2965">
        <f t="shared" si="232"/>
        <v>109.03</v>
      </c>
      <c r="Q2965" s="9" t="s">
        <v>8321</v>
      </c>
      <c r="R2965" t="s">
        <v>8324</v>
      </c>
      <c r="S2965" s="12">
        <f t="shared" si="233"/>
        <v>42157.470185185186</v>
      </c>
      <c r="T2965" s="12">
        <f t="shared" si="230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1"/>
        <v>101</v>
      </c>
      <c r="P2966">
        <f t="shared" si="232"/>
        <v>25.69</v>
      </c>
      <c r="Q2966" s="9" t="s">
        <v>8321</v>
      </c>
      <c r="R2966" t="s">
        <v>8324</v>
      </c>
      <c r="S2966" s="12">
        <f t="shared" si="233"/>
        <v>41827.909942129627</v>
      </c>
      <c r="T2966" s="12">
        <f t="shared" si="230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1"/>
        <v>109</v>
      </c>
      <c r="P2967">
        <f t="shared" si="232"/>
        <v>41.92</v>
      </c>
      <c r="Q2967" s="9" t="s">
        <v>8321</v>
      </c>
      <c r="R2967" t="s">
        <v>8324</v>
      </c>
      <c r="S2967" s="12">
        <f t="shared" si="233"/>
        <v>42162.729548611111</v>
      </c>
      <c r="T2967" s="12">
        <f t="shared" si="230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1"/>
        <v>114</v>
      </c>
      <c r="P2968">
        <f t="shared" si="232"/>
        <v>88.77</v>
      </c>
      <c r="Q2968" s="9" t="s">
        <v>8321</v>
      </c>
      <c r="R2968" t="s">
        <v>8324</v>
      </c>
      <c r="S2968" s="12">
        <f t="shared" si="233"/>
        <v>42233.738564814819</v>
      </c>
      <c r="T2968" s="12">
        <f t="shared" si="230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1"/>
        <v>114</v>
      </c>
      <c r="P2969">
        <f t="shared" si="232"/>
        <v>80.23</v>
      </c>
      <c r="Q2969" s="9" t="s">
        <v>8321</v>
      </c>
      <c r="R2969" t="s">
        <v>8324</v>
      </c>
      <c r="S2969" s="12">
        <f t="shared" si="233"/>
        <v>42042.197824074072</v>
      </c>
      <c r="T2969" s="12">
        <f t="shared" si="230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1"/>
        <v>106</v>
      </c>
      <c r="P2970">
        <f t="shared" si="232"/>
        <v>78.94</v>
      </c>
      <c r="Q2970" s="9" t="s">
        <v>8321</v>
      </c>
      <c r="R2970" t="s">
        <v>8324</v>
      </c>
      <c r="S2970" s="12">
        <f t="shared" si="233"/>
        <v>42585.523842592593</v>
      </c>
      <c r="T2970" s="12">
        <f t="shared" si="230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1"/>
        <v>163</v>
      </c>
      <c r="P2971">
        <f t="shared" si="232"/>
        <v>95.59</v>
      </c>
      <c r="Q2971" s="9" t="s">
        <v>8321</v>
      </c>
      <c r="R2971" t="s">
        <v>8324</v>
      </c>
      <c r="S2971" s="12">
        <f t="shared" si="233"/>
        <v>42097.786493055552</v>
      </c>
      <c r="T2971" s="12">
        <f t="shared" si="230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1"/>
        <v>106</v>
      </c>
      <c r="P2972">
        <f t="shared" si="232"/>
        <v>69.89</v>
      </c>
      <c r="Q2972" s="9" t="s">
        <v>8321</v>
      </c>
      <c r="R2972" t="s">
        <v>8324</v>
      </c>
      <c r="S2972" s="12">
        <f t="shared" si="233"/>
        <v>41808.669571759259</v>
      </c>
      <c r="T2972" s="12">
        <f t="shared" si="230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1"/>
        <v>100</v>
      </c>
      <c r="P2973">
        <f t="shared" si="232"/>
        <v>74.53</v>
      </c>
      <c r="Q2973" s="9" t="s">
        <v>8321</v>
      </c>
      <c r="R2973" t="s">
        <v>8324</v>
      </c>
      <c r="S2973" s="12">
        <f t="shared" si="233"/>
        <v>41852.658310185187</v>
      </c>
      <c r="T2973" s="12">
        <f t="shared" si="230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1"/>
        <v>105</v>
      </c>
      <c r="P2974">
        <f t="shared" si="232"/>
        <v>123.94</v>
      </c>
      <c r="Q2974" s="9" t="s">
        <v>8321</v>
      </c>
      <c r="R2974" t="s">
        <v>8324</v>
      </c>
      <c r="S2974" s="12">
        <f t="shared" si="233"/>
        <v>42694.110185185185</v>
      </c>
      <c r="T2974" s="12">
        <f t="shared" si="230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1"/>
        <v>175</v>
      </c>
      <c r="P2975">
        <f t="shared" si="232"/>
        <v>264.85000000000002</v>
      </c>
      <c r="Q2975" s="9" t="s">
        <v>8321</v>
      </c>
      <c r="R2975" t="s">
        <v>8324</v>
      </c>
      <c r="S2975" s="12">
        <f t="shared" si="233"/>
        <v>42341.818379629629</v>
      </c>
      <c r="T2975" s="12">
        <f t="shared" si="230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1"/>
        <v>102</v>
      </c>
      <c r="P2976">
        <f t="shared" si="232"/>
        <v>58.62</v>
      </c>
      <c r="Q2976" s="9" t="s">
        <v>8321</v>
      </c>
      <c r="R2976" t="s">
        <v>8324</v>
      </c>
      <c r="S2976" s="12">
        <f t="shared" si="233"/>
        <v>41880.061006944445</v>
      </c>
      <c r="T2976" s="12">
        <f t="shared" si="230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1"/>
        <v>100</v>
      </c>
      <c r="P2977">
        <f t="shared" si="232"/>
        <v>70.88</v>
      </c>
      <c r="Q2977" s="9" t="s">
        <v>8321</v>
      </c>
      <c r="R2977" t="s">
        <v>8324</v>
      </c>
      <c r="S2977" s="12">
        <f t="shared" si="233"/>
        <v>41941.683865740742</v>
      </c>
      <c r="T2977" s="12">
        <f t="shared" si="230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1"/>
        <v>171</v>
      </c>
      <c r="P2978">
        <f t="shared" si="232"/>
        <v>8.57</v>
      </c>
      <c r="Q2978" s="9" t="s">
        <v>8321</v>
      </c>
      <c r="R2978" t="s">
        <v>8324</v>
      </c>
      <c r="S2978" s="12">
        <f t="shared" si="233"/>
        <v>42425.730671296296</v>
      </c>
      <c r="T2978" s="12">
        <f t="shared" si="230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1"/>
        <v>114</v>
      </c>
      <c r="P2979">
        <f t="shared" si="232"/>
        <v>113.57</v>
      </c>
      <c r="Q2979" s="9" t="s">
        <v>8321</v>
      </c>
      <c r="R2979" t="s">
        <v>8324</v>
      </c>
      <c r="S2979" s="12">
        <f t="shared" si="233"/>
        <v>42026.88118055556</v>
      </c>
      <c r="T2979" s="12">
        <f t="shared" si="230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1"/>
        <v>129</v>
      </c>
      <c r="P2980">
        <f t="shared" si="232"/>
        <v>60.69</v>
      </c>
      <c r="Q2980" s="9" t="s">
        <v>8321</v>
      </c>
      <c r="R2980" t="s">
        <v>8324</v>
      </c>
      <c r="S2980" s="12">
        <f t="shared" si="233"/>
        <v>41922.640590277777</v>
      </c>
      <c r="T2980" s="12">
        <f t="shared" si="230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1"/>
        <v>101</v>
      </c>
      <c r="P2981">
        <f t="shared" si="232"/>
        <v>110.22</v>
      </c>
      <c r="Q2981" s="9" t="s">
        <v>8321</v>
      </c>
      <c r="R2981" t="s">
        <v>8324</v>
      </c>
      <c r="S2981" s="12">
        <f t="shared" si="233"/>
        <v>41993.824340277773</v>
      </c>
      <c r="T2981" s="12">
        <f t="shared" si="230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1"/>
        <v>109</v>
      </c>
      <c r="P2982">
        <f t="shared" si="232"/>
        <v>136.46</v>
      </c>
      <c r="Q2982" s="9" t="s">
        <v>8321</v>
      </c>
      <c r="R2982" t="s">
        <v>8324</v>
      </c>
      <c r="S2982" s="12">
        <f t="shared" si="233"/>
        <v>42219.915856481486</v>
      </c>
      <c r="T2982" s="12">
        <f t="shared" si="230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1"/>
        <v>129</v>
      </c>
      <c r="P2983">
        <f t="shared" si="232"/>
        <v>53.16</v>
      </c>
      <c r="Q2983" s="9" t="s">
        <v>8321</v>
      </c>
      <c r="R2983" t="s">
        <v>8322</v>
      </c>
      <c r="S2983" s="12">
        <f t="shared" si="233"/>
        <v>42225.559675925921</v>
      </c>
      <c r="T2983" s="12">
        <f t="shared" si="230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1"/>
        <v>102</v>
      </c>
      <c r="P2984">
        <f t="shared" si="232"/>
        <v>86.49</v>
      </c>
      <c r="Q2984" s="9" t="s">
        <v>8321</v>
      </c>
      <c r="R2984" t="s">
        <v>8322</v>
      </c>
      <c r="S2984" s="12">
        <f t="shared" si="233"/>
        <v>42381.686840277776</v>
      </c>
      <c r="T2984" s="12">
        <f t="shared" si="230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1"/>
        <v>147</v>
      </c>
      <c r="P2985">
        <f t="shared" si="232"/>
        <v>155.24</v>
      </c>
      <c r="Q2985" s="9" t="s">
        <v>8321</v>
      </c>
      <c r="R2985" t="s">
        <v>8322</v>
      </c>
      <c r="S2985" s="12">
        <f t="shared" si="233"/>
        <v>41894.632361111115</v>
      </c>
      <c r="T2985" s="12">
        <f t="shared" si="230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1"/>
        <v>100</v>
      </c>
      <c r="P2986">
        <f t="shared" si="232"/>
        <v>115.08</v>
      </c>
      <c r="Q2986" s="9" t="s">
        <v>8321</v>
      </c>
      <c r="R2986" t="s">
        <v>8322</v>
      </c>
      <c r="S2986" s="12">
        <f t="shared" si="233"/>
        <v>42576.278715277775</v>
      </c>
      <c r="T2986" s="12">
        <f t="shared" si="230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1"/>
        <v>122</v>
      </c>
      <c r="P2987">
        <f t="shared" si="232"/>
        <v>109.59</v>
      </c>
      <c r="Q2987" s="9" t="s">
        <v>8321</v>
      </c>
      <c r="R2987" t="s">
        <v>8322</v>
      </c>
      <c r="S2987" s="12">
        <f t="shared" si="233"/>
        <v>42654.973703703698</v>
      </c>
      <c r="T2987" s="12">
        <f t="shared" si="230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1"/>
        <v>106</v>
      </c>
      <c r="P2988">
        <f t="shared" si="232"/>
        <v>45.21</v>
      </c>
      <c r="Q2988" s="9" t="s">
        <v>8321</v>
      </c>
      <c r="R2988" t="s">
        <v>8322</v>
      </c>
      <c r="S2988" s="12">
        <f t="shared" si="233"/>
        <v>42431.500069444446</v>
      </c>
      <c r="T2988" s="12">
        <f t="shared" si="230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1"/>
        <v>110</v>
      </c>
      <c r="P2989">
        <f t="shared" si="232"/>
        <v>104.15</v>
      </c>
      <c r="Q2989" s="9" t="s">
        <v>8321</v>
      </c>
      <c r="R2989" t="s">
        <v>8322</v>
      </c>
      <c r="S2989" s="12">
        <f t="shared" si="233"/>
        <v>42627.307303240741</v>
      </c>
      <c r="T2989" s="12">
        <f t="shared" si="230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1"/>
        <v>100</v>
      </c>
      <c r="P2990">
        <f t="shared" si="232"/>
        <v>35.71</v>
      </c>
      <c r="Q2990" s="9" t="s">
        <v>8321</v>
      </c>
      <c r="R2990" t="s">
        <v>8322</v>
      </c>
      <c r="S2990" s="12">
        <f t="shared" si="233"/>
        <v>42511.362048611118</v>
      </c>
      <c r="T2990" s="12">
        <f t="shared" si="230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1"/>
        <v>177</v>
      </c>
      <c r="P2991">
        <f t="shared" si="232"/>
        <v>97</v>
      </c>
      <c r="Q2991" s="9" t="s">
        <v>8321</v>
      </c>
      <c r="R2991" t="s">
        <v>8322</v>
      </c>
      <c r="S2991" s="12">
        <f t="shared" si="233"/>
        <v>42337.02039351852</v>
      </c>
      <c r="T2991" s="12">
        <f t="shared" si="230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1"/>
        <v>100</v>
      </c>
      <c r="P2992">
        <f t="shared" si="232"/>
        <v>370.37</v>
      </c>
      <c r="Q2992" s="9" t="s">
        <v>8321</v>
      </c>
      <c r="R2992" t="s">
        <v>8322</v>
      </c>
      <c r="S2992" s="12">
        <f t="shared" si="233"/>
        <v>42341.57430555555</v>
      </c>
      <c r="T2992" s="12">
        <f t="shared" si="230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1"/>
        <v>103</v>
      </c>
      <c r="P2993">
        <f t="shared" si="232"/>
        <v>94.41</v>
      </c>
      <c r="Q2993" s="9" t="s">
        <v>8321</v>
      </c>
      <c r="R2993" t="s">
        <v>8322</v>
      </c>
      <c r="S2993" s="12">
        <f t="shared" si="233"/>
        <v>42740.837152777778</v>
      </c>
      <c r="T2993" s="12">
        <f t="shared" si="230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1"/>
        <v>105</v>
      </c>
      <c r="P2994">
        <f t="shared" si="232"/>
        <v>48.98</v>
      </c>
      <c r="Q2994" s="9" t="s">
        <v>8321</v>
      </c>
      <c r="R2994" t="s">
        <v>8322</v>
      </c>
      <c r="S2994" s="12">
        <f t="shared" si="233"/>
        <v>42622.767476851848</v>
      </c>
      <c r="T2994" s="12">
        <f t="shared" si="230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1"/>
        <v>100</v>
      </c>
      <c r="P2995">
        <f t="shared" si="232"/>
        <v>45.59</v>
      </c>
      <c r="Q2995" s="9" t="s">
        <v>8321</v>
      </c>
      <c r="R2995" t="s">
        <v>8322</v>
      </c>
      <c r="S2995" s="12">
        <f t="shared" si="233"/>
        <v>42390.838738425926</v>
      </c>
      <c r="T2995" s="12">
        <f t="shared" si="230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1"/>
        <v>458</v>
      </c>
      <c r="P2996">
        <f t="shared" si="232"/>
        <v>23.28</v>
      </c>
      <c r="Q2996" s="9" t="s">
        <v>8321</v>
      </c>
      <c r="R2996" t="s">
        <v>8322</v>
      </c>
      <c r="S2996" s="12">
        <f t="shared" si="233"/>
        <v>41885.478842592594</v>
      </c>
      <c r="T2996" s="12">
        <f t="shared" si="230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1"/>
        <v>105</v>
      </c>
      <c r="P2997">
        <f t="shared" si="232"/>
        <v>63.23</v>
      </c>
      <c r="Q2997" s="9" t="s">
        <v>8321</v>
      </c>
      <c r="R2997" t="s">
        <v>8322</v>
      </c>
      <c r="S2997" s="12">
        <f t="shared" si="233"/>
        <v>42724.665173611109</v>
      </c>
      <c r="T2997" s="12">
        <f t="shared" si="230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1"/>
        <v>172</v>
      </c>
      <c r="P2998">
        <f t="shared" si="232"/>
        <v>153.52000000000001</v>
      </c>
      <c r="Q2998" s="9" t="s">
        <v>8321</v>
      </c>
      <c r="R2998" t="s">
        <v>8322</v>
      </c>
      <c r="S2998" s="12">
        <f t="shared" si="233"/>
        <v>42090.912500000006</v>
      </c>
      <c r="T2998" s="12">
        <f t="shared" ref="T2998:T3061" si="235">(((I2998/60)/60)/24)+DATE(1970,1,1)</f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1"/>
        <v>104</v>
      </c>
      <c r="P2999">
        <f t="shared" si="232"/>
        <v>90.2</v>
      </c>
      <c r="Q2999" s="9" t="s">
        <v>8321</v>
      </c>
      <c r="R2999" t="s">
        <v>8322</v>
      </c>
      <c r="S2999" s="12">
        <f t="shared" si="233"/>
        <v>42775.733715277776</v>
      </c>
      <c r="T2999" s="12">
        <f t="shared" si="235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1"/>
        <v>103</v>
      </c>
      <c r="P3000">
        <f t="shared" si="232"/>
        <v>118.97</v>
      </c>
      <c r="Q3000" s="9" t="s">
        <v>8321</v>
      </c>
      <c r="R3000" t="s">
        <v>8322</v>
      </c>
      <c r="S3000" s="12">
        <f t="shared" si="233"/>
        <v>41778.193622685183</v>
      </c>
      <c r="T3000" s="12">
        <f t="shared" si="235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1"/>
        <v>119</v>
      </c>
      <c r="P3001">
        <f t="shared" si="232"/>
        <v>80.25</v>
      </c>
      <c r="Q3001" s="9" t="s">
        <v>8321</v>
      </c>
      <c r="R3001" t="s">
        <v>8322</v>
      </c>
      <c r="S3001" s="12">
        <f t="shared" si="233"/>
        <v>42780.740277777775</v>
      </c>
      <c r="T3001" s="12">
        <f t="shared" si="235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1"/>
        <v>100</v>
      </c>
      <c r="P3002">
        <f t="shared" si="232"/>
        <v>62.5</v>
      </c>
      <c r="Q3002" s="9" t="s">
        <v>8321</v>
      </c>
      <c r="R3002" t="s">
        <v>8322</v>
      </c>
      <c r="S3002" s="12">
        <f t="shared" si="233"/>
        <v>42752.827199074076</v>
      </c>
      <c r="T3002" s="12">
        <f t="shared" si="235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1"/>
        <v>319</v>
      </c>
      <c r="P3003">
        <f t="shared" si="232"/>
        <v>131.38</v>
      </c>
      <c r="Q3003" s="9" t="s">
        <v>8321</v>
      </c>
      <c r="R3003" t="s">
        <v>8322</v>
      </c>
      <c r="S3003" s="12">
        <f t="shared" si="233"/>
        <v>42534.895625000005</v>
      </c>
      <c r="T3003" s="12">
        <f t="shared" si="235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1"/>
        <v>109</v>
      </c>
      <c r="P3004">
        <f t="shared" si="232"/>
        <v>73.03</v>
      </c>
      <c r="Q3004" s="9" t="s">
        <v>8321</v>
      </c>
      <c r="R3004" t="s">
        <v>8322</v>
      </c>
      <c r="S3004" s="12">
        <f t="shared" si="233"/>
        <v>41239.83625</v>
      </c>
      <c r="T3004" s="12">
        <f t="shared" si="235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1"/>
        <v>101</v>
      </c>
      <c r="P3005">
        <f t="shared" si="232"/>
        <v>178.53</v>
      </c>
      <c r="Q3005" s="9" t="s">
        <v>8321</v>
      </c>
      <c r="R3005" t="s">
        <v>8322</v>
      </c>
      <c r="S3005" s="12">
        <f t="shared" si="233"/>
        <v>42398.849259259259</v>
      </c>
      <c r="T3005" s="12">
        <f t="shared" si="235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1"/>
        <v>113</v>
      </c>
      <c r="P3006">
        <f t="shared" si="232"/>
        <v>162.91</v>
      </c>
      <c r="Q3006" s="9" t="s">
        <v>8321</v>
      </c>
      <c r="R3006" t="s">
        <v>8322</v>
      </c>
      <c r="S3006" s="12">
        <f t="shared" si="233"/>
        <v>41928.881064814814</v>
      </c>
      <c r="T3006" s="12">
        <f t="shared" si="235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1"/>
        <v>120</v>
      </c>
      <c r="P3007">
        <f t="shared" si="232"/>
        <v>108.24</v>
      </c>
      <c r="Q3007" s="9" t="s">
        <v>8321</v>
      </c>
      <c r="R3007" t="s">
        <v>8322</v>
      </c>
      <c r="S3007" s="12">
        <f t="shared" si="233"/>
        <v>41888.674826388888</v>
      </c>
      <c r="T3007" s="12">
        <f t="shared" si="235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1"/>
        <v>108</v>
      </c>
      <c r="P3008">
        <f t="shared" si="232"/>
        <v>88.87</v>
      </c>
      <c r="Q3008" s="9" t="s">
        <v>8321</v>
      </c>
      <c r="R3008" t="s">
        <v>8322</v>
      </c>
      <c r="S3008" s="12">
        <f t="shared" si="233"/>
        <v>41957.756840277783</v>
      </c>
      <c r="T3008" s="12">
        <f t="shared" si="235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1"/>
        <v>180</v>
      </c>
      <c r="P3009">
        <f t="shared" si="232"/>
        <v>54</v>
      </c>
      <c r="Q3009" s="9" t="s">
        <v>8321</v>
      </c>
      <c r="R3009" t="s">
        <v>8322</v>
      </c>
      <c r="S3009" s="12">
        <f t="shared" si="233"/>
        <v>42098.216238425928</v>
      </c>
      <c r="T3009" s="12">
        <f t="shared" si="235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9" t="s">
        <v>8321</v>
      </c>
      <c r="R3010" t="s">
        <v>8322</v>
      </c>
      <c r="S3010" s="12">
        <f t="shared" ref="S3010:S3073" si="238">(((J3010/60)/60)/24)+DATE(1970,1,1)</f>
        <v>42360.212025462963</v>
      </c>
      <c r="T3010" s="12">
        <f t="shared" si="235"/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3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6"/>
        <v>120</v>
      </c>
      <c r="P3011">
        <f t="shared" si="237"/>
        <v>233.9</v>
      </c>
      <c r="Q3011" s="9" t="s">
        <v>8321</v>
      </c>
      <c r="R3011" t="s">
        <v>8322</v>
      </c>
      <c r="S3011" s="12">
        <f t="shared" si="238"/>
        <v>41939.569907407407</v>
      </c>
      <c r="T3011" s="12">
        <f t="shared" si="235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6"/>
        <v>158</v>
      </c>
      <c r="P3012">
        <f t="shared" si="237"/>
        <v>158</v>
      </c>
      <c r="Q3012" s="9" t="s">
        <v>8321</v>
      </c>
      <c r="R3012" t="s">
        <v>8322</v>
      </c>
      <c r="S3012" s="12">
        <f t="shared" si="238"/>
        <v>41996.832395833335</v>
      </c>
      <c r="T3012" s="12">
        <f t="shared" si="235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6"/>
        <v>124</v>
      </c>
      <c r="P3013">
        <f t="shared" si="237"/>
        <v>14.84</v>
      </c>
      <c r="Q3013" s="9" t="s">
        <v>8321</v>
      </c>
      <c r="R3013" t="s">
        <v>8322</v>
      </c>
      <c r="S3013" s="12">
        <f t="shared" si="238"/>
        <v>42334.468935185185</v>
      </c>
      <c r="T3013" s="12">
        <f t="shared" si="235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6"/>
        <v>117</v>
      </c>
      <c r="P3014">
        <f t="shared" si="237"/>
        <v>85.18</v>
      </c>
      <c r="Q3014" s="9" t="s">
        <v>8321</v>
      </c>
      <c r="R3014" t="s">
        <v>8322</v>
      </c>
      <c r="S3014" s="12">
        <f t="shared" si="238"/>
        <v>42024.702893518523</v>
      </c>
      <c r="T3014" s="12">
        <f t="shared" si="235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6"/>
        <v>157</v>
      </c>
      <c r="P3015">
        <f t="shared" si="237"/>
        <v>146.69</v>
      </c>
      <c r="Q3015" s="9" t="s">
        <v>8321</v>
      </c>
      <c r="R3015" t="s">
        <v>8322</v>
      </c>
      <c r="S3015" s="12">
        <f t="shared" si="238"/>
        <v>42146.836215277777</v>
      </c>
      <c r="T3015" s="12">
        <f t="shared" si="235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6"/>
        <v>113</v>
      </c>
      <c r="P3016">
        <f t="shared" si="237"/>
        <v>50.76</v>
      </c>
      <c r="Q3016" s="9" t="s">
        <v>8321</v>
      </c>
      <c r="R3016" t="s">
        <v>8322</v>
      </c>
      <c r="S3016" s="12">
        <f t="shared" si="238"/>
        <v>41920.123611111114</v>
      </c>
      <c r="T3016" s="12">
        <f t="shared" si="235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6"/>
        <v>103</v>
      </c>
      <c r="P3017">
        <f t="shared" si="237"/>
        <v>87.7</v>
      </c>
      <c r="Q3017" s="9" t="s">
        <v>8321</v>
      </c>
      <c r="R3017" t="s">
        <v>8322</v>
      </c>
      <c r="S3017" s="12">
        <f t="shared" si="238"/>
        <v>41785.72729166667</v>
      </c>
      <c r="T3017" s="12">
        <f t="shared" si="235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6"/>
        <v>103</v>
      </c>
      <c r="P3018">
        <f t="shared" si="237"/>
        <v>242.28</v>
      </c>
      <c r="Q3018" s="9" t="s">
        <v>8321</v>
      </c>
      <c r="R3018" t="s">
        <v>8322</v>
      </c>
      <c r="S3018" s="12">
        <f t="shared" si="238"/>
        <v>41778.548055555555</v>
      </c>
      <c r="T3018" s="12">
        <f t="shared" si="235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6"/>
        <v>106</v>
      </c>
      <c r="P3019">
        <f t="shared" si="237"/>
        <v>146.44999999999999</v>
      </c>
      <c r="Q3019" s="9" t="s">
        <v>8321</v>
      </c>
      <c r="R3019" t="s">
        <v>8322</v>
      </c>
      <c r="S3019" s="12">
        <f t="shared" si="238"/>
        <v>41841.850034722222</v>
      </c>
      <c r="T3019" s="12">
        <f t="shared" si="235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6"/>
        <v>101</v>
      </c>
      <c r="P3020">
        <f t="shared" si="237"/>
        <v>103.17</v>
      </c>
      <c r="Q3020" s="9" t="s">
        <v>8321</v>
      </c>
      <c r="R3020" t="s">
        <v>8322</v>
      </c>
      <c r="S3020" s="12">
        <f t="shared" si="238"/>
        <v>42163.29833333334</v>
      </c>
      <c r="T3020" s="12">
        <f t="shared" si="235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6"/>
        <v>121</v>
      </c>
      <c r="P3021">
        <f t="shared" si="237"/>
        <v>80.459999999999994</v>
      </c>
      <c r="Q3021" s="9" t="s">
        <v>8321</v>
      </c>
      <c r="R3021" t="s">
        <v>8322</v>
      </c>
      <c r="S3021" s="12">
        <f t="shared" si="238"/>
        <v>41758.833564814813</v>
      </c>
      <c r="T3021" s="12">
        <f t="shared" si="235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6"/>
        <v>101</v>
      </c>
      <c r="P3022">
        <f t="shared" si="237"/>
        <v>234.67</v>
      </c>
      <c r="Q3022" s="9" t="s">
        <v>8321</v>
      </c>
      <c r="R3022" t="s">
        <v>8322</v>
      </c>
      <c r="S3022" s="12">
        <f t="shared" si="238"/>
        <v>42170.846446759257</v>
      </c>
      <c r="T3022" s="12">
        <f t="shared" si="235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6"/>
        <v>116</v>
      </c>
      <c r="P3023">
        <f t="shared" si="237"/>
        <v>50.69</v>
      </c>
      <c r="Q3023" s="9" t="s">
        <v>8321</v>
      </c>
      <c r="R3023" t="s">
        <v>8322</v>
      </c>
      <c r="S3023" s="12">
        <f t="shared" si="238"/>
        <v>42660.618854166663</v>
      </c>
      <c r="T3023" s="12">
        <f t="shared" si="235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6"/>
        <v>101</v>
      </c>
      <c r="P3024">
        <f t="shared" si="237"/>
        <v>162.71</v>
      </c>
      <c r="Q3024" s="9" t="s">
        <v>8321</v>
      </c>
      <c r="R3024" t="s">
        <v>8322</v>
      </c>
      <c r="S3024" s="12">
        <f t="shared" si="238"/>
        <v>42564.95380787037</v>
      </c>
      <c r="T3024" s="12">
        <f t="shared" si="235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6"/>
        <v>103</v>
      </c>
      <c r="P3025">
        <f t="shared" si="237"/>
        <v>120.17</v>
      </c>
      <c r="Q3025" s="9" t="s">
        <v>8321</v>
      </c>
      <c r="R3025" t="s">
        <v>8322</v>
      </c>
      <c r="S3025" s="12">
        <f t="shared" si="238"/>
        <v>42121.675763888896</v>
      </c>
      <c r="T3025" s="12">
        <f t="shared" si="235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6"/>
        <v>246</v>
      </c>
      <c r="P3026">
        <f t="shared" si="237"/>
        <v>67.7</v>
      </c>
      <c r="Q3026" s="9" t="s">
        <v>8321</v>
      </c>
      <c r="R3026" t="s">
        <v>8322</v>
      </c>
      <c r="S3026" s="12">
        <f t="shared" si="238"/>
        <v>41158.993923611109</v>
      </c>
      <c r="T3026" s="12">
        <f t="shared" si="235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6"/>
        <v>302</v>
      </c>
      <c r="P3027">
        <f t="shared" si="237"/>
        <v>52.1</v>
      </c>
      <c r="Q3027" s="9" t="s">
        <v>8321</v>
      </c>
      <c r="R3027" t="s">
        <v>8322</v>
      </c>
      <c r="S3027" s="12">
        <f t="shared" si="238"/>
        <v>41761.509409722225</v>
      </c>
      <c r="T3027" s="12">
        <f t="shared" si="235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6"/>
        <v>143</v>
      </c>
      <c r="P3028">
        <f t="shared" si="237"/>
        <v>51.6</v>
      </c>
      <c r="Q3028" s="9" t="s">
        <v>8321</v>
      </c>
      <c r="R3028" t="s">
        <v>8322</v>
      </c>
      <c r="S3028" s="12">
        <f t="shared" si="238"/>
        <v>42783.459398148145</v>
      </c>
      <c r="T3028" s="12">
        <f t="shared" si="235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6"/>
        <v>131</v>
      </c>
      <c r="P3029">
        <f t="shared" si="237"/>
        <v>164.3</v>
      </c>
      <c r="Q3029" s="9" t="s">
        <v>8321</v>
      </c>
      <c r="R3029" t="s">
        <v>8322</v>
      </c>
      <c r="S3029" s="12">
        <f t="shared" si="238"/>
        <v>42053.704293981486</v>
      </c>
      <c r="T3029" s="12">
        <f t="shared" si="235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6"/>
        <v>168</v>
      </c>
      <c r="P3030">
        <f t="shared" si="237"/>
        <v>84.86</v>
      </c>
      <c r="Q3030" s="9" t="s">
        <v>8321</v>
      </c>
      <c r="R3030" t="s">
        <v>8322</v>
      </c>
      <c r="S3030" s="12">
        <f t="shared" si="238"/>
        <v>42567.264178240745</v>
      </c>
      <c r="T3030" s="12">
        <f t="shared" si="235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6"/>
        <v>110</v>
      </c>
      <c r="P3031">
        <f t="shared" si="237"/>
        <v>94.55</v>
      </c>
      <c r="Q3031" s="9" t="s">
        <v>8321</v>
      </c>
      <c r="R3031" t="s">
        <v>8322</v>
      </c>
      <c r="S3031" s="12">
        <f t="shared" si="238"/>
        <v>41932.708877314813</v>
      </c>
      <c r="T3031" s="12">
        <f t="shared" si="235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6"/>
        <v>107</v>
      </c>
      <c r="P3032">
        <f t="shared" si="237"/>
        <v>45.54</v>
      </c>
      <c r="Q3032" s="9" t="s">
        <v>8321</v>
      </c>
      <c r="R3032" t="s">
        <v>8322</v>
      </c>
      <c r="S3032" s="12">
        <f t="shared" si="238"/>
        <v>42233.747349537036</v>
      </c>
      <c r="T3032" s="12">
        <f t="shared" si="235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6"/>
        <v>100</v>
      </c>
      <c r="P3033">
        <f t="shared" si="237"/>
        <v>51.72</v>
      </c>
      <c r="Q3033" s="9" t="s">
        <v>8321</v>
      </c>
      <c r="R3033" t="s">
        <v>8322</v>
      </c>
      <c r="S3033" s="12">
        <f t="shared" si="238"/>
        <v>42597.882488425923</v>
      </c>
      <c r="T3033" s="12">
        <f t="shared" si="235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6"/>
        <v>127</v>
      </c>
      <c r="P3034">
        <f t="shared" si="237"/>
        <v>50.88</v>
      </c>
      <c r="Q3034" s="9" t="s">
        <v>8321</v>
      </c>
      <c r="R3034" t="s">
        <v>8322</v>
      </c>
      <c r="S3034" s="12">
        <f t="shared" si="238"/>
        <v>42228.044664351852</v>
      </c>
      <c r="T3034" s="12">
        <f t="shared" si="235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6"/>
        <v>147</v>
      </c>
      <c r="P3035">
        <f t="shared" si="237"/>
        <v>191.13</v>
      </c>
      <c r="Q3035" s="9" t="s">
        <v>8321</v>
      </c>
      <c r="R3035" t="s">
        <v>8322</v>
      </c>
      <c r="S3035" s="12">
        <f t="shared" si="238"/>
        <v>42570.110243055555</v>
      </c>
      <c r="T3035" s="12">
        <f t="shared" si="235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6"/>
        <v>113</v>
      </c>
      <c r="P3036">
        <f t="shared" si="237"/>
        <v>89.31</v>
      </c>
      <c r="Q3036" s="9" t="s">
        <v>8321</v>
      </c>
      <c r="R3036" t="s">
        <v>8322</v>
      </c>
      <c r="S3036" s="12">
        <f t="shared" si="238"/>
        <v>42644.535358796296</v>
      </c>
      <c r="T3036" s="12">
        <f t="shared" si="235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6"/>
        <v>109</v>
      </c>
      <c r="P3037">
        <f t="shared" si="237"/>
        <v>88.59</v>
      </c>
      <c r="Q3037" s="9" t="s">
        <v>8321</v>
      </c>
      <c r="R3037" t="s">
        <v>8322</v>
      </c>
      <c r="S3037" s="12">
        <f t="shared" si="238"/>
        <v>41368.560289351852</v>
      </c>
      <c r="T3037" s="12">
        <f t="shared" si="235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6"/>
        <v>127</v>
      </c>
      <c r="P3038">
        <f t="shared" si="237"/>
        <v>96.3</v>
      </c>
      <c r="Q3038" s="9" t="s">
        <v>8321</v>
      </c>
      <c r="R3038" t="s">
        <v>8322</v>
      </c>
      <c r="S3038" s="12">
        <f t="shared" si="238"/>
        <v>41466.785231481481</v>
      </c>
      <c r="T3038" s="12">
        <f t="shared" si="235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6"/>
        <v>213</v>
      </c>
      <c r="P3039">
        <f t="shared" si="237"/>
        <v>33.31</v>
      </c>
      <c r="Q3039" s="9" t="s">
        <v>8321</v>
      </c>
      <c r="R3039" t="s">
        <v>8322</v>
      </c>
      <c r="S3039" s="12">
        <f t="shared" si="238"/>
        <v>40378.893206018518</v>
      </c>
      <c r="T3039" s="12">
        <f t="shared" si="235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6"/>
        <v>101</v>
      </c>
      <c r="P3040">
        <f t="shared" si="237"/>
        <v>37.22</v>
      </c>
      <c r="Q3040" s="9" t="s">
        <v>8321</v>
      </c>
      <c r="R3040" t="s">
        <v>8322</v>
      </c>
      <c r="S3040" s="12">
        <f t="shared" si="238"/>
        <v>42373.252280092594</v>
      </c>
      <c r="T3040" s="12">
        <f t="shared" si="235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6"/>
        <v>109</v>
      </c>
      <c r="P3041">
        <f t="shared" si="237"/>
        <v>92.13</v>
      </c>
      <c r="Q3041" s="9" t="s">
        <v>8321</v>
      </c>
      <c r="R3041" t="s">
        <v>8322</v>
      </c>
      <c r="S3041" s="12">
        <f t="shared" si="238"/>
        <v>41610.794421296298</v>
      </c>
      <c r="T3041" s="12">
        <f t="shared" si="235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6"/>
        <v>108</v>
      </c>
      <c r="P3042">
        <f t="shared" si="237"/>
        <v>76.790000000000006</v>
      </c>
      <c r="Q3042" s="9" t="s">
        <v>8321</v>
      </c>
      <c r="R3042" t="s">
        <v>8322</v>
      </c>
      <c r="S3042" s="12">
        <f t="shared" si="238"/>
        <v>42177.791909722218</v>
      </c>
      <c r="T3042" s="12">
        <f t="shared" si="235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6"/>
        <v>110</v>
      </c>
      <c r="P3043">
        <f t="shared" si="237"/>
        <v>96.53</v>
      </c>
      <c r="Q3043" s="9" t="s">
        <v>8321</v>
      </c>
      <c r="R3043" t="s">
        <v>8322</v>
      </c>
      <c r="S3043" s="12">
        <f t="shared" si="238"/>
        <v>42359.868611111116</v>
      </c>
      <c r="T3043" s="12">
        <f t="shared" si="235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6"/>
        <v>128</v>
      </c>
      <c r="P3044">
        <f t="shared" si="237"/>
        <v>51.89</v>
      </c>
      <c r="Q3044" s="9" t="s">
        <v>8321</v>
      </c>
      <c r="R3044" t="s">
        <v>8322</v>
      </c>
      <c r="S3044" s="12">
        <f t="shared" si="238"/>
        <v>42253.688043981485</v>
      </c>
      <c r="T3044" s="12">
        <f t="shared" si="235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6"/>
        <v>110</v>
      </c>
      <c r="P3045">
        <f t="shared" si="237"/>
        <v>128.91</v>
      </c>
      <c r="Q3045" s="9" t="s">
        <v>8321</v>
      </c>
      <c r="R3045" t="s">
        <v>8322</v>
      </c>
      <c r="S3045" s="12">
        <f t="shared" si="238"/>
        <v>42083.070590277777</v>
      </c>
      <c r="T3045" s="12">
        <f t="shared" si="235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6"/>
        <v>109</v>
      </c>
      <c r="P3046">
        <f t="shared" si="237"/>
        <v>84.11</v>
      </c>
      <c r="Q3046" s="9" t="s">
        <v>8321</v>
      </c>
      <c r="R3046" t="s">
        <v>8322</v>
      </c>
      <c r="S3046" s="12">
        <f t="shared" si="238"/>
        <v>42387.7268287037</v>
      </c>
      <c r="T3046" s="12">
        <f t="shared" si="235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6"/>
        <v>133</v>
      </c>
      <c r="P3047">
        <f t="shared" si="237"/>
        <v>82.94</v>
      </c>
      <c r="Q3047" s="9" t="s">
        <v>8321</v>
      </c>
      <c r="R3047" t="s">
        <v>8322</v>
      </c>
      <c r="S3047" s="12">
        <f t="shared" si="238"/>
        <v>41843.155729166669</v>
      </c>
      <c r="T3047" s="12">
        <f t="shared" si="235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6"/>
        <v>191</v>
      </c>
      <c r="P3048">
        <f t="shared" si="237"/>
        <v>259.95</v>
      </c>
      <c r="Q3048" s="9" t="s">
        <v>8321</v>
      </c>
      <c r="R3048" t="s">
        <v>8322</v>
      </c>
      <c r="S3048" s="12">
        <f t="shared" si="238"/>
        <v>41862.803078703706</v>
      </c>
      <c r="T3048" s="12">
        <f t="shared" si="235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6"/>
        <v>149</v>
      </c>
      <c r="P3049">
        <f t="shared" si="237"/>
        <v>37.25</v>
      </c>
      <c r="Q3049" s="9" t="s">
        <v>8321</v>
      </c>
      <c r="R3049" t="s">
        <v>8322</v>
      </c>
      <c r="S3049" s="12">
        <f t="shared" si="238"/>
        <v>42443.989050925928</v>
      </c>
      <c r="T3049" s="12">
        <f t="shared" si="235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6"/>
        <v>166</v>
      </c>
      <c r="P3050">
        <f t="shared" si="237"/>
        <v>177.02</v>
      </c>
      <c r="Q3050" s="9" t="s">
        <v>8321</v>
      </c>
      <c r="R3050" t="s">
        <v>8322</v>
      </c>
      <c r="S3050" s="12">
        <f t="shared" si="238"/>
        <v>41975.901180555549</v>
      </c>
      <c r="T3050" s="12">
        <f t="shared" si="235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6"/>
        <v>107</v>
      </c>
      <c r="P3051">
        <f t="shared" si="237"/>
        <v>74.069999999999993</v>
      </c>
      <c r="Q3051" s="9" t="s">
        <v>8321</v>
      </c>
      <c r="R3051" t="s">
        <v>8322</v>
      </c>
      <c r="S3051" s="12">
        <f t="shared" si="238"/>
        <v>42139.014525462961</v>
      </c>
      <c r="T3051" s="12">
        <f t="shared" si="235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6"/>
        <v>106</v>
      </c>
      <c r="P3052">
        <f t="shared" si="237"/>
        <v>70.67</v>
      </c>
      <c r="Q3052" s="9" t="s">
        <v>8321</v>
      </c>
      <c r="R3052" t="s">
        <v>8322</v>
      </c>
      <c r="S3052" s="12">
        <f t="shared" si="238"/>
        <v>42465.16851851852</v>
      </c>
      <c r="T3052" s="12">
        <f t="shared" si="235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6"/>
        <v>24</v>
      </c>
      <c r="P3053">
        <f t="shared" si="237"/>
        <v>23.63</v>
      </c>
      <c r="Q3053" s="9" t="s">
        <v>8321</v>
      </c>
      <c r="R3053" t="s">
        <v>8322</v>
      </c>
      <c r="S3053" s="12">
        <f t="shared" si="238"/>
        <v>42744.416030092587</v>
      </c>
      <c r="T3053" s="12">
        <f t="shared" si="235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6"/>
        <v>0</v>
      </c>
      <c r="P3054">
        <f t="shared" si="237"/>
        <v>37.5</v>
      </c>
      <c r="Q3054" s="9" t="s">
        <v>8321</v>
      </c>
      <c r="R3054" t="s">
        <v>8322</v>
      </c>
      <c r="S3054" s="12">
        <f t="shared" si="238"/>
        <v>42122.670069444444</v>
      </c>
      <c r="T3054" s="12">
        <f t="shared" si="235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6"/>
        <v>0</v>
      </c>
      <c r="P3055">
        <f t="shared" si="237"/>
        <v>13.33</v>
      </c>
      <c r="Q3055" s="9" t="s">
        <v>8321</v>
      </c>
      <c r="R3055" t="s">
        <v>8322</v>
      </c>
      <c r="S3055" s="12">
        <f t="shared" si="238"/>
        <v>41862.761724537035</v>
      </c>
      <c r="T3055" s="12">
        <f t="shared" si="235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6"/>
        <v>0</v>
      </c>
      <c r="P3056">
        <f t="shared" si="237"/>
        <v>0</v>
      </c>
      <c r="Q3056" s="9" t="s">
        <v>8321</v>
      </c>
      <c r="R3056" t="s">
        <v>8322</v>
      </c>
      <c r="S3056" s="12">
        <f t="shared" si="238"/>
        <v>42027.832800925928</v>
      </c>
      <c r="T3056" s="12">
        <f t="shared" si="235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6"/>
        <v>0</v>
      </c>
      <c r="P3057">
        <f t="shared" si="237"/>
        <v>1</v>
      </c>
      <c r="Q3057" s="9" t="s">
        <v>8321</v>
      </c>
      <c r="R3057" t="s">
        <v>8322</v>
      </c>
      <c r="S3057" s="12">
        <f t="shared" si="238"/>
        <v>41953.95821759259</v>
      </c>
      <c r="T3057" s="12">
        <f t="shared" si="235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6"/>
        <v>0</v>
      </c>
      <c r="P3058">
        <f t="shared" si="237"/>
        <v>0</v>
      </c>
      <c r="Q3058" s="9" t="s">
        <v>8321</v>
      </c>
      <c r="R3058" t="s">
        <v>8322</v>
      </c>
      <c r="S3058" s="12">
        <f t="shared" si="238"/>
        <v>41851.636388888888</v>
      </c>
      <c r="T3058" s="12">
        <f t="shared" si="235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6"/>
        <v>0</v>
      </c>
      <c r="P3059">
        <f t="shared" si="237"/>
        <v>0</v>
      </c>
      <c r="Q3059" s="9" t="s">
        <v>8321</v>
      </c>
      <c r="R3059" t="s">
        <v>8322</v>
      </c>
      <c r="S3059" s="12">
        <f t="shared" si="238"/>
        <v>42433.650590277779</v>
      </c>
      <c r="T3059" s="12">
        <f t="shared" si="235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6"/>
        <v>0</v>
      </c>
      <c r="P3060">
        <f t="shared" si="237"/>
        <v>1</v>
      </c>
      <c r="Q3060" s="9" t="s">
        <v>8321</v>
      </c>
      <c r="R3060" t="s">
        <v>8322</v>
      </c>
      <c r="S3060" s="12">
        <f t="shared" si="238"/>
        <v>42460.374305555553</v>
      </c>
      <c r="T3060" s="12">
        <f t="shared" si="235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6"/>
        <v>3</v>
      </c>
      <c r="P3061">
        <f t="shared" si="237"/>
        <v>41</v>
      </c>
      <c r="Q3061" s="9" t="s">
        <v>8321</v>
      </c>
      <c r="R3061" t="s">
        <v>8322</v>
      </c>
      <c r="S3061" s="12">
        <f t="shared" si="238"/>
        <v>41829.935717592591</v>
      </c>
      <c r="T3061" s="12">
        <f t="shared" si="235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6"/>
        <v>0</v>
      </c>
      <c r="P3062">
        <f t="shared" si="237"/>
        <v>55.83</v>
      </c>
      <c r="Q3062" s="9" t="s">
        <v>8321</v>
      </c>
      <c r="R3062" t="s">
        <v>8322</v>
      </c>
      <c r="S3062" s="12">
        <f t="shared" si="238"/>
        <v>42245.274699074071</v>
      </c>
      <c r="T3062" s="12">
        <f t="shared" ref="T3062:T3125" si="240">(((I3062/60)/60)/24)+DATE(1970,1,1)</f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6"/>
        <v>0</v>
      </c>
      <c r="P3063">
        <f t="shared" si="237"/>
        <v>0</v>
      </c>
      <c r="Q3063" s="9" t="s">
        <v>8321</v>
      </c>
      <c r="R3063" t="s">
        <v>8322</v>
      </c>
      <c r="S3063" s="12">
        <f t="shared" si="238"/>
        <v>41834.784120370372</v>
      </c>
      <c r="T3063" s="12">
        <f t="shared" si="240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6"/>
        <v>67</v>
      </c>
      <c r="P3064">
        <f t="shared" si="237"/>
        <v>99.76</v>
      </c>
      <c r="Q3064" s="9" t="s">
        <v>8321</v>
      </c>
      <c r="R3064" t="s">
        <v>8322</v>
      </c>
      <c r="S3064" s="12">
        <f t="shared" si="238"/>
        <v>42248.535787037035</v>
      </c>
      <c r="T3064" s="12">
        <f t="shared" si="240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6"/>
        <v>20</v>
      </c>
      <c r="P3065">
        <f t="shared" si="237"/>
        <v>25.52</v>
      </c>
      <c r="Q3065" s="9" t="s">
        <v>8321</v>
      </c>
      <c r="R3065" t="s">
        <v>8322</v>
      </c>
      <c r="S3065" s="12">
        <f t="shared" si="238"/>
        <v>42630.922893518517</v>
      </c>
      <c r="T3065" s="12">
        <f t="shared" si="240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6"/>
        <v>11</v>
      </c>
      <c r="P3066">
        <f t="shared" si="237"/>
        <v>117.65</v>
      </c>
      <c r="Q3066" s="9" t="s">
        <v>8321</v>
      </c>
      <c r="R3066" t="s">
        <v>8322</v>
      </c>
      <c r="S3066" s="12">
        <f t="shared" si="238"/>
        <v>42299.130162037036</v>
      </c>
      <c r="T3066" s="12">
        <f t="shared" si="240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6"/>
        <v>0</v>
      </c>
      <c r="P3067">
        <f t="shared" si="237"/>
        <v>5</v>
      </c>
      <c r="Q3067" s="9" t="s">
        <v>8321</v>
      </c>
      <c r="R3067" t="s">
        <v>8322</v>
      </c>
      <c r="S3067" s="12">
        <f t="shared" si="238"/>
        <v>41825.055231481485</v>
      </c>
      <c r="T3067" s="12">
        <f t="shared" si="240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6"/>
        <v>12</v>
      </c>
      <c r="P3068">
        <f t="shared" si="237"/>
        <v>2796.67</v>
      </c>
      <c r="Q3068" s="9" t="s">
        <v>8321</v>
      </c>
      <c r="R3068" t="s">
        <v>8322</v>
      </c>
      <c r="S3068" s="12">
        <f t="shared" si="238"/>
        <v>42531.228437500002</v>
      </c>
      <c r="T3068" s="12">
        <f t="shared" si="240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6"/>
        <v>3</v>
      </c>
      <c r="P3069">
        <f t="shared" si="237"/>
        <v>200</v>
      </c>
      <c r="Q3069" s="9" t="s">
        <v>8321</v>
      </c>
      <c r="R3069" t="s">
        <v>8322</v>
      </c>
      <c r="S3069" s="12">
        <f t="shared" si="238"/>
        <v>42226.938414351855</v>
      </c>
      <c r="T3069" s="12">
        <f t="shared" si="240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6"/>
        <v>0</v>
      </c>
      <c r="P3070">
        <f t="shared" si="237"/>
        <v>87.5</v>
      </c>
      <c r="Q3070" s="9" t="s">
        <v>8321</v>
      </c>
      <c r="R3070" t="s">
        <v>8322</v>
      </c>
      <c r="S3070" s="12">
        <f t="shared" si="238"/>
        <v>42263.691574074073</v>
      </c>
      <c r="T3070" s="12">
        <f t="shared" si="240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6"/>
        <v>14</v>
      </c>
      <c r="P3071">
        <f t="shared" si="237"/>
        <v>20.14</v>
      </c>
      <c r="Q3071" s="9" t="s">
        <v>8321</v>
      </c>
      <c r="R3071" t="s">
        <v>8322</v>
      </c>
      <c r="S3071" s="12">
        <f t="shared" si="238"/>
        <v>41957.833726851852</v>
      </c>
      <c r="T3071" s="12">
        <f t="shared" si="240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6"/>
        <v>3</v>
      </c>
      <c r="P3072">
        <f t="shared" si="237"/>
        <v>20.88</v>
      </c>
      <c r="Q3072" s="9" t="s">
        <v>8321</v>
      </c>
      <c r="R3072" t="s">
        <v>8322</v>
      </c>
      <c r="S3072" s="12">
        <f t="shared" si="238"/>
        <v>42690.733437499999</v>
      </c>
      <c r="T3072" s="12">
        <f t="shared" si="240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6"/>
        <v>60</v>
      </c>
      <c r="P3073">
        <f t="shared" si="237"/>
        <v>61.31</v>
      </c>
      <c r="Q3073" s="9" t="s">
        <v>8321</v>
      </c>
      <c r="R3073" t="s">
        <v>8322</v>
      </c>
      <c r="S3073" s="12">
        <f t="shared" si="238"/>
        <v>42097.732418981483</v>
      </c>
      <c r="T3073" s="12">
        <f t="shared" si="240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9" t="s">
        <v>8321</v>
      </c>
      <c r="R3074" t="s">
        <v>8322</v>
      </c>
      <c r="S3074" s="12">
        <f t="shared" ref="S3074:S3137" si="243">(((J3074/60)/60)/24)+DATE(1970,1,1)</f>
        <v>42658.690532407403</v>
      </c>
      <c r="T3074" s="12">
        <f t="shared" si="240"/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3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1"/>
        <v>0</v>
      </c>
      <c r="P3075">
        <f t="shared" si="242"/>
        <v>92.14</v>
      </c>
      <c r="Q3075" s="9" t="s">
        <v>8321</v>
      </c>
      <c r="R3075" t="s">
        <v>8322</v>
      </c>
      <c r="S3075" s="12">
        <f t="shared" si="243"/>
        <v>42111.684027777781</v>
      </c>
      <c r="T3075" s="12">
        <f t="shared" si="240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1"/>
        <v>0</v>
      </c>
      <c r="P3076">
        <f t="shared" si="242"/>
        <v>7.33</v>
      </c>
      <c r="Q3076" s="9" t="s">
        <v>8321</v>
      </c>
      <c r="R3076" t="s">
        <v>8322</v>
      </c>
      <c r="S3076" s="12">
        <f t="shared" si="243"/>
        <v>42409.571284722217</v>
      </c>
      <c r="T3076" s="12">
        <f t="shared" si="240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1"/>
        <v>9</v>
      </c>
      <c r="P3077">
        <f t="shared" si="242"/>
        <v>64.8</v>
      </c>
      <c r="Q3077" s="9" t="s">
        <v>8321</v>
      </c>
      <c r="R3077" t="s">
        <v>8322</v>
      </c>
      <c r="S3077" s="12">
        <f t="shared" si="243"/>
        <v>42551.102314814809</v>
      </c>
      <c r="T3077" s="12">
        <f t="shared" si="240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1"/>
        <v>15</v>
      </c>
      <c r="P3078">
        <f t="shared" si="242"/>
        <v>30.12</v>
      </c>
      <c r="Q3078" s="9" t="s">
        <v>8321</v>
      </c>
      <c r="R3078" t="s">
        <v>8322</v>
      </c>
      <c r="S3078" s="12">
        <f t="shared" si="243"/>
        <v>42226.651886574073</v>
      </c>
      <c r="T3078" s="12">
        <f t="shared" si="240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1"/>
        <v>0</v>
      </c>
      <c r="P3079">
        <f t="shared" si="242"/>
        <v>52.5</v>
      </c>
      <c r="Q3079" s="9" t="s">
        <v>8321</v>
      </c>
      <c r="R3079" t="s">
        <v>8322</v>
      </c>
      <c r="S3079" s="12">
        <f t="shared" si="243"/>
        <v>42766.956921296296</v>
      </c>
      <c r="T3079" s="12">
        <f t="shared" si="240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1"/>
        <v>0</v>
      </c>
      <c r="P3080">
        <f t="shared" si="242"/>
        <v>23.67</v>
      </c>
      <c r="Q3080" s="9" t="s">
        <v>8321</v>
      </c>
      <c r="R3080" t="s">
        <v>8322</v>
      </c>
      <c r="S3080" s="12">
        <f t="shared" si="243"/>
        <v>42031.138831018514</v>
      </c>
      <c r="T3080" s="12">
        <f t="shared" si="240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1"/>
        <v>1</v>
      </c>
      <c r="P3081">
        <f t="shared" si="242"/>
        <v>415.78</v>
      </c>
      <c r="Q3081" s="9" t="s">
        <v>8321</v>
      </c>
      <c r="R3081" t="s">
        <v>8322</v>
      </c>
      <c r="S3081" s="12">
        <f t="shared" si="243"/>
        <v>42055.713368055556</v>
      </c>
      <c r="T3081" s="12">
        <f t="shared" si="240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1"/>
        <v>0</v>
      </c>
      <c r="P3082">
        <f t="shared" si="242"/>
        <v>53.71</v>
      </c>
      <c r="Q3082" s="9" t="s">
        <v>8321</v>
      </c>
      <c r="R3082" t="s">
        <v>8322</v>
      </c>
      <c r="S3082" s="12">
        <f t="shared" si="243"/>
        <v>41940.028287037036</v>
      </c>
      <c r="T3082" s="12">
        <f t="shared" si="240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1"/>
        <v>0</v>
      </c>
      <c r="P3083">
        <f t="shared" si="242"/>
        <v>420.6</v>
      </c>
      <c r="Q3083" s="9" t="s">
        <v>8321</v>
      </c>
      <c r="R3083" t="s">
        <v>8322</v>
      </c>
      <c r="S3083" s="12">
        <f t="shared" si="243"/>
        <v>42237.181608796294</v>
      </c>
      <c r="T3083" s="12">
        <f t="shared" si="240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1"/>
        <v>0</v>
      </c>
      <c r="P3084">
        <f t="shared" si="242"/>
        <v>0</v>
      </c>
      <c r="Q3084" s="9" t="s">
        <v>8321</v>
      </c>
      <c r="R3084" t="s">
        <v>8322</v>
      </c>
      <c r="S3084" s="12">
        <f t="shared" si="243"/>
        <v>42293.922986111109</v>
      </c>
      <c r="T3084" s="12">
        <f t="shared" si="240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1"/>
        <v>0</v>
      </c>
      <c r="P3085">
        <f t="shared" si="242"/>
        <v>18.670000000000002</v>
      </c>
      <c r="Q3085" s="9" t="s">
        <v>8321</v>
      </c>
      <c r="R3085" t="s">
        <v>8322</v>
      </c>
      <c r="S3085" s="12">
        <f t="shared" si="243"/>
        <v>41853.563402777778</v>
      </c>
      <c r="T3085" s="12">
        <f t="shared" si="240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1"/>
        <v>12</v>
      </c>
      <c r="P3086">
        <f t="shared" si="242"/>
        <v>78.33</v>
      </c>
      <c r="Q3086" s="9" t="s">
        <v>8321</v>
      </c>
      <c r="R3086" t="s">
        <v>8322</v>
      </c>
      <c r="S3086" s="12">
        <f t="shared" si="243"/>
        <v>42100.723738425921</v>
      </c>
      <c r="T3086" s="12">
        <f t="shared" si="240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1"/>
        <v>2</v>
      </c>
      <c r="P3087">
        <f t="shared" si="242"/>
        <v>67.78</v>
      </c>
      <c r="Q3087" s="9" t="s">
        <v>8321</v>
      </c>
      <c r="R3087" t="s">
        <v>8322</v>
      </c>
      <c r="S3087" s="12">
        <f t="shared" si="243"/>
        <v>42246.883784722217</v>
      </c>
      <c r="T3087" s="12">
        <f t="shared" si="240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1"/>
        <v>0</v>
      </c>
      <c r="P3088">
        <f t="shared" si="242"/>
        <v>16.670000000000002</v>
      </c>
      <c r="Q3088" s="9" t="s">
        <v>8321</v>
      </c>
      <c r="R3088" t="s">
        <v>8322</v>
      </c>
      <c r="S3088" s="12">
        <f t="shared" si="243"/>
        <v>42173.67082175926</v>
      </c>
      <c r="T3088" s="12">
        <f t="shared" si="240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1"/>
        <v>1</v>
      </c>
      <c r="P3089">
        <f t="shared" si="242"/>
        <v>62.5</v>
      </c>
      <c r="Q3089" s="9" t="s">
        <v>8321</v>
      </c>
      <c r="R3089" t="s">
        <v>8322</v>
      </c>
      <c r="S3089" s="12">
        <f t="shared" si="243"/>
        <v>42665.150347222225</v>
      </c>
      <c r="T3089" s="12">
        <f t="shared" si="240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1"/>
        <v>0</v>
      </c>
      <c r="P3090">
        <f t="shared" si="242"/>
        <v>42</v>
      </c>
      <c r="Q3090" s="9" t="s">
        <v>8321</v>
      </c>
      <c r="R3090" t="s">
        <v>8322</v>
      </c>
      <c r="S3090" s="12">
        <f t="shared" si="243"/>
        <v>41981.57230324074</v>
      </c>
      <c r="T3090" s="12">
        <f t="shared" si="240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1"/>
        <v>23</v>
      </c>
      <c r="P3091">
        <f t="shared" si="242"/>
        <v>130.09</v>
      </c>
      <c r="Q3091" s="9" t="s">
        <v>8321</v>
      </c>
      <c r="R3091" t="s">
        <v>8322</v>
      </c>
      <c r="S3091" s="12">
        <f t="shared" si="243"/>
        <v>42528.542627314819</v>
      </c>
      <c r="T3091" s="12">
        <f t="shared" si="240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1"/>
        <v>5</v>
      </c>
      <c r="P3092">
        <f t="shared" si="242"/>
        <v>1270.22</v>
      </c>
      <c r="Q3092" s="9" t="s">
        <v>8321</v>
      </c>
      <c r="R3092" t="s">
        <v>8322</v>
      </c>
      <c r="S3092" s="12">
        <f t="shared" si="243"/>
        <v>42065.818807870368</v>
      </c>
      <c r="T3092" s="12">
        <f t="shared" si="240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1"/>
        <v>16</v>
      </c>
      <c r="P3093">
        <f t="shared" si="242"/>
        <v>88.44</v>
      </c>
      <c r="Q3093" s="9" t="s">
        <v>8321</v>
      </c>
      <c r="R3093" t="s">
        <v>8322</v>
      </c>
      <c r="S3093" s="12">
        <f t="shared" si="243"/>
        <v>42566.948414351849</v>
      </c>
      <c r="T3093" s="12">
        <f t="shared" si="240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1"/>
        <v>1</v>
      </c>
      <c r="P3094">
        <f t="shared" si="242"/>
        <v>56.34</v>
      </c>
      <c r="Q3094" s="9" t="s">
        <v>8321</v>
      </c>
      <c r="R3094" t="s">
        <v>8322</v>
      </c>
      <c r="S3094" s="12">
        <f t="shared" si="243"/>
        <v>42255.619351851856</v>
      </c>
      <c r="T3094" s="12">
        <f t="shared" si="240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1"/>
        <v>23</v>
      </c>
      <c r="P3095">
        <f t="shared" si="242"/>
        <v>53.53</v>
      </c>
      <c r="Q3095" s="9" t="s">
        <v>8321</v>
      </c>
      <c r="R3095" t="s">
        <v>8322</v>
      </c>
      <c r="S3095" s="12">
        <f t="shared" si="243"/>
        <v>41760.909039351849</v>
      </c>
      <c r="T3095" s="12">
        <f t="shared" si="240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1"/>
        <v>0</v>
      </c>
      <c r="P3096">
        <f t="shared" si="242"/>
        <v>25</v>
      </c>
      <c r="Q3096" s="9" t="s">
        <v>8321</v>
      </c>
      <c r="R3096" t="s">
        <v>8322</v>
      </c>
      <c r="S3096" s="12">
        <f t="shared" si="243"/>
        <v>42207.795787037037</v>
      </c>
      <c r="T3096" s="12">
        <f t="shared" si="240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1"/>
        <v>0</v>
      </c>
      <c r="P3097">
        <f t="shared" si="242"/>
        <v>50</v>
      </c>
      <c r="Q3097" s="9" t="s">
        <v>8321</v>
      </c>
      <c r="R3097" t="s">
        <v>8322</v>
      </c>
      <c r="S3097" s="12">
        <f t="shared" si="243"/>
        <v>42523.025231481486</v>
      </c>
      <c r="T3097" s="12">
        <f t="shared" si="240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1"/>
        <v>4</v>
      </c>
      <c r="P3098">
        <f t="shared" si="242"/>
        <v>56.79</v>
      </c>
      <c r="Q3098" s="9" t="s">
        <v>8321</v>
      </c>
      <c r="R3098" t="s">
        <v>8322</v>
      </c>
      <c r="S3098" s="12">
        <f t="shared" si="243"/>
        <v>42114.825532407413</v>
      </c>
      <c r="T3098" s="12">
        <f t="shared" si="240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1"/>
        <v>17</v>
      </c>
      <c r="P3099">
        <f t="shared" si="242"/>
        <v>40.83</v>
      </c>
      <c r="Q3099" s="9" t="s">
        <v>8321</v>
      </c>
      <c r="R3099" t="s">
        <v>8322</v>
      </c>
      <c r="S3099" s="12">
        <f t="shared" si="243"/>
        <v>42629.503483796296</v>
      </c>
      <c r="T3099" s="12">
        <f t="shared" si="240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1"/>
        <v>4</v>
      </c>
      <c r="P3100">
        <f t="shared" si="242"/>
        <v>65.11</v>
      </c>
      <c r="Q3100" s="9" t="s">
        <v>8321</v>
      </c>
      <c r="R3100" t="s">
        <v>8322</v>
      </c>
      <c r="S3100" s="12">
        <f t="shared" si="243"/>
        <v>42359.792233796295</v>
      </c>
      <c r="T3100" s="12">
        <f t="shared" si="240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1"/>
        <v>14</v>
      </c>
      <c r="P3101">
        <f t="shared" si="242"/>
        <v>55.6</v>
      </c>
      <c r="Q3101" s="9" t="s">
        <v>8321</v>
      </c>
      <c r="R3101" t="s">
        <v>8322</v>
      </c>
      <c r="S3101" s="12">
        <f t="shared" si="243"/>
        <v>42382.189710648148</v>
      </c>
      <c r="T3101" s="12">
        <f t="shared" si="240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1"/>
        <v>15</v>
      </c>
      <c r="P3102">
        <f t="shared" si="242"/>
        <v>140.54</v>
      </c>
      <c r="Q3102" s="9" t="s">
        <v>8321</v>
      </c>
      <c r="R3102" t="s">
        <v>8322</v>
      </c>
      <c r="S3102" s="12">
        <f t="shared" si="243"/>
        <v>41902.622395833336</v>
      </c>
      <c r="T3102" s="12">
        <f t="shared" si="240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1"/>
        <v>12</v>
      </c>
      <c r="P3103">
        <f t="shared" si="242"/>
        <v>25</v>
      </c>
      <c r="Q3103" s="9" t="s">
        <v>8321</v>
      </c>
      <c r="R3103" t="s">
        <v>8322</v>
      </c>
      <c r="S3103" s="12">
        <f t="shared" si="243"/>
        <v>42171.383530092593</v>
      </c>
      <c r="T3103" s="12">
        <f t="shared" si="240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1"/>
        <v>39</v>
      </c>
      <c r="P3104">
        <f t="shared" si="242"/>
        <v>69.53</v>
      </c>
      <c r="Q3104" s="9" t="s">
        <v>8321</v>
      </c>
      <c r="R3104" t="s">
        <v>8322</v>
      </c>
      <c r="S3104" s="12">
        <f t="shared" si="243"/>
        <v>42555.340486111112</v>
      </c>
      <c r="T3104" s="12">
        <f t="shared" si="240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1"/>
        <v>0</v>
      </c>
      <c r="P3105">
        <f t="shared" si="242"/>
        <v>5.5</v>
      </c>
      <c r="Q3105" s="9" t="s">
        <v>8321</v>
      </c>
      <c r="R3105" t="s">
        <v>8322</v>
      </c>
      <c r="S3105" s="12">
        <f t="shared" si="243"/>
        <v>42107.156319444446</v>
      </c>
      <c r="T3105" s="12">
        <f t="shared" si="240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1"/>
        <v>30</v>
      </c>
      <c r="P3106">
        <f t="shared" si="242"/>
        <v>237</v>
      </c>
      <c r="Q3106" s="9" t="s">
        <v>8321</v>
      </c>
      <c r="R3106" t="s">
        <v>8322</v>
      </c>
      <c r="S3106" s="12">
        <f t="shared" si="243"/>
        <v>42006.908692129626</v>
      </c>
      <c r="T3106" s="12">
        <f t="shared" si="240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1"/>
        <v>42</v>
      </c>
      <c r="P3107">
        <f t="shared" si="242"/>
        <v>79.87</v>
      </c>
      <c r="Q3107" s="9" t="s">
        <v>8321</v>
      </c>
      <c r="R3107" t="s">
        <v>8322</v>
      </c>
      <c r="S3107" s="12">
        <f t="shared" si="243"/>
        <v>41876.718935185185</v>
      </c>
      <c r="T3107" s="12">
        <f t="shared" si="240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1"/>
        <v>4</v>
      </c>
      <c r="P3108">
        <f t="shared" si="242"/>
        <v>10.25</v>
      </c>
      <c r="Q3108" s="9" t="s">
        <v>8321</v>
      </c>
      <c r="R3108" t="s">
        <v>8322</v>
      </c>
      <c r="S3108" s="12">
        <f t="shared" si="243"/>
        <v>42241.429120370376</v>
      </c>
      <c r="T3108" s="12">
        <f t="shared" si="240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1"/>
        <v>20</v>
      </c>
      <c r="P3109">
        <f t="shared" si="242"/>
        <v>272.58999999999997</v>
      </c>
      <c r="Q3109" s="9" t="s">
        <v>8321</v>
      </c>
      <c r="R3109" t="s">
        <v>8322</v>
      </c>
      <c r="S3109" s="12">
        <f t="shared" si="243"/>
        <v>42128.814247685179</v>
      </c>
      <c r="T3109" s="12">
        <f t="shared" si="240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1"/>
        <v>0</v>
      </c>
      <c r="P3110">
        <f t="shared" si="242"/>
        <v>13</v>
      </c>
      <c r="Q3110" s="9" t="s">
        <v>8321</v>
      </c>
      <c r="R3110" t="s">
        <v>8322</v>
      </c>
      <c r="S3110" s="12">
        <f t="shared" si="243"/>
        <v>42062.680486111116</v>
      </c>
      <c r="T3110" s="12">
        <f t="shared" si="240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1"/>
        <v>25</v>
      </c>
      <c r="P3111">
        <f t="shared" si="242"/>
        <v>58.18</v>
      </c>
      <c r="Q3111" s="9" t="s">
        <v>8321</v>
      </c>
      <c r="R3111" t="s">
        <v>8322</v>
      </c>
      <c r="S3111" s="12">
        <f t="shared" si="243"/>
        <v>41844.125115740739</v>
      </c>
      <c r="T3111" s="12">
        <f t="shared" si="240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1"/>
        <v>0</v>
      </c>
      <c r="P3112">
        <f t="shared" si="242"/>
        <v>10</v>
      </c>
      <c r="Q3112" s="9" t="s">
        <v>8321</v>
      </c>
      <c r="R3112" t="s">
        <v>8322</v>
      </c>
      <c r="S3112" s="12">
        <f t="shared" si="243"/>
        <v>42745.031469907408</v>
      </c>
      <c r="T3112" s="12">
        <f t="shared" si="240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1"/>
        <v>27</v>
      </c>
      <c r="P3113">
        <f t="shared" si="242"/>
        <v>70.11</v>
      </c>
      <c r="Q3113" s="9" t="s">
        <v>8321</v>
      </c>
      <c r="R3113" t="s">
        <v>8322</v>
      </c>
      <c r="S3113" s="12">
        <f t="shared" si="243"/>
        <v>41885.595138888886</v>
      </c>
      <c r="T3113" s="12">
        <f t="shared" si="240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1"/>
        <v>5</v>
      </c>
      <c r="P3114">
        <f t="shared" si="242"/>
        <v>57.89</v>
      </c>
      <c r="Q3114" s="9" t="s">
        <v>8321</v>
      </c>
      <c r="R3114" t="s">
        <v>8322</v>
      </c>
      <c r="S3114" s="12">
        <f t="shared" si="243"/>
        <v>42615.121921296297</v>
      </c>
      <c r="T3114" s="12">
        <f t="shared" si="240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1"/>
        <v>4</v>
      </c>
      <c r="P3115">
        <f t="shared" si="242"/>
        <v>125.27</v>
      </c>
      <c r="Q3115" s="9" t="s">
        <v>8321</v>
      </c>
      <c r="R3115" t="s">
        <v>8322</v>
      </c>
      <c r="S3115" s="12">
        <f t="shared" si="243"/>
        <v>42081.731273148151</v>
      </c>
      <c r="T3115" s="12">
        <f t="shared" si="240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1"/>
        <v>0</v>
      </c>
      <c r="P3116">
        <f t="shared" si="242"/>
        <v>0</v>
      </c>
      <c r="Q3116" s="9" t="s">
        <v>8321</v>
      </c>
      <c r="R3116" t="s">
        <v>8322</v>
      </c>
      <c r="S3116" s="12">
        <f t="shared" si="243"/>
        <v>41843.632523148146</v>
      </c>
      <c r="T3116" s="12">
        <f t="shared" si="240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1"/>
        <v>3</v>
      </c>
      <c r="P3117">
        <f t="shared" si="242"/>
        <v>300</v>
      </c>
      <c r="Q3117" s="9" t="s">
        <v>8321</v>
      </c>
      <c r="R3117" t="s">
        <v>8322</v>
      </c>
      <c r="S3117" s="12">
        <f t="shared" si="243"/>
        <v>42496.447071759263</v>
      </c>
      <c r="T3117" s="12">
        <f t="shared" si="240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1"/>
        <v>57</v>
      </c>
      <c r="P3118">
        <f t="shared" si="242"/>
        <v>43</v>
      </c>
      <c r="Q3118" s="9" t="s">
        <v>8321</v>
      </c>
      <c r="R3118" t="s">
        <v>8322</v>
      </c>
      <c r="S3118" s="12">
        <f t="shared" si="243"/>
        <v>42081.515335648146</v>
      </c>
      <c r="T3118" s="12">
        <f t="shared" si="240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1"/>
        <v>0</v>
      </c>
      <c r="P3119">
        <f t="shared" si="242"/>
        <v>1</v>
      </c>
      <c r="Q3119" s="9" t="s">
        <v>8321</v>
      </c>
      <c r="R3119" t="s">
        <v>8322</v>
      </c>
      <c r="S3119" s="12">
        <f t="shared" si="243"/>
        <v>42509.374537037031</v>
      </c>
      <c r="T3119" s="12">
        <f t="shared" si="240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1"/>
        <v>0</v>
      </c>
      <c r="P3120">
        <f t="shared" si="242"/>
        <v>775</v>
      </c>
      <c r="Q3120" s="9" t="s">
        <v>8321</v>
      </c>
      <c r="R3120" t="s">
        <v>8322</v>
      </c>
      <c r="S3120" s="12">
        <f t="shared" si="243"/>
        <v>42534.649571759262</v>
      </c>
      <c r="T3120" s="12">
        <f t="shared" si="240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1"/>
        <v>0</v>
      </c>
      <c r="P3121">
        <f t="shared" si="242"/>
        <v>5</v>
      </c>
      <c r="Q3121" s="9" t="s">
        <v>8321</v>
      </c>
      <c r="R3121" t="s">
        <v>8322</v>
      </c>
      <c r="S3121" s="12">
        <f t="shared" si="243"/>
        <v>42060.04550925926</v>
      </c>
      <c r="T3121" s="12">
        <f t="shared" si="240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1"/>
        <v>0</v>
      </c>
      <c r="P3122">
        <f t="shared" si="242"/>
        <v>12.8</v>
      </c>
      <c r="Q3122" s="9" t="s">
        <v>8321</v>
      </c>
      <c r="R3122" t="s">
        <v>8322</v>
      </c>
      <c r="S3122" s="12">
        <f t="shared" si="243"/>
        <v>42435.942083333335</v>
      </c>
      <c r="T3122" s="12">
        <f t="shared" si="240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1"/>
        <v>1</v>
      </c>
      <c r="P3123">
        <f t="shared" si="242"/>
        <v>10</v>
      </c>
      <c r="Q3123" s="9" t="s">
        <v>8321</v>
      </c>
      <c r="R3123" t="s">
        <v>8322</v>
      </c>
      <c r="S3123" s="12">
        <f t="shared" si="243"/>
        <v>41848.679803240739</v>
      </c>
      <c r="T3123" s="12">
        <f t="shared" si="240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1"/>
        <v>58</v>
      </c>
      <c r="P3124">
        <f t="shared" si="242"/>
        <v>58</v>
      </c>
      <c r="Q3124" s="9" t="s">
        <v>8321</v>
      </c>
      <c r="R3124" t="s">
        <v>8322</v>
      </c>
      <c r="S3124" s="12">
        <f t="shared" si="243"/>
        <v>42678.932083333333</v>
      </c>
      <c r="T3124" s="12">
        <f t="shared" si="240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1"/>
        <v>68</v>
      </c>
      <c r="P3125">
        <f t="shared" si="242"/>
        <v>244.8</v>
      </c>
      <c r="Q3125" s="9" t="s">
        <v>8321</v>
      </c>
      <c r="R3125" t="s">
        <v>8322</v>
      </c>
      <c r="S3125" s="12">
        <f t="shared" si="243"/>
        <v>42530.993032407408</v>
      </c>
      <c r="T3125" s="12">
        <f t="shared" si="240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1"/>
        <v>0</v>
      </c>
      <c r="P3126">
        <f t="shared" si="242"/>
        <v>6.5</v>
      </c>
      <c r="Q3126" s="9" t="s">
        <v>8321</v>
      </c>
      <c r="R3126" t="s">
        <v>8322</v>
      </c>
      <c r="S3126" s="12">
        <f t="shared" si="243"/>
        <v>41977.780104166668</v>
      </c>
      <c r="T3126" s="12">
        <f t="shared" ref="T3126:T3189" si="245">(((I3126/60)/60)/24)+DATE(1970,1,1)</f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1"/>
        <v>0</v>
      </c>
      <c r="P3127">
        <f t="shared" si="242"/>
        <v>0</v>
      </c>
      <c r="Q3127" s="9" t="s">
        <v>8321</v>
      </c>
      <c r="R3127" t="s">
        <v>8322</v>
      </c>
      <c r="S3127" s="12">
        <f t="shared" si="243"/>
        <v>42346.20685185185</v>
      </c>
      <c r="T3127" s="12">
        <f t="shared" si="245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1"/>
        <v>4</v>
      </c>
      <c r="P3128">
        <f t="shared" si="242"/>
        <v>61.18</v>
      </c>
      <c r="Q3128" s="9" t="s">
        <v>8321</v>
      </c>
      <c r="R3128" t="s">
        <v>8322</v>
      </c>
      <c r="S3128" s="12">
        <f t="shared" si="243"/>
        <v>42427.01807870371</v>
      </c>
      <c r="T3128" s="12">
        <f t="shared" si="245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1"/>
        <v>0</v>
      </c>
      <c r="P3129">
        <f t="shared" si="242"/>
        <v>0</v>
      </c>
      <c r="Q3129" s="9" t="s">
        <v>8321</v>
      </c>
      <c r="R3129" t="s">
        <v>8322</v>
      </c>
      <c r="S3129" s="12">
        <f t="shared" si="243"/>
        <v>42034.856817129628</v>
      </c>
      <c r="T3129" s="12">
        <f t="shared" si="245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1"/>
        <v>109</v>
      </c>
      <c r="P3130">
        <f t="shared" si="242"/>
        <v>139.24</v>
      </c>
      <c r="Q3130" s="9" t="s">
        <v>8321</v>
      </c>
      <c r="R3130" t="s">
        <v>8324</v>
      </c>
      <c r="S3130" s="12">
        <f t="shared" si="243"/>
        <v>42780.825706018513</v>
      </c>
      <c r="T3130" s="12">
        <f t="shared" si="245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1"/>
        <v>1</v>
      </c>
      <c r="P3131">
        <f t="shared" si="242"/>
        <v>10</v>
      </c>
      <c r="Q3131" s="9" t="s">
        <v>8321</v>
      </c>
      <c r="R3131" t="s">
        <v>8324</v>
      </c>
      <c r="S3131" s="12">
        <f t="shared" si="243"/>
        <v>42803.842812499999</v>
      </c>
      <c r="T3131" s="12">
        <f t="shared" si="245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1"/>
        <v>4</v>
      </c>
      <c r="P3132">
        <f t="shared" si="242"/>
        <v>93.75</v>
      </c>
      <c r="Q3132" s="9" t="s">
        <v>8321</v>
      </c>
      <c r="R3132" t="s">
        <v>8324</v>
      </c>
      <c r="S3132" s="12">
        <f t="shared" si="243"/>
        <v>42808.640231481477</v>
      </c>
      <c r="T3132" s="12">
        <f t="shared" si="245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1"/>
        <v>16</v>
      </c>
      <c r="P3133">
        <f t="shared" si="242"/>
        <v>53.75</v>
      </c>
      <c r="Q3133" s="9" t="s">
        <v>8321</v>
      </c>
      <c r="R3133" t="s">
        <v>8324</v>
      </c>
      <c r="S3133" s="12">
        <f t="shared" si="243"/>
        <v>42803.579224537039</v>
      </c>
      <c r="T3133" s="12">
        <f t="shared" si="245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1"/>
        <v>0</v>
      </c>
      <c r="P3134">
        <f t="shared" si="242"/>
        <v>10</v>
      </c>
      <c r="Q3134" s="9" t="s">
        <v>8321</v>
      </c>
      <c r="R3134" t="s">
        <v>8324</v>
      </c>
      <c r="S3134" s="12">
        <f t="shared" si="243"/>
        <v>42786.350231481483</v>
      </c>
      <c r="T3134" s="12">
        <f t="shared" si="245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1"/>
        <v>108</v>
      </c>
      <c r="P3135">
        <f t="shared" si="242"/>
        <v>33.75</v>
      </c>
      <c r="Q3135" s="9" t="s">
        <v>8321</v>
      </c>
      <c r="R3135" t="s">
        <v>8324</v>
      </c>
      <c r="S3135" s="12">
        <f t="shared" si="243"/>
        <v>42788.565208333333</v>
      </c>
      <c r="T3135" s="12">
        <f t="shared" si="245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1"/>
        <v>23</v>
      </c>
      <c r="P3136">
        <f t="shared" si="242"/>
        <v>18.75</v>
      </c>
      <c r="Q3136" s="9" t="s">
        <v>8321</v>
      </c>
      <c r="R3136" t="s">
        <v>8324</v>
      </c>
      <c r="S3136" s="12">
        <f t="shared" si="243"/>
        <v>42800.720127314817</v>
      </c>
      <c r="T3136" s="12">
        <f t="shared" si="245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1"/>
        <v>21</v>
      </c>
      <c r="P3137">
        <f t="shared" si="242"/>
        <v>23.14</v>
      </c>
      <c r="Q3137" s="9" t="s">
        <v>8321</v>
      </c>
      <c r="R3137" t="s">
        <v>8324</v>
      </c>
      <c r="S3137" s="12">
        <f t="shared" si="243"/>
        <v>42807.151863425926</v>
      </c>
      <c r="T3137" s="12">
        <f t="shared" si="245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9" t="s">
        <v>8321</v>
      </c>
      <c r="R3138" t="s">
        <v>8324</v>
      </c>
      <c r="S3138" s="12">
        <f t="shared" ref="S3138:S3201" si="248">(((J3138/60)/60)/24)+DATE(1970,1,1)</f>
        <v>42789.462430555555</v>
      </c>
      <c r="T3138" s="12">
        <f t="shared" si="245"/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3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6"/>
        <v>3</v>
      </c>
      <c r="P3139">
        <f t="shared" si="247"/>
        <v>50</v>
      </c>
      <c r="Q3139" s="9" t="s">
        <v>8321</v>
      </c>
      <c r="R3139" t="s">
        <v>8324</v>
      </c>
      <c r="S3139" s="12">
        <f t="shared" si="248"/>
        <v>42807.885057870371</v>
      </c>
      <c r="T3139" s="12">
        <f t="shared" si="245"/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6"/>
        <v>0</v>
      </c>
      <c r="P3140">
        <f t="shared" si="247"/>
        <v>0</v>
      </c>
      <c r="Q3140" s="9" t="s">
        <v>8321</v>
      </c>
      <c r="R3140" t="s">
        <v>8324</v>
      </c>
      <c r="S3140" s="12">
        <f t="shared" si="248"/>
        <v>42809.645914351851</v>
      </c>
      <c r="T3140" s="12">
        <f t="shared" si="245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6"/>
        <v>5</v>
      </c>
      <c r="P3141">
        <f t="shared" si="247"/>
        <v>450</v>
      </c>
      <c r="Q3141" s="9" t="s">
        <v>8321</v>
      </c>
      <c r="R3141" t="s">
        <v>8324</v>
      </c>
      <c r="S3141" s="12">
        <f t="shared" si="248"/>
        <v>42785.270370370374</v>
      </c>
      <c r="T3141" s="12">
        <f t="shared" si="245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6"/>
        <v>1</v>
      </c>
      <c r="P3142">
        <f t="shared" si="247"/>
        <v>24</v>
      </c>
      <c r="Q3142" s="9" t="s">
        <v>8321</v>
      </c>
      <c r="R3142" t="s">
        <v>8324</v>
      </c>
      <c r="S3142" s="12">
        <f t="shared" si="248"/>
        <v>42802.718784722223</v>
      </c>
      <c r="T3142" s="12">
        <f t="shared" si="245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6"/>
        <v>52</v>
      </c>
      <c r="P3143">
        <f t="shared" si="247"/>
        <v>32.25</v>
      </c>
      <c r="Q3143" s="9" t="s">
        <v>8321</v>
      </c>
      <c r="R3143" t="s">
        <v>8324</v>
      </c>
      <c r="S3143" s="12">
        <f t="shared" si="248"/>
        <v>42800.753333333334</v>
      </c>
      <c r="T3143" s="12">
        <f t="shared" si="245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6"/>
        <v>2</v>
      </c>
      <c r="P3144">
        <f t="shared" si="247"/>
        <v>15</v>
      </c>
      <c r="Q3144" s="9" t="s">
        <v>8321</v>
      </c>
      <c r="R3144" t="s">
        <v>8324</v>
      </c>
      <c r="S3144" s="12">
        <f t="shared" si="248"/>
        <v>42783.513182870374</v>
      </c>
      <c r="T3144" s="12">
        <f t="shared" si="245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6"/>
        <v>0</v>
      </c>
      <c r="P3145">
        <f t="shared" si="247"/>
        <v>0</v>
      </c>
      <c r="Q3145" s="9" t="s">
        <v>8321</v>
      </c>
      <c r="R3145" t="s">
        <v>8324</v>
      </c>
      <c r="S3145" s="12">
        <f t="shared" si="248"/>
        <v>42808.358287037037</v>
      </c>
      <c r="T3145" s="12">
        <f t="shared" si="245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6"/>
        <v>75</v>
      </c>
      <c r="P3146">
        <f t="shared" si="247"/>
        <v>251.33</v>
      </c>
      <c r="Q3146" s="9" t="s">
        <v>8321</v>
      </c>
      <c r="R3146" t="s">
        <v>8324</v>
      </c>
      <c r="S3146" s="12">
        <f t="shared" si="248"/>
        <v>42796.538275462968</v>
      </c>
      <c r="T3146" s="12">
        <f t="shared" si="245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6"/>
        <v>0</v>
      </c>
      <c r="P3147">
        <f t="shared" si="247"/>
        <v>0</v>
      </c>
      <c r="Q3147" s="9" t="s">
        <v>8321</v>
      </c>
      <c r="R3147" t="s">
        <v>8324</v>
      </c>
      <c r="S3147" s="12">
        <f t="shared" si="248"/>
        <v>42762.040902777779</v>
      </c>
      <c r="T3147" s="12">
        <f t="shared" si="245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6"/>
        <v>11</v>
      </c>
      <c r="P3148">
        <f t="shared" si="247"/>
        <v>437.5</v>
      </c>
      <c r="Q3148" s="9" t="s">
        <v>8321</v>
      </c>
      <c r="R3148" t="s">
        <v>8324</v>
      </c>
      <c r="S3148" s="12">
        <f t="shared" si="248"/>
        <v>42796.682476851856</v>
      </c>
      <c r="T3148" s="12">
        <f t="shared" si="245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6"/>
        <v>118</v>
      </c>
      <c r="P3149">
        <f t="shared" si="247"/>
        <v>110.35</v>
      </c>
      <c r="Q3149" s="9" t="s">
        <v>8321</v>
      </c>
      <c r="R3149" t="s">
        <v>8324</v>
      </c>
      <c r="S3149" s="12">
        <f t="shared" si="248"/>
        <v>41909.969386574077</v>
      </c>
      <c r="T3149" s="12">
        <f t="shared" si="245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6"/>
        <v>131</v>
      </c>
      <c r="P3150">
        <f t="shared" si="247"/>
        <v>41.42</v>
      </c>
      <c r="Q3150" s="9" t="s">
        <v>8321</v>
      </c>
      <c r="R3150" t="s">
        <v>8324</v>
      </c>
      <c r="S3150" s="12">
        <f t="shared" si="248"/>
        <v>41891.665324074071</v>
      </c>
      <c r="T3150" s="12">
        <f t="shared" si="245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6"/>
        <v>104</v>
      </c>
      <c r="P3151">
        <f t="shared" si="247"/>
        <v>52</v>
      </c>
      <c r="Q3151" s="9" t="s">
        <v>8321</v>
      </c>
      <c r="R3151" t="s">
        <v>8324</v>
      </c>
      <c r="S3151" s="12">
        <f t="shared" si="248"/>
        <v>41226.017361111109</v>
      </c>
      <c r="T3151" s="12">
        <f t="shared" si="245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6"/>
        <v>101</v>
      </c>
      <c r="P3152">
        <f t="shared" si="247"/>
        <v>33.99</v>
      </c>
      <c r="Q3152" s="9" t="s">
        <v>8321</v>
      </c>
      <c r="R3152" t="s">
        <v>8324</v>
      </c>
      <c r="S3152" s="12">
        <f t="shared" si="248"/>
        <v>40478.263923611114</v>
      </c>
      <c r="T3152" s="12">
        <f t="shared" si="245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6"/>
        <v>100</v>
      </c>
      <c r="P3153">
        <f t="shared" si="247"/>
        <v>103.35</v>
      </c>
      <c r="Q3153" s="9" t="s">
        <v>8321</v>
      </c>
      <c r="R3153" t="s">
        <v>8324</v>
      </c>
      <c r="S3153" s="12">
        <f t="shared" si="248"/>
        <v>41862.83997685185</v>
      </c>
      <c r="T3153" s="12">
        <f t="shared" si="245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6"/>
        <v>106</v>
      </c>
      <c r="P3154">
        <f t="shared" si="247"/>
        <v>34.79</v>
      </c>
      <c r="Q3154" s="9" t="s">
        <v>8321</v>
      </c>
      <c r="R3154" t="s">
        <v>8324</v>
      </c>
      <c r="S3154" s="12">
        <f t="shared" si="248"/>
        <v>41550.867673611108</v>
      </c>
      <c r="T3154" s="12">
        <f t="shared" si="245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6"/>
        <v>336</v>
      </c>
      <c r="P3155">
        <f t="shared" si="247"/>
        <v>41.77</v>
      </c>
      <c r="Q3155" s="9" t="s">
        <v>8321</v>
      </c>
      <c r="R3155" t="s">
        <v>8324</v>
      </c>
      <c r="S3155" s="12">
        <f t="shared" si="248"/>
        <v>40633.154363425929</v>
      </c>
      <c r="T3155" s="12">
        <f t="shared" si="245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6"/>
        <v>113</v>
      </c>
      <c r="P3156">
        <f t="shared" si="247"/>
        <v>64.27</v>
      </c>
      <c r="Q3156" s="9" t="s">
        <v>8321</v>
      </c>
      <c r="R3156" t="s">
        <v>8324</v>
      </c>
      <c r="S3156" s="12">
        <f t="shared" si="248"/>
        <v>40970.875671296293</v>
      </c>
      <c r="T3156" s="12">
        <f t="shared" si="245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6"/>
        <v>189</v>
      </c>
      <c r="P3157">
        <f t="shared" si="247"/>
        <v>31.21</v>
      </c>
      <c r="Q3157" s="9" t="s">
        <v>8321</v>
      </c>
      <c r="R3157" t="s">
        <v>8324</v>
      </c>
      <c r="S3157" s="12">
        <f t="shared" si="248"/>
        <v>41233.499131944445</v>
      </c>
      <c r="T3157" s="12">
        <f t="shared" si="245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6"/>
        <v>102</v>
      </c>
      <c r="P3158">
        <f t="shared" si="247"/>
        <v>62.92</v>
      </c>
      <c r="Q3158" s="9" t="s">
        <v>8321</v>
      </c>
      <c r="R3158" t="s">
        <v>8324</v>
      </c>
      <c r="S3158" s="12">
        <f t="shared" si="248"/>
        <v>41026.953055555554</v>
      </c>
      <c r="T3158" s="12">
        <f t="shared" si="245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6"/>
        <v>101</v>
      </c>
      <c r="P3159">
        <f t="shared" si="247"/>
        <v>98.54</v>
      </c>
      <c r="Q3159" s="9" t="s">
        <v>8321</v>
      </c>
      <c r="R3159" t="s">
        <v>8324</v>
      </c>
      <c r="S3159" s="12">
        <f t="shared" si="248"/>
        <v>41829.788252314815</v>
      </c>
      <c r="T3159" s="12">
        <f t="shared" si="245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6"/>
        <v>114</v>
      </c>
      <c r="P3160">
        <f t="shared" si="247"/>
        <v>82.61</v>
      </c>
      <c r="Q3160" s="9" t="s">
        <v>8321</v>
      </c>
      <c r="R3160" t="s">
        <v>8324</v>
      </c>
      <c r="S3160" s="12">
        <f t="shared" si="248"/>
        <v>41447.839722222219</v>
      </c>
      <c r="T3160" s="12">
        <f t="shared" si="245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6"/>
        <v>133</v>
      </c>
      <c r="P3161">
        <f t="shared" si="247"/>
        <v>38.5</v>
      </c>
      <c r="Q3161" s="9" t="s">
        <v>8321</v>
      </c>
      <c r="R3161" t="s">
        <v>8324</v>
      </c>
      <c r="S3161" s="12">
        <f t="shared" si="248"/>
        <v>40884.066678240742</v>
      </c>
      <c r="T3161" s="12">
        <f t="shared" si="245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6"/>
        <v>102</v>
      </c>
      <c r="P3162">
        <f t="shared" si="247"/>
        <v>80.16</v>
      </c>
      <c r="Q3162" s="9" t="s">
        <v>8321</v>
      </c>
      <c r="R3162" t="s">
        <v>8324</v>
      </c>
      <c r="S3162" s="12">
        <f t="shared" si="248"/>
        <v>41841.26489583333</v>
      </c>
      <c r="T3162" s="12">
        <f t="shared" si="245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6"/>
        <v>105</v>
      </c>
      <c r="P3163">
        <f t="shared" si="247"/>
        <v>28.41</v>
      </c>
      <c r="Q3163" s="9" t="s">
        <v>8321</v>
      </c>
      <c r="R3163" t="s">
        <v>8324</v>
      </c>
      <c r="S3163" s="12">
        <f t="shared" si="248"/>
        <v>41897.536134259259</v>
      </c>
      <c r="T3163" s="12">
        <f t="shared" si="245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6"/>
        <v>127</v>
      </c>
      <c r="P3164">
        <f t="shared" si="247"/>
        <v>80.73</v>
      </c>
      <c r="Q3164" s="9" t="s">
        <v>8321</v>
      </c>
      <c r="R3164" t="s">
        <v>8324</v>
      </c>
      <c r="S3164" s="12">
        <f t="shared" si="248"/>
        <v>41799.685902777775</v>
      </c>
      <c r="T3164" s="12">
        <f t="shared" si="245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6"/>
        <v>111</v>
      </c>
      <c r="P3165">
        <f t="shared" si="247"/>
        <v>200.69</v>
      </c>
      <c r="Q3165" s="9" t="s">
        <v>8321</v>
      </c>
      <c r="R3165" t="s">
        <v>8324</v>
      </c>
      <c r="S3165" s="12">
        <f t="shared" si="248"/>
        <v>41775.753761574073</v>
      </c>
      <c r="T3165" s="12">
        <f t="shared" si="245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6"/>
        <v>107</v>
      </c>
      <c r="P3166">
        <f t="shared" si="247"/>
        <v>37.590000000000003</v>
      </c>
      <c r="Q3166" s="9" t="s">
        <v>8321</v>
      </c>
      <c r="R3166" t="s">
        <v>8324</v>
      </c>
      <c r="S3166" s="12">
        <f t="shared" si="248"/>
        <v>41766.80572916667</v>
      </c>
      <c r="T3166" s="12">
        <f t="shared" si="245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6"/>
        <v>163</v>
      </c>
      <c r="P3167">
        <f t="shared" si="247"/>
        <v>58.1</v>
      </c>
      <c r="Q3167" s="9" t="s">
        <v>8321</v>
      </c>
      <c r="R3167" t="s">
        <v>8324</v>
      </c>
      <c r="S3167" s="12">
        <f t="shared" si="248"/>
        <v>40644.159259259257</v>
      </c>
      <c r="T3167" s="12">
        <f t="shared" si="245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6"/>
        <v>160</v>
      </c>
      <c r="P3168">
        <f t="shared" si="247"/>
        <v>60.3</v>
      </c>
      <c r="Q3168" s="9" t="s">
        <v>8321</v>
      </c>
      <c r="R3168" t="s">
        <v>8324</v>
      </c>
      <c r="S3168" s="12">
        <f t="shared" si="248"/>
        <v>41940.69158564815</v>
      </c>
      <c r="T3168" s="12">
        <f t="shared" si="245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6"/>
        <v>116</v>
      </c>
      <c r="P3169">
        <f t="shared" si="247"/>
        <v>63.36</v>
      </c>
      <c r="Q3169" s="9" t="s">
        <v>8321</v>
      </c>
      <c r="R3169" t="s">
        <v>8324</v>
      </c>
      <c r="S3169" s="12">
        <f t="shared" si="248"/>
        <v>41839.175706018519</v>
      </c>
      <c r="T3169" s="12">
        <f t="shared" si="245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6"/>
        <v>124</v>
      </c>
      <c r="P3170">
        <f t="shared" si="247"/>
        <v>50.9</v>
      </c>
      <c r="Q3170" s="9" t="s">
        <v>8321</v>
      </c>
      <c r="R3170" t="s">
        <v>8324</v>
      </c>
      <c r="S3170" s="12">
        <f t="shared" si="248"/>
        <v>41772.105937500004</v>
      </c>
      <c r="T3170" s="12">
        <f t="shared" si="245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6"/>
        <v>103</v>
      </c>
      <c r="P3171">
        <f t="shared" si="247"/>
        <v>100.5</v>
      </c>
      <c r="Q3171" s="9" t="s">
        <v>8321</v>
      </c>
      <c r="R3171" t="s">
        <v>8324</v>
      </c>
      <c r="S3171" s="12">
        <f t="shared" si="248"/>
        <v>41591.737974537034</v>
      </c>
      <c r="T3171" s="12">
        <f t="shared" si="245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6"/>
        <v>112</v>
      </c>
      <c r="P3172">
        <f t="shared" si="247"/>
        <v>31.62</v>
      </c>
      <c r="Q3172" s="9" t="s">
        <v>8321</v>
      </c>
      <c r="R3172" t="s">
        <v>8324</v>
      </c>
      <c r="S3172" s="12">
        <f t="shared" si="248"/>
        <v>41789.080370370371</v>
      </c>
      <c r="T3172" s="12">
        <f t="shared" si="245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6"/>
        <v>109</v>
      </c>
      <c r="P3173">
        <f t="shared" si="247"/>
        <v>65.099999999999994</v>
      </c>
      <c r="Q3173" s="9" t="s">
        <v>8321</v>
      </c>
      <c r="R3173" t="s">
        <v>8324</v>
      </c>
      <c r="S3173" s="12">
        <f t="shared" si="248"/>
        <v>42466.608310185184</v>
      </c>
      <c r="T3173" s="12">
        <f t="shared" si="245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6"/>
        <v>115</v>
      </c>
      <c r="P3174">
        <f t="shared" si="247"/>
        <v>79.31</v>
      </c>
      <c r="Q3174" s="9" t="s">
        <v>8321</v>
      </c>
      <c r="R3174" t="s">
        <v>8324</v>
      </c>
      <c r="S3174" s="12">
        <f t="shared" si="248"/>
        <v>40923.729953703703</v>
      </c>
      <c r="T3174" s="12">
        <f t="shared" si="245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6"/>
        <v>103</v>
      </c>
      <c r="P3175">
        <f t="shared" si="247"/>
        <v>139.19</v>
      </c>
      <c r="Q3175" s="9" t="s">
        <v>8321</v>
      </c>
      <c r="R3175" t="s">
        <v>8324</v>
      </c>
      <c r="S3175" s="12">
        <f t="shared" si="248"/>
        <v>41878.878379629627</v>
      </c>
      <c r="T3175" s="12">
        <f t="shared" si="245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6"/>
        <v>101</v>
      </c>
      <c r="P3176">
        <f t="shared" si="247"/>
        <v>131.91</v>
      </c>
      <c r="Q3176" s="9" t="s">
        <v>8321</v>
      </c>
      <c r="R3176" t="s">
        <v>8324</v>
      </c>
      <c r="S3176" s="12">
        <f t="shared" si="248"/>
        <v>41862.864675925928</v>
      </c>
      <c r="T3176" s="12">
        <f t="shared" si="245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6"/>
        <v>110</v>
      </c>
      <c r="P3177">
        <f t="shared" si="247"/>
        <v>91.3</v>
      </c>
      <c r="Q3177" s="9" t="s">
        <v>8321</v>
      </c>
      <c r="R3177" t="s">
        <v>8324</v>
      </c>
      <c r="S3177" s="12">
        <f t="shared" si="248"/>
        <v>40531.886886574073</v>
      </c>
      <c r="T3177" s="12">
        <f t="shared" si="245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6"/>
        <v>115</v>
      </c>
      <c r="P3178">
        <f t="shared" si="247"/>
        <v>39.67</v>
      </c>
      <c r="Q3178" s="9" t="s">
        <v>8321</v>
      </c>
      <c r="R3178" t="s">
        <v>8324</v>
      </c>
      <c r="S3178" s="12">
        <f t="shared" si="248"/>
        <v>41477.930914351848</v>
      </c>
      <c r="T3178" s="12">
        <f t="shared" si="245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6"/>
        <v>117</v>
      </c>
      <c r="P3179">
        <f t="shared" si="247"/>
        <v>57.55</v>
      </c>
      <c r="Q3179" s="9" t="s">
        <v>8321</v>
      </c>
      <c r="R3179" t="s">
        <v>8324</v>
      </c>
      <c r="S3179" s="12">
        <f t="shared" si="248"/>
        <v>41781.666770833333</v>
      </c>
      <c r="T3179" s="12">
        <f t="shared" si="245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6"/>
        <v>172</v>
      </c>
      <c r="P3180">
        <f t="shared" si="247"/>
        <v>33.03</v>
      </c>
      <c r="Q3180" s="9" t="s">
        <v>8321</v>
      </c>
      <c r="R3180" t="s">
        <v>8324</v>
      </c>
      <c r="S3180" s="12">
        <f t="shared" si="248"/>
        <v>41806.605034722219</v>
      </c>
      <c r="T3180" s="12">
        <f t="shared" si="245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6"/>
        <v>114</v>
      </c>
      <c r="P3181">
        <f t="shared" si="247"/>
        <v>77.34</v>
      </c>
      <c r="Q3181" s="9" t="s">
        <v>8321</v>
      </c>
      <c r="R3181" t="s">
        <v>8324</v>
      </c>
      <c r="S3181" s="12">
        <f t="shared" si="248"/>
        <v>41375.702210648145</v>
      </c>
      <c r="T3181" s="12">
        <f t="shared" si="245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6"/>
        <v>120</v>
      </c>
      <c r="P3182">
        <f t="shared" si="247"/>
        <v>31.93</v>
      </c>
      <c r="Q3182" s="9" t="s">
        <v>8321</v>
      </c>
      <c r="R3182" t="s">
        <v>8324</v>
      </c>
      <c r="S3182" s="12">
        <f t="shared" si="248"/>
        <v>41780.412604166668</v>
      </c>
      <c r="T3182" s="12">
        <f t="shared" si="245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6"/>
        <v>109</v>
      </c>
      <c r="P3183">
        <f t="shared" si="247"/>
        <v>36.33</v>
      </c>
      <c r="Q3183" s="9" t="s">
        <v>8321</v>
      </c>
      <c r="R3183" t="s">
        <v>8324</v>
      </c>
      <c r="S3183" s="12">
        <f t="shared" si="248"/>
        <v>41779.310034722221</v>
      </c>
      <c r="T3183" s="12">
        <f t="shared" si="245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6"/>
        <v>101</v>
      </c>
      <c r="P3184">
        <f t="shared" si="247"/>
        <v>46.77</v>
      </c>
      <c r="Q3184" s="9" t="s">
        <v>8321</v>
      </c>
      <c r="R3184" t="s">
        <v>8324</v>
      </c>
      <c r="S3184" s="12">
        <f t="shared" si="248"/>
        <v>40883.949317129627</v>
      </c>
      <c r="T3184" s="12">
        <f t="shared" si="245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6"/>
        <v>109</v>
      </c>
      <c r="P3185">
        <f t="shared" si="247"/>
        <v>40.07</v>
      </c>
      <c r="Q3185" s="9" t="s">
        <v>8321</v>
      </c>
      <c r="R3185" t="s">
        <v>8324</v>
      </c>
      <c r="S3185" s="12">
        <f t="shared" si="248"/>
        <v>41491.79478009259</v>
      </c>
      <c r="T3185" s="12">
        <f t="shared" si="245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6"/>
        <v>107</v>
      </c>
      <c r="P3186">
        <f t="shared" si="247"/>
        <v>100.22</v>
      </c>
      <c r="Q3186" s="9" t="s">
        <v>8321</v>
      </c>
      <c r="R3186" t="s">
        <v>8324</v>
      </c>
      <c r="S3186" s="12">
        <f t="shared" si="248"/>
        <v>41791.993414351848</v>
      </c>
      <c r="T3186" s="12">
        <f t="shared" si="245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6"/>
        <v>100</v>
      </c>
      <c r="P3187">
        <f t="shared" si="247"/>
        <v>41.67</v>
      </c>
      <c r="Q3187" s="9" t="s">
        <v>8321</v>
      </c>
      <c r="R3187" t="s">
        <v>8324</v>
      </c>
      <c r="S3187" s="12">
        <f t="shared" si="248"/>
        <v>41829.977326388893</v>
      </c>
      <c r="T3187" s="12">
        <f t="shared" si="245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6"/>
        <v>102</v>
      </c>
      <c r="P3188">
        <f t="shared" si="247"/>
        <v>46.71</v>
      </c>
      <c r="Q3188" s="9" t="s">
        <v>8321</v>
      </c>
      <c r="R3188" t="s">
        <v>8324</v>
      </c>
      <c r="S3188" s="12">
        <f t="shared" si="248"/>
        <v>41868.924050925925</v>
      </c>
      <c r="T3188" s="12">
        <f t="shared" si="245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6"/>
        <v>116</v>
      </c>
      <c r="P3189">
        <f t="shared" si="247"/>
        <v>71.489999999999995</v>
      </c>
      <c r="Q3189" s="9" t="s">
        <v>8321</v>
      </c>
      <c r="R3189" t="s">
        <v>8324</v>
      </c>
      <c r="S3189" s="12">
        <f t="shared" si="248"/>
        <v>41835.666354166664</v>
      </c>
      <c r="T3189" s="12">
        <f t="shared" si="245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6"/>
        <v>65</v>
      </c>
      <c r="P3190">
        <f t="shared" si="247"/>
        <v>14.44</v>
      </c>
      <c r="Q3190" s="9" t="s">
        <v>8321</v>
      </c>
      <c r="R3190" t="s">
        <v>8333</v>
      </c>
      <c r="S3190" s="12">
        <f t="shared" si="248"/>
        <v>42144.415532407409</v>
      </c>
      <c r="T3190" s="12">
        <f t="shared" ref="T3190:T3253" si="250">(((I3190/60)/60)/24)+DATE(1970,1,1)</f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6"/>
        <v>12</v>
      </c>
      <c r="P3191">
        <f t="shared" si="247"/>
        <v>356.84</v>
      </c>
      <c r="Q3191" s="9" t="s">
        <v>8321</v>
      </c>
      <c r="R3191" t="s">
        <v>8333</v>
      </c>
      <c r="S3191" s="12">
        <f t="shared" si="248"/>
        <v>42118.346435185187</v>
      </c>
      <c r="T3191" s="12">
        <f t="shared" si="250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6"/>
        <v>0</v>
      </c>
      <c r="P3192">
        <f t="shared" si="247"/>
        <v>0</v>
      </c>
      <c r="Q3192" s="9" t="s">
        <v>8321</v>
      </c>
      <c r="R3192" t="s">
        <v>8333</v>
      </c>
      <c r="S3192" s="12">
        <f t="shared" si="248"/>
        <v>42683.151331018518</v>
      </c>
      <c r="T3192" s="12">
        <f t="shared" si="250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6"/>
        <v>4</v>
      </c>
      <c r="P3193">
        <f t="shared" si="247"/>
        <v>37.75</v>
      </c>
      <c r="Q3193" s="9" t="s">
        <v>8321</v>
      </c>
      <c r="R3193" t="s">
        <v>8333</v>
      </c>
      <c r="S3193" s="12">
        <f t="shared" si="248"/>
        <v>42538.755428240736</v>
      </c>
      <c r="T3193" s="12">
        <f t="shared" si="250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6"/>
        <v>1</v>
      </c>
      <c r="P3194">
        <f t="shared" si="247"/>
        <v>12.75</v>
      </c>
      <c r="Q3194" s="9" t="s">
        <v>8321</v>
      </c>
      <c r="R3194" t="s">
        <v>8333</v>
      </c>
      <c r="S3194" s="12">
        <f t="shared" si="248"/>
        <v>42018.94049768518</v>
      </c>
      <c r="T3194" s="12">
        <f t="shared" si="250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6"/>
        <v>12</v>
      </c>
      <c r="P3195">
        <f t="shared" si="247"/>
        <v>24.46</v>
      </c>
      <c r="Q3195" s="9" t="s">
        <v>8321</v>
      </c>
      <c r="R3195" t="s">
        <v>8333</v>
      </c>
      <c r="S3195" s="12">
        <f t="shared" si="248"/>
        <v>42010.968240740738</v>
      </c>
      <c r="T3195" s="12">
        <f t="shared" si="250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6"/>
        <v>0</v>
      </c>
      <c r="P3196">
        <f t="shared" si="247"/>
        <v>0</v>
      </c>
      <c r="Q3196" s="9" t="s">
        <v>8321</v>
      </c>
      <c r="R3196" t="s">
        <v>8333</v>
      </c>
      <c r="S3196" s="12">
        <f t="shared" si="248"/>
        <v>42182.062476851846</v>
      </c>
      <c r="T3196" s="12">
        <f t="shared" si="250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6"/>
        <v>59</v>
      </c>
      <c r="P3197">
        <f t="shared" si="247"/>
        <v>53.08</v>
      </c>
      <c r="Q3197" s="9" t="s">
        <v>8321</v>
      </c>
      <c r="R3197" t="s">
        <v>8333</v>
      </c>
      <c r="S3197" s="12">
        <f t="shared" si="248"/>
        <v>42017.594236111108</v>
      </c>
      <c r="T3197" s="12">
        <f t="shared" si="250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6"/>
        <v>0</v>
      </c>
      <c r="P3198">
        <f t="shared" si="247"/>
        <v>300</v>
      </c>
      <c r="Q3198" s="9" t="s">
        <v>8321</v>
      </c>
      <c r="R3198" t="s">
        <v>8333</v>
      </c>
      <c r="S3198" s="12">
        <f t="shared" si="248"/>
        <v>42157.598090277781</v>
      </c>
      <c r="T3198" s="12">
        <f t="shared" si="250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6"/>
        <v>11</v>
      </c>
      <c r="P3199">
        <f t="shared" si="247"/>
        <v>286.25</v>
      </c>
      <c r="Q3199" s="9" t="s">
        <v>8321</v>
      </c>
      <c r="R3199" t="s">
        <v>8333</v>
      </c>
      <c r="S3199" s="12">
        <f t="shared" si="248"/>
        <v>42009.493263888886</v>
      </c>
      <c r="T3199" s="12">
        <f t="shared" si="250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6"/>
        <v>0</v>
      </c>
      <c r="P3200">
        <f t="shared" si="247"/>
        <v>36.67</v>
      </c>
      <c r="Q3200" s="9" t="s">
        <v>8321</v>
      </c>
      <c r="R3200" t="s">
        <v>8333</v>
      </c>
      <c r="S3200" s="12">
        <f t="shared" si="248"/>
        <v>42013.424502314811</v>
      </c>
      <c r="T3200" s="12">
        <f t="shared" si="250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6"/>
        <v>52</v>
      </c>
      <c r="P3201">
        <f t="shared" si="247"/>
        <v>49.21</v>
      </c>
      <c r="Q3201" s="9" t="s">
        <v>8321</v>
      </c>
      <c r="R3201" t="s">
        <v>8333</v>
      </c>
      <c r="S3201" s="12">
        <f t="shared" si="248"/>
        <v>41858.761782407404</v>
      </c>
      <c r="T3201" s="12">
        <f t="shared" si="250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9" t="s">
        <v>8321</v>
      </c>
      <c r="R3202" t="s">
        <v>8333</v>
      </c>
      <c r="S3202" s="12">
        <f t="shared" ref="S3202:S3265" si="253">(((J3202/60)/60)/24)+DATE(1970,1,1)</f>
        <v>42460.320613425924</v>
      </c>
      <c r="T3202" s="12">
        <f t="shared" si="250"/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3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1"/>
        <v>1</v>
      </c>
      <c r="P3203">
        <f t="shared" si="252"/>
        <v>12.5</v>
      </c>
      <c r="Q3203" s="9" t="s">
        <v>8321</v>
      </c>
      <c r="R3203" t="s">
        <v>8333</v>
      </c>
      <c r="S3203" s="12">
        <f t="shared" si="253"/>
        <v>41861.767094907409</v>
      </c>
      <c r="T3203" s="12">
        <f t="shared" si="250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1"/>
        <v>55</v>
      </c>
      <c r="P3204">
        <f t="shared" si="252"/>
        <v>109.04</v>
      </c>
      <c r="Q3204" s="9" t="s">
        <v>8321</v>
      </c>
      <c r="R3204" t="s">
        <v>8333</v>
      </c>
      <c r="S3204" s="12">
        <f t="shared" si="253"/>
        <v>42293.853541666671</v>
      </c>
      <c r="T3204" s="12">
        <f t="shared" si="250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1"/>
        <v>25</v>
      </c>
      <c r="P3205">
        <f t="shared" si="252"/>
        <v>41.67</v>
      </c>
      <c r="Q3205" s="9" t="s">
        <v>8321</v>
      </c>
      <c r="R3205" t="s">
        <v>8333</v>
      </c>
      <c r="S3205" s="12">
        <f t="shared" si="253"/>
        <v>42242.988680555558</v>
      </c>
      <c r="T3205" s="12">
        <f t="shared" si="250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1"/>
        <v>0</v>
      </c>
      <c r="P3206">
        <f t="shared" si="252"/>
        <v>0</v>
      </c>
      <c r="Q3206" s="9" t="s">
        <v>8321</v>
      </c>
      <c r="R3206" t="s">
        <v>8333</v>
      </c>
      <c r="S3206" s="12">
        <f t="shared" si="253"/>
        <v>42172.686099537037</v>
      </c>
      <c r="T3206" s="12">
        <f t="shared" si="250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1"/>
        <v>3</v>
      </c>
      <c r="P3207">
        <f t="shared" si="252"/>
        <v>22.75</v>
      </c>
      <c r="Q3207" s="9" t="s">
        <v>8321</v>
      </c>
      <c r="R3207" t="s">
        <v>8333</v>
      </c>
      <c r="S3207" s="12">
        <f t="shared" si="253"/>
        <v>42095.374675925923</v>
      </c>
      <c r="T3207" s="12">
        <f t="shared" si="250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1"/>
        <v>0</v>
      </c>
      <c r="P3208">
        <f t="shared" si="252"/>
        <v>0</v>
      </c>
      <c r="Q3208" s="9" t="s">
        <v>8321</v>
      </c>
      <c r="R3208" t="s">
        <v>8333</v>
      </c>
      <c r="S3208" s="12">
        <f t="shared" si="253"/>
        <v>42236.276053240741</v>
      </c>
      <c r="T3208" s="12">
        <f t="shared" si="250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1"/>
        <v>46</v>
      </c>
      <c r="P3209">
        <f t="shared" si="252"/>
        <v>70.83</v>
      </c>
      <c r="Q3209" s="9" t="s">
        <v>8321</v>
      </c>
      <c r="R3209" t="s">
        <v>8333</v>
      </c>
      <c r="S3209" s="12">
        <f t="shared" si="253"/>
        <v>42057.277858796297</v>
      </c>
      <c r="T3209" s="12">
        <f t="shared" si="250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1"/>
        <v>104</v>
      </c>
      <c r="P3210">
        <f t="shared" si="252"/>
        <v>63.11</v>
      </c>
      <c r="Q3210" s="9" t="s">
        <v>8321</v>
      </c>
      <c r="R3210" t="s">
        <v>8324</v>
      </c>
      <c r="S3210" s="12">
        <f t="shared" si="253"/>
        <v>41827.605057870373</v>
      </c>
      <c r="T3210" s="12">
        <f t="shared" si="250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1"/>
        <v>119</v>
      </c>
      <c r="P3211">
        <f t="shared" si="252"/>
        <v>50.16</v>
      </c>
      <c r="Q3211" s="9" t="s">
        <v>8321</v>
      </c>
      <c r="R3211" t="s">
        <v>8324</v>
      </c>
      <c r="S3211" s="12">
        <f t="shared" si="253"/>
        <v>41778.637245370373</v>
      </c>
      <c r="T3211" s="12">
        <f t="shared" si="250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1"/>
        <v>126</v>
      </c>
      <c r="P3212">
        <f t="shared" si="252"/>
        <v>62.88</v>
      </c>
      <c r="Q3212" s="9" t="s">
        <v>8321</v>
      </c>
      <c r="R3212" t="s">
        <v>8324</v>
      </c>
      <c r="S3212" s="12">
        <f t="shared" si="253"/>
        <v>41013.936562499999</v>
      </c>
      <c r="T3212" s="12">
        <f t="shared" si="250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1"/>
        <v>120</v>
      </c>
      <c r="P3213">
        <f t="shared" si="252"/>
        <v>85.53</v>
      </c>
      <c r="Q3213" s="9" t="s">
        <v>8321</v>
      </c>
      <c r="R3213" t="s">
        <v>8324</v>
      </c>
      <c r="S3213" s="12">
        <f t="shared" si="253"/>
        <v>41834.586574074077</v>
      </c>
      <c r="T3213" s="12">
        <f t="shared" si="250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1"/>
        <v>126</v>
      </c>
      <c r="P3214">
        <f t="shared" si="252"/>
        <v>53.72</v>
      </c>
      <c r="Q3214" s="9" t="s">
        <v>8321</v>
      </c>
      <c r="R3214" t="s">
        <v>8324</v>
      </c>
      <c r="S3214" s="12">
        <f t="shared" si="253"/>
        <v>41829.795729166668</v>
      </c>
      <c r="T3214" s="12">
        <f t="shared" si="250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1"/>
        <v>100</v>
      </c>
      <c r="P3215">
        <f t="shared" si="252"/>
        <v>127.81</v>
      </c>
      <c r="Q3215" s="9" t="s">
        <v>8321</v>
      </c>
      <c r="R3215" t="s">
        <v>8324</v>
      </c>
      <c r="S3215" s="12">
        <f t="shared" si="253"/>
        <v>42171.763414351852</v>
      </c>
      <c r="T3215" s="12">
        <f t="shared" si="250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1"/>
        <v>102</v>
      </c>
      <c r="P3216">
        <f t="shared" si="252"/>
        <v>106.57</v>
      </c>
      <c r="Q3216" s="9" t="s">
        <v>8321</v>
      </c>
      <c r="R3216" t="s">
        <v>8324</v>
      </c>
      <c r="S3216" s="12">
        <f t="shared" si="253"/>
        <v>42337.792511574073</v>
      </c>
      <c r="T3216" s="12">
        <f t="shared" si="250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1"/>
        <v>100</v>
      </c>
      <c r="P3217">
        <f t="shared" si="252"/>
        <v>262.11</v>
      </c>
      <c r="Q3217" s="9" t="s">
        <v>8321</v>
      </c>
      <c r="R3217" t="s">
        <v>8324</v>
      </c>
      <c r="S3217" s="12">
        <f t="shared" si="253"/>
        <v>42219.665173611109</v>
      </c>
      <c r="T3217" s="12">
        <f t="shared" si="250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1"/>
        <v>100</v>
      </c>
      <c r="P3218">
        <f t="shared" si="252"/>
        <v>57.17</v>
      </c>
      <c r="Q3218" s="9" t="s">
        <v>8321</v>
      </c>
      <c r="R3218" t="s">
        <v>8324</v>
      </c>
      <c r="S3218" s="12">
        <f t="shared" si="253"/>
        <v>42165.462627314817</v>
      </c>
      <c r="T3218" s="12">
        <f t="shared" si="250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1"/>
        <v>116</v>
      </c>
      <c r="P3219">
        <f t="shared" si="252"/>
        <v>50.2</v>
      </c>
      <c r="Q3219" s="9" t="s">
        <v>8321</v>
      </c>
      <c r="R3219" t="s">
        <v>8324</v>
      </c>
      <c r="S3219" s="12">
        <f t="shared" si="253"/>
        <v>42648.546111111107</v>
      </c>
      <c r="T3219" s="12">
        <f t="shared" si="250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1"/>
        <v>102</v>
      </c>
      <c r="P3220">
        <f t="shared" si="252"/>
        <v>66.59</v>
      </c>
      <c r="Q3220" s="9" t="s">
        <v>8321</v>
      </c>
      <c r="R3220" t="s">
        <v>8324</v>
      </c>
      <c r="S3220" s="12">
        <f t="shared" si="253"/>
        <v>41971.002152777779</v>
      </c>
      <c r="T3220" s="12">
        <f t="shared" si="250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1"/>
        <v>100</v>
      </c>
      <c r="P3221">
        <f t="shared" si="252"/>
        <v>168.25</v>
      </c>
      <c r="Q3221" s="9" t="s">
        <v>8321</v>
      </c>
      <c r="R3221" t="s">
        <v>8324</v>
      </c>
      <c r="S3221" s="12">
        <f t="shared" si="253"/>
        <v>42050.983182870375</v>
      </c>
      <c r="T3221" s="12">
        <f t="shared" si="250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1"/>
        <v>101</v>
      </c>
      <c r="P3222">
        <f t="shared" si="252"/>
        <v>256.37</v>
      </c>
      <c r="Q3222" s="9" t="s">
        <v>8321</v>
      </c>
      <c r="R3222" t="s">
        <v>8324</v>
      </c>
      <c r="S3222" s="12">
        <f t="shared" si="253"/>
        <v>42772.833379629628</v>
      </c>
      <c r="T3222" s="12">
        <f t="shared" si="250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1"/>
        <v>103</v>
      </c>
      <c r="P3223">
        <f t="shared" si="252"/>
        <v>36.61</v>
      </c>
      <c r="Q3223" s="9" t="s">
        <v>8321</v>
      </c>
      <c r="R3223" t="s">
        <v>8324</v>
      </c>
      <c r="S3223" s="12">
        <f t="shared" si="253"/>
        <v>42155.696793981479</v>
      </c>
      <c r="T3223" s="12">
        <f t="shared" si="250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1"/>
        <v>125</v>
      </c>
      <c r="P3224">
        <f t="shared" si="252"/>
        <v>37.14</v>
      </c>
      <c r="Q3224" s="9" t="s">
        <v>8321</v>
      </c>
      <c r="R3224" t="s">
        <v>8324</v>
      </c>
      <c r="S3224" s="12">
        <f t="shared" si="253"/>
        <v>42270.582141203704</v>
      </c>
      <c r="T3224" s="12">
        <f t="shared" si="250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1"/>
        <v>110</v>
      </c>
      <c r="P3225">
        <f t="shared" si="252"/>
        <v>45.88</v>
      </c>
      <c r="Q3225" s="9" t="s">
        <v>8321</v>
      </c>
      <c r="R3225" t="s">
        <v>8324</v>
      </c>
      <c r="S3225" s="12">
        <f t="shared" si="253"/>
        <v>42206.835370370376</v>
      </c>
      <c r="T3225" s="12">
        <f t="shared" si="250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1"/>
        <v>102</v>
      </c>
      <c r="P3226">
        <f t="shared" si="252"/>
        <v>141.71</v>
      </c>
      <c r="Q3226" s="9" t="s">
        <v>8321</v>
      </c>
      <c r="R3226" t="s">
        <v>8324</v>
      </c>
      <c r="S3226" s="12">
        <f t="shared" si="253"/>
        <v>42697.850844907407</v>
      </c>
      <c r="T3226" s="12">
        <f t="shared" si="250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1"/>
        <v>102</v>
      </c>
      <c r="P3227">
        <f t="shared" si="252"/>
        <v>52.49</v>
      </c>
      <c r="Q3227" s="9" t="s">
        <v>8321</v>
      </c>
      <c r="R3227" t="s">
        <v>8324</v>
      </c>
      <c r="S3227" s="12">
        <f t="shared" si="253"/>
        <v>42503.559467592597</v>
      </c>
      <c r="T3227" s="12">
        <f t="shared" si="250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1"/>
        <v>104</v>
      </c>
      <c r="P3228">
        <f t="shared" si="252"/>
        <v>59.52</v>
      </c>
      <c r="Q3228" s="9" t="s">
        <v>8321</v>
      </c>
      <c r="R3228" t="s">
        <v>8324</v>
      </c>
      <c r="S3228" s="12">
        <f t="shared" si="253"/>
        <v>42277.583472222221</v>
      </c>
      <c r="T3228" s="12">
        <f t="shared" si="250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1"/>
        <v>125</v>
      </c>
      <c r="P3229">
        <f t="shared" si="252"/>
        <v>50</v>
      </c>
      <c r="Q3229" s="9" t="s">
        <v>8321</v>
      </c>
      <c r="R3229" t="s">
        <v>8324</v>
      </c>
      <c r="S3229" s="12">
        <f t="shared" si="253"/>
        <v>42722.882361111115</v>
      </c>
      <c r="T3229" s="12">
        <f t="shared" si="250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1"/>
        <v>102</v>
      </c>
      <c r="P3230">
        <f t="shared" si="252"/>
        <v>193.62</v>
      </c>
      <c r="Q3230" s="9" t="s">
        <v>8321</v>
      </c>
      <c r="R3230" t="s">
        <v>8324</v>
      </c>
      <c r="S3230" s="12">
        <f t="shared" si="253"/>
        <v>42323.70930555556</v>
      </c>
      <c r="T3230" s="12">
        <f t="shared" si="250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1"/>
        <v>108</v>
      </c>
      <c r="P3231">
        <f t="shared" si="252"/>
        <v>106.8</v>
      </c>
      <c r="Q3231" s="9" t="s">
        <v>8321</v>
      </c>
      <c r="R3231" t="s">
        <v>8324</v>
      </c>
      <c r="S3231" s="12">
        <f t="shared" si="253"/>
        <v>41933.291643518518</v>
      </c>
      <c r="T3231" s="12">
        <f t="shared" si="250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1"/>
        <v>110</v>
      </c>
      <c r="P3232">
        <f t="shared" si="252"/>
        <v>77.22</v>
      </c>
      <c r="Q3232" s="9" t="s">
        <v>8321</v>
      </c>
      <c r="R3232" t="s">
        <v>8324</v>
      </c>
      <c r="S3232" s="12">
        <f t="shared" si="253"/>
        <v>41898.168125000004</v>
      </c>
      <c r="T3232" s="12">
        <f t="shared" si="250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1"/>
        <v>161</v>
      </c>
      <c r="P3233">
        <f t="shared" si="252"/>
        <v>57.5</v>
      </c>
      <c r="Q3233" s="9" t="s">
        <v>8321</v>
      </c>
      <c r="R3233" t="s">
        <v>8324</v>
      </c>
      <c r="S3233" s="12">
        <f t="shared" si="253"/>
        <v>42446.943831018521</v>
      </c>
      <c r="T3233" s="12">
        <f t="shared" si="250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1"/>
        <v>131</v>
      </c>
      <c r="P3234">
        <f t="shared" si="252"/>
        <v>50.46</v>
      </c>
      <c r="Q3234" s="9" t="s">
        <v>8321</v>
      </c>
      <c r="R3234" t="s">
        <v>8324</v>
      </c>
      <c r="S3234" s="12">
        <f t="shared" si="253"/>
        <v>42463.81385416667</v>
      </c>
      <c r="T3234" s="12">
        <f t="shared" si="250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1"/>
        <v>119</v>
      </c>
      <c r="P3235">
        <f t="shared" si="252"/>
        <v>97.38</v>
      </c>
      <c r="Q3235" s="9" t="s">
        <v>8321</v>
      </c>
      <c r="R3235" t="s">
        <v>8324</v>
      </c>
      <c r="S3235" s="12">
        <f t="shared" si="253"/>
        <v>42766.805034722223</v>
      </c>
      <c r="T3235" s="12">
        <f t="shared" si="250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1"/>
        <v>100</v>
      </c>
      <c r="P3236">
        <f t="shared" si="252"/>
        <v>34.92</v>
      </c>
      <c r="Q3236" s="9" t="s">
        <v>8321</v>
      </c>
      <c r="R3236" t="s">
        <v>8324</v>
      </c>
      <c r="S3236" s="12">
        <f t="shared" si="253"/>
        <v>42734.789444444439</v>
      </c>
      <c r="T3236" s="12">
        <f t="shared" si="250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1"/>
        <v>103</v>
      </c>
      <c r="P3237">
        <f t="shared" si="252"/>
        <v>85.53</v>
      </c>
      <c r="Q3237" s="9" t="s">
        <v>8321</v>
      </c>
      <c r="R3237" t="s">
        <v>8324</v>
      </c>
      <c r="S3237" s="12">
        <f t="shared" si="253"/>
        <v>42522.347812499997</v>
      </c>
      <c r="T3237" s="12">
        <f t="shared" si="250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1"/>
        <v>101</v>
      </c>
      <c r="P3238">
        <f t="shared" si="252"/>
        <v>182.91</v>
      </c>
      <c r="Q3238" s="9" t="s">
        <v>8321</v>
      </c>
      <c r="R3238" t="s">
        <v>8324</v>
      </c>
      <c r="S3238" s="12">
        <f t="shared" si="253"/>
        <v>42702.917048611111</v>
      </c>
      <c r="T3238" s="12">
        <f t="shared" si="250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1"/>
        <v>101</v>
      </c>
      <c r="P3239">
        <f t="shared" si="252"/>
        <v>131.13999999999999</v>
      </c>
      <c r="Q3239" s="9" t="s">
        <v>8321</v>
      </c>
      <c r="R3239" t="s">
        <v>8324</v>
      </c>
      <c r="S3239" s="12">
        <f t="shared" si="253"/>
        <v>42252.474351851852</v>
      </c>
      <c r="T3239" s="12">
        <f t="shared" si="250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1"/>
        <v>112</v>
      </c>
      <c r="P3240">
        <f t="shared" si="252"/>
        <v>39.81</v>
      </c>
      <c r="Q3240" s="9" t="s">
        <v>8321</v>
      </c>
      <c r="R3240" t="s">
        <v>8324</v>
      </c>
      <c r="S3240" s="12">
        <f t="shared" si="253"/>
        <v>42156.510393518518</v>
      </c>
      <c r="T3240" s="12">
        <f t="shared" si="250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1"/>
        <v>106</v>
      </c>
      <c r="P3241">
        <f t="shared" si="252"/>
        <v>59.7</v>
      </c>
      <c r="Q3241" s="9" t="s">
        <v>8321</v>
      </c>
      <c r="R3241" t="s">
        <v>8324</v>
      </c>
      <c r="S3241" s="12">
        <f t="shared" si="253"/>
        <v>42278.089039351849</v>
      </c>
      <c r="T3241" s="12">
        <f t="shared" si="250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1"/>
        <v>101</v>
      </c>
      <c r="P3242">
        <f t="shared" si="252"/>
        <v>88.74</v>
      </c>
      <c r="Q3242" s="9" t="s">
        <v>8321</v>
      </c>
      <c r="R3242" t="s">
        <v>8324</v>
      </c>
      <c r="S3242" s="12">
        <f t="shared" si="253"/>
        <v>42754.693842592591</v>
      </c>
      <c r="T3242" s="12">
        <f t="shared" si="250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1"/>
        <v>115</v>
      </c>
      <c r="P3243">
        <f t="shared" si="252"/>
        <v>58.69</v>
      </c>
      <c r="Q3243" s="9" t="s">
        <v>8321</v>
      </c>
      <c r="R3243" t="s">
        <v>8324</v>
      </c>
      <c r="S3243" s="12">
        <f t="shared" si="253"/>
        <v>41893.324884259258</v>
      </c>
      <c r="T3243" s="12">
        <f t="shared" si="250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1"/>
        <v>127</v>
      </c>
      <c r="P3244">
        <f t="shared" si="252"/>
        <v>69.569999999999993</v>
      </c>
      <c r="Q3244" s="9" t="s">
        <v>8321</v>
      </c>
      <c r="R3244" t="s">
        <v>8324</v>
      </c>
      <c r="S3244" s="12">
        <f t="shared" si="253"/>
        <v>41871.755694444444</v>
      </c>
      <c r="T3244" s="12">
        <f t="shared" si="250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1"/>
        <v>103</v>
      </c>
      <c r="P3245">
        <f t="shared" si="252"/>
        <v>115.87</v>
      </c>
      <c r="Q3245" s="9" t="s">
        <v>8321</v>
      </c>
      <c r="R3245" t="s">
        <v>8324</v>
      </c>
      <c r="S3245" s="12">
        <f t="shared" si="253"/>
        <v>42262.096782407403</v>
      </c>
      <c r="T3245" s="12">
        <f t="shared" si="250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1"/>
        <v>103</v>
      </c>
      <c r="P3246">
        <f t="shared" si="252"/>
        <v>23.87</v>
      </c>
      <c r="Q3246" s="9" t="s">
        <v>8321</v>
      </c>
      <c r="R3246" t="s">
        <v>8324</v>
      </c>
      <c r="S3246" s="12">
        <f t="shared" si="253"/>
        <v>42675.694236111114</v>
      </c>
      <c r="T3246" s="12">
        <f t="shared" si="250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1"/>
        <v>104</v>
      </c>
      <c r="P3247">
        <f t="shared" si="252"/>
        <v>81.13</v>
      </c>
      <c r="Q3247" s="9" t="s">
        <v>8321</v>
      </c>
      <c r="R3247" t="s">
        <v>8324</v>
      </c>
      <c r="S3247" s="12">
        <f t="shared" si="253"/>
        <v>42135.60020833333</v>
      </c>
      <c r="T3247" s="12">
        <f t="shared" si="250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1"/>
        <v>111</v>
      </c>
      <c r="P3248">
        <f t="shared" si="252"/>
        <v>57.63</v>
      </c>
      <c r="Q3248" s="9" t="s">
        <v>8321</v>
      </c>
      <c r="R3248" t="s">
        <v>8324</v>
      </c>
      <c r="S3248" s="12">
        <f t="shared" si="253"/>
        <v>42230.472222222219</v>
      </c>
      <c r="T3248" s="12">
        <f t="shared" si="250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1"/>
        <v>106</v>
      </c>
      <c r="P3249">
        <f t="shared" si="252"/>
        <v>46.43</v>
      </c>
      <c r="Q3249" s="9" t="s">
        <v>8321</v>
      </c>
      <c r="R3249" t="s">
        <v>8324</v>
      </c>
      <c r="S3249" s="12">
        <f t="shared" si="253"/>
        <v>42167.434166666666</v>
      </c>
      <c r="T3249" s="12">
        <f t="shared" si="250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1"/>
        <v>101</v>
      </c>
      <c r="P3250">
        <f t="shared" si="252"/>
        <v>60.48</v>
      </c>
      <c r="Q3250" s="9" t="s">
        <v>8321</v>
      </c>
      <c r="R3250" t="s">
        <v>8324</v>
      </c>
      <c r="S3250" s="12">
        <f t="shared" si="253"/>
        <v>42068.888391203705</v>
      </c>
      <c r="T3250" s="12">
        <f t="shared" si="250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1"/>
        <v>105</v>
      </c>
      <c r="P3251">
        <f t="shared" si="252"/>
        <v>65.58</v>
      </c>
      <c r="Q3251" s="9" t="s">
        <v>8321</v>
      </c>
      <c r="R3251" t="s">
        <v>8324</v>
      </c>
      <c r="S3251" s="12">
        <f t="shared" si="253"/>
        <v>42145.746689814812</v>
      </c>
      <c r="T3251" s="12">
        <f t="shared" si="250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1"/>
        <v>102</v>
      </c>
      <c r="P3252">
        <f t="shared" si="252"/>
        <v>119.19</v>
      </c>
      <c r="Q3252" s="9" t="s">
        <v>8321</v>
      </c>
      <c r="R3252" t="s">
        <v>8324</v>
      </c>
      <c r="S3252" s="12">
        <f t="shared" si="253"/>
        <v>41918.742175925923</v>
      </c>
      <c r="T3252" s="12">
        <f t="shared" si="250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1"/>
        <v>111</v>
      </c>
      <c r="P3253">
        <f t="shared" si="252"/>
        <v>83.05</v>
      </c>
      <c r="Q3253" s="9" t="s">
        <v>8321</v>
      </c>
      <c r="R3253" t="s">
        <v>8324</v>
      </c>
      <c r="S3253" s="12">
        <f t="shared" si="253"/>
        <v>42146.731087962966</v>
      </c>
      <c r="T3253" s="12">
        <f t="shared" si="250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1"/>
        <v>128</v>
      </c>
      <c r="P3254">
        <f t="shared" si="252"/>
        <v>57.52</v>
      </c>
      <c r="Q3254" s="9" t="s">
        <v>8321</v>
      </c>
      <c r="R3254" t="s">
        <v>8324</v>
      </c>
      <c r="S3254" s="12">
        <f t="shared" si="253"/>
        <v>42590.472685185188</v>
      </c>
      <c r="T3254" s="12">
        <f t="shared" ref="T3254:T3317" si="255">(((I3254/60)/60)/24)+DATE(1970,1,1)</f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1"/>
        <v>102</v>
      </c>
      <c r="P3255">
        <f t="shared" si="252"/>
        <v>177.09</v>
      </c>
      <c r="Q3255" s="9" t="s">
        <v>8321</v>
      </c>
      <c r="R3255" t="s">
        <v>8324</v>
      </c>
      <c r="S3255" s="12">
        <f t="shared" si="253"/>
        <v>42602.576712962968</v>
      </c>
      <c r="T3255" s="12">
        <f t="shared" si="255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1"/>
        <v>101</v>
      </c>
      <c r="P3256">
        <f t="shared" si="252"/>
        <v>70.77</v>
      </c>
      <c r="Q3256" s="9" t="s">
        <v>8321</v>
      </c>
      <c r="R3256" t="s">
        <v>8324</v>
      </c>
      <c r="S3256" s="12">
        <f t="shared" si="253"/>
        <v>42059.085752314815</v>
      </c>
      <c r="T3256" s="12">
        <f t="shared" si="255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1"/>
        <v>175</v>
      </c>
      <c r="P3257">
        <f t="shared" si="252"/>
        <v>29.17</v>
      </c>
      <c r="Q3257" s="9" t="s">
        <v>8321</v>
      </c>
      <c r="R3257" t="s">
        <v>8324</v>
      </c>
      <c r="S3257" s="12">
        <f t="shared" si="253"/>
        <v>41889.768229166664</v>
      </c>
      <c r="T3257" s="12">
        <f t="shared" si="255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1"/>
        <v>128</v>
      </c>
      <c r="P3258">
        <f t="shared" si="252"/>
        <v>72.760000000000005</v>
      </c>
      <c r="Q3258" s="9" t="s">
        <v>8321</v>
      </c>
      <c r="R3258" t="s">
        <v>8324</v>
      </c>
      <c r="S3258" s="12">
        <f t="shared" si="253"/>
        <v>42144.573807870373</v>
      </c>
      <c r="T3258" s="12">
        <f t="shared" si="255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1"/>
        <v>106</v>
      </c>
      <c r="P3259">
        <f t="shared" si="252"/>
        <v>51.85</v>
      </c>
      <c r="Q3259" s="9" t="s">
        <v>8321</v>
      </c>
      <c r="R3259" t="s">
        <v>8324</v>
      </c>
      <c r="S3259" s="12">
        <f t="shared" si="253"/>
        <v>42758.559629629628</v>
      </c>
      <c r="T3259" s="12">
        <f t="shared" si="255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1"/>
        <v>105</v>
      </c>
      <c r="P3260">
        <f t="shared" si="252"/>
        <v>98.2</v>
      </c>
      <c r="Q3260" s="9" t="s">
        <v>8321</v>
      </c>
      <c r="R3260" t="s">
        <v>8324</v>
      </c>
      <c r="S3260" s="12">
        <f t="shared" si="253"/>
        <v>41982.887280092589</v>
      </c>
      <c r="T3260" s="12">
        <f t="shared" si="255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1"/>
        <v>106</v>
      </c>
      <c r="P3261">
        <f t="shared" si="252"/>
        <v>251.74</v>
      </c>
      <c r="Q3261" s="9" t="s">
        <v>8321</v>
      </c>
      <c r="R3261" t="s">
        <v>8324</v>
      </c>
      <c r="S3261" s="12">
        <f t="shared" si="253"/>
        <v>42614.760937500003</v>
      </c>
      <c r="T3261" s="12">
        <f t="shared" si="255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1"/>
        <v>109</v>
      </c>
      <c r="P3262">
        <f t="shared" si="252"/>
        <v>74.819999999999993</v>
      </c>
      <c r="Q3262" s="9" t="s">
        <v>8321</v>
      </c>
      <c r="R3262" t="s">
        <v>8324</v>
      </c>
      <c r="S3262" s="12">
        <f t="shared" si="253"/>
        <v>42303.672662037032</v>
      </c>
      <c r="T3262" s="12">
        <f t="shared" si="255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1"/>
        <v>100</v>
      </c>
      <c r="P3263">
        <f t="shared" si="252"/>
        <v>67.650000000000006</v>
      </c>
      <c r="Q3263" s="9" t="s">
        <v>8321</v>
      </c>
      <c r="R3263" t="s">
        <v>8324</v>
      </c>
      <c r="S3263" s="12">
        <f t="shared" si="253"/>
        <v>42171.725416666668</v>
      </c>
      <c r="T3263" s="12">
        <f t="shared" si="255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1"/>
        <v>103</v>
      </c>
      <c r="P3264">
        <f t="shared" si="252"/>
        <v>93.81</v>
      </c>
      <c r="Q3264" s="9" t="s">
        <v>8321</v>
      </c>
      <c r="R3264" t="s">
        <v>8324</v>
      </c>
      <c r="S3264" s="12">
        <f t="shared" si="253"/>
        <v>41964.315532407403</v>
      </c>
      <c r="T3264" s="12">
        <f t="shared" si="255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1"/>
        <v>112</v>
      </c>
      <c r="P3265">
        <f t="shared" si="252"/>
        <v>41.24</v>
      </c>
      <c r="Q3265" s="9" t="s">
        <v>8321</v>
      </c>
      <c r="R3265" t="s">
        <v>8324</v>
      </c>
      <c r="S3265" s="12">
        <f t="shared" si="253"/>
        <v>42284.516064814816</v>
      </c>
      <c r="T3265" s="12">
        <f t="shared" si="255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9" t="s">
        <v>8321</v>
      </c>
      <c r="R3266" t="s">
        <v>8324</v>
      </c>
      <c r="S3266" s="12">
        <f t="shared" ref="S3266:S3329" si="258">(((J3266/60)/60)/24)+DATE(1970,1,1)</f>
        <v>42016.800208333334</v>
      </c>
      <c r="T3266" s="12">
        <f t="shared" si="255"/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3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6"/>
        <v>164</v>
      </c>
      <c r="P3267">
        <f t="shared" si="257"/>
        <v>70.290000000000006</v>
      </c>
      <c r="Q3267" s="9" t="s">
        <v>8321</v>
      </c>
      <c r="R3267" t="s">
        <v>8324</v>
      </c>
      <c r="S3267" s="12">
        <f t="shared" si="258"/>
        <v>42311.711979166663</v>
      </c>
      <c r="T3267" s="12">
        <f t="shared" si="255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6"/>
        <v>131</v>
      </c>
      <c r="P3268">
        <f t="shared" si="257"/>
        <v>48.33</v>
      </c>
      <c r="Q3268" s="9" t="s">
        <v>8321</v>
      </c>
      <c r="R3268" t="s">
        <v>8324</v>
      </c>
      <c r="S3268" s="12">
        <f t="shared" si="258"/>
        <v>42136.536134259266</v>
      </c>
      <c r="T3268" s="12">
        <f t="shared" si="255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6"/>
        <v>102</v>
      </c>
      <c r="P3269">
        <f t="shared" si="257"/>
        <v>53.18</v>
      </c>
      <c r="Q3269" s="9" t="s">
        <v>8321</v>
      </c>
      <c r="R3269" t="s">
        <v>8324</v>
      </c>
      <c r="S3269" s="12">
        <f t="shared" si="258"/>
        <v>42172.757638888885</v>
      </c>
      <c r="T3269" s="12">
        <f t="shared" si="255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6"/>
        <v>128</v>
      </c>
      <c r="P3270">
        <f t="shared" si="257"/>
        <v>60.95</v>
      </c>
      <c r="Q3270" s="9" t="s">
        <v>8321</v>
      </c>
      <c r="R3270" t="s">
        <v>8324</v>
      </c>
      <c r="S3270" s="12">
        <f t="shared" si="258"/>
        <v>42590.90425925926</v>
      </c>
      <c r="T3270" s="12">
        <f t="shared" si="255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6"/>
        <v>102</v>
      </c>
      <c r="P3271">
        <f t="shared" si="257"/>
        <v>116</v>
      </c>
      <c r="Q3271" s="9" t="s">
        <v>8321</v>
      </c>
      <c r="R3271" t="s">
        <v>8324</v>
      </c>
      <c r="S3271" s="12">
        <f t="shared" si="258"/>
        <v>42137.395798611105</v>
      </c>
      <c r="T3271" s="12">
        <f t="shared" si="255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6"/>
        <v>102</v>
      </c>
      <c r="P3272">
        <f t="shared" si="257"/>
        <v>61</v>
      </c>
      <c r="Q3272" s="9" t="s">
        <v>8321</v>
      </c>
      <c r="R3272" t="s">
        <v>8324</v>
      </c>
      <c r="S3272" s="12">
        <f t="shared" si="258"/>
        <v>42167.533159722225</v>
      </c>
      <c r="T3272" s="12">
        <f t="shared" si="255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6"/>
        <v>130</v>
      </c>
      <c r="P3273">
        <f t="shared" si="257"/>
        <v>38.24</v>
      </c>
      <c r="Q3273" s="9" t="s">
        <v>8321</v>
      </c>
      <c r="R3273" t="s">
        <v>8324</v>
      </c>
      <c r="S3273" s="12">
        <f t="shared" si="258"/>
        <v>41915.437210648146</v>
      </c>
      <c r="T3273" s="12">
        <f t="shared" si="255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6"/>
        <v>154</v>
      </c>
      <c r="P3274">
        <f t="shared" si="257"/>
        <v>106.5</v>
      </c>
      <c r="Q3274" s="9" t="s">
        <v>8321</v>
      </c>
      <c r="R3274" t="s">
        <v>8324</v>
      </c>
      <c r="S3274" s="12">
        <f t="shared" si="258"/>
        <v>42284.500104166669</v>
      </c>
      <c r="T3274" s="12">
        <f t="shared" si="255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6"/>
        <v>107</v>
      </c>
      <c r="P3275">
        <f t="shared" si="257"/>
        <v>204.57</v>
      </c>
      <c r="Q3275" s="9" t="s">
        <v>8321</v>
      </c>
      <c r="R3275" t="s">
        <v>8324</v>
      </c>
      <c r="S3275" s="12">
        <f t="shared" si="258"/>
        <v>42611.801412037035</v>
      </c>
      <c r="T3275" s="12">
        <f t="shared" si="255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6"/>
        <v>101</v>
      </c>
      <c r="P3276">
        <f t="shared" si="257"/>
        <v>54.91</v>
      </c>
      <c r="Q3276" s="9" t="s">
        <v>8321</v>
      </c>
      <c r="R3276" t="s">
        <v>8324</v>
      </c>
      <c r="S3276" s="12">
        <f t="shared" si="258"/>
        <v>42400.704537037032</v>
      </c>
      <c r="T3276" s="12">
        <f t="shared" si="255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6"/>
        <v>100</v>
      </c>
      <c r="P3277">
        <f t="shared" si="257"/>
        <v>150.41999999999999</v>
      </c>
      <c r="Q3277" s="9" t="s">
        <v>8321</v>
      </c>
      <c r="R3277" t="s">
        <v>8324</v>
      </c>
      <c r="S3277" s="12">
        <f t="shared" si="258"/>
        <v>42017.88045138889</v>
      </c>
      <c r="T3277" s="12">
        <f t="shared" si="255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6"/>
        <v>117</v>
      </c>
      <c r="P3278">
        <f t="shared" si="257"/>
        <v>52.58</v>
      </c>
      <c r="Q3278" s="9" t="s">
        <v>8321</v>
      </c>
      <c r="R3278" t="s">
        <v>8324</v>
      </c>
      <c r="S3278" s="12">
        <f t="shared" si="258"/>
        <v>42426.949988425928</v>
      </c>
      <c r="T3278" s="12">
        <f t="shared" si="255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6"/>
        <v>109</v>
      </c>
      <c r="P3279">
        <f t="shared" si="257"/>
        <v>54.3</v>
      </c>
      <c r="Q3279" s="9" t="s">
        <v>8321</v>
      </c>
      <c r="R3279" t="s">
        <v>8324</v>
      </c>
      <c r="S3279" s="12">
        <f t="shared" si="258"/>
        <v>41931.682939814818</v>
      </c>
      <c r="T3279" s="12">
        <f t="shared" si="255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6"/>
        <v>103</v>
      </c>
      <c r="P3280">
        <f t="shared" si="257"/>
        <v>76.03</v>
      </c>
      <c r="Q3280" s="9" t="s">
        <v>8321</v>
      </c>
      <c r="R3280" t="s">
        <v>8324</v>
      </c>
      <c r="S3280" s="12">
        <f t="shared" si="258"/>
        <v>42124.848414351851</v>
      </c>
      <c r="T3280" s="12">
        <f t="shared" si="255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6"/>
        <v>114</v>
      </c>
      <c r="P3281">
        <f t="shared" si="257"/>
        <v>105.21</v>
      </c>
      <c r="Q3281" s="9" t="s">
        <v>8321</v>
      </c>
      <c r="R3281" t="s">
        <v>8324</v>
      </c>
      <c r="S3281" s="12">
        <f t="shared" si="258"/>
        <v>42431.102534722217</v>
      </c>
      <c r="T3281" s="12">
        <f t="shared" si="255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6"/>
        <v>103</v>
      </c>
      <c r="P3282">
        <f t="shared" si="257"/>
        <v>68.67</v>
      </c>
      <c r="Q3282" s="9" t="s">
        <v>8321</v>
      </c>
      <c r="R3282" t="s">
        <v>8324</v>
      </c>
      <c r="S3282" s="12">
        <f t="shared" si="258"/>
        <v>42121.756921296299</v>
      </c>
      <c r="T3282" s="12">
        <f t="shared" si="255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6"/>
        <v>122</v>
      </c>
      <c r="P3283">
        <f t="shared" si="257"/>
        <v>129.36000000000001</v>
      </c>
      <c r="Q3283" s="9" t="s">
        <v>8321</v>
      </c>
      <c r="R3283" t="s">
        <v>8324</v>
      </c>
      <c r="S3283" s="12">
        <f t="shared" si="258"/>
        <v>42219.019733796296</v>
      </c>
      <c r="T3283" s="12">
        <f t="shared" si="255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6"/>
        <v>103</v>
      </c>
      <c r="P3284">
        <f t="shared" si="257"/>
        <v>134.26</v>
      </c>
      <c r="Q3284" s="9" t="s">
        <v>8321</v>
      </c>
      <c r="R3284" t="s">
        <v>8324</v>
      </c>
      <c r="S3284" s="12">
        <f t="shared" si="258"/>
        <v>42445.19430555556</v>
      </c>
      <c r="T3284" s="12">
        <f t="shared" si="255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6"/>
        <v>105</v>
      </c>
      <c r="P3285">
        <f t="shared" si="257"/>
        <v>17.829999999999998</v>
      </c>
      <c r="Q3285" s="9" t="s">
        <v>8321</v>
      </c>
      <c r="R3285" t="s">
        <v>8324</v>
      </c>
      <c r="S3285" s="12">
        <f t="shared" si="258"/>
        <v>42379.74418981481</v>
      </c>
      <c r="T3285" s="12">
        <f t="shared" si="255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6"/>
        <v>102</v>
      </c>
      <c r="P3286">
        <f t="shared" si="257"/>
        <v>203.2</v>
      </c>
      <c r="Q3286" s="9" t="s">
        <v>8321</v>
      </c>
      <c r="R3286" t="s">
        <v>8324</v>
      </c>
      <c r="S3286" s="12">
        <f t="shared" si="258"/>
        <v>42380.884872685187</v>
      </c>
      <c r="T3286" s="12">
        <f t="shared" si="255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6"/>
        <v>112</v>
      </c>
      <c r="P3287">
        <f t="shared" si="257"/>
        <v>69.19</v>
      </c>
      <c r="Q3287" s="9" t="s">
        <v>8321</v>
      </c>
      <c r="R3287" t="s">
        <v>8324</v>
      </c>
      <c r="S3287" s="12">
        <f t="shared" si="258"/>
        <v>42762.942430555559</v>
      </c>
      <c r="T3287" s="12">
        <f t="shared" si="255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6"/>
        <v>102</v>
      </c>
      <c r="P3288">
        <f t="shared" si="257"/>
        <v>125.12</v>
      </c>
      <c r="Q3288" s="9" t="s">
        <v>8321</v>
      </c>
      <c r="R3288" t="s">
        <v>8324</v>
      </c>
      <c r="S3288" s="12">
        <f t="shared" si="258"/>
        <v>42567.840069444443</v>
      </c>
      <c r="T3288" s="12">
        <f t="shared" si="255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6"/>
        <v>100</v>
      </c>
      <c r="P3289">
        <f t="shared" si="257"/>
        <v>73.53</v>
      </c>
      <c r="Q3289" s="9" t="s">
        <v>8321</v>
      </c>
      <c r="R3289" t="s">
        <v>8324</v>
      </c>
      <c r="S3289" s="12">
        <f t="shared" si="258"/>
        <v>42311.750324074077</v>
      </c>
      <c r="T3289" s="12">
        <f t="shared" si="255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6"/>
        <v>100</v>
      </c>
      <c r="P3290">
        <f t="shared" si="257"/>
        <v>48.44</v>
      </c>
      <c r="Q3290" s="9" t="s">
        <v>8321</v>
      </c>
      <c r="R3290" t="s">
        <v>8324</v>
      </c>
      <c r="S3290" s="12">
        <f t="shared" si="258"/>
        <v>42505.774479166663</v>
      </c>
      <c r="T3290" s="12">
        <f t="shared" si="255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6"/>
        <v>133</v>
      </c>
      <c r="P3291">
        <f t="shared" si="257"/>
        <v>26.61</v>
      </c>
      <c r="Q3291" s="9" t="s">
        <v>8321</v>
      </c>
      <c r="R3291" t="s">
        <v>8324</v>
      </c>
      <c r="S3291" s="12">
        <f t="shared" si="258"/>
        <v>42758.368078703701</v>
      </c>
      <c r="T3291" s="12">
        <f t="shared" si="255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6"/>
        <v>121</v>
      </c>
      <c r="P3292">
        <f t="shared" si="257"/>
        <v>33.67</v>
      </c>
      <c r="Q3292" s="9" t="s">
        <v>8321</v>
      </c>
      <c r="R3292" t="s">
        <v>8324</v>
      </c>
      <c r="S3292" s="12">
        <f t="shared" si="258"/>
        <v>42775.51494212963</v>
      </c>
      <c r="T3292" s="12">
        <f t="shared" si="255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6"/>
        <v>114</v>
      </c>
      <c r="P3293">
        <f t="shared" si="257"/>
        <v>40.71</v>
      </c>
      <c r="Q3293" s="9" t="s">
        <v>8321</v>
      </c>
      <c r="R3293" t="s">
        <v>8324</v>
      </c>
      <c r="S3293" s="12">
        <f t="shared" si="258"/>
        <v>42232.702546296292</v>
      </c>
      <c r="T3293" s="12">
        <f t="shared" si="255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6"/>
        <v>286</v>
      </c>
      <c r="P3294">
        <f t="shared" si="257"/>
        <v>19.27</v>
      </c>
      <c r="Q3294" s="9" t="s">
        <v>8321</v>
      </c>
      <c r="R3294" t="s">
        <v>8324</v>
      </c>
      <c r="S3294" s="12">
        <f t="shared" si="258"/>
        <v>42282.770231481481</v>
      </c>
      <c r="T3294" s="12">
        <f t="shared" si="255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6"/>
        <v>170</v>
      </c>
      <c r="P3295">
        <f t="shared" si="257"/>
        <v>84.29</v>
      </c>
      <c r="Q3295" s="9" t="s">
        <v>8321</v>
      </c>
      <c r="R3295" t="s">
        <v>8324</v>
      </c>
      <c r="S3295" s="12">
        <f t="shared" si="258"/>
        <v>42768.425370370373</v>
      </c>
      <c r="T3295" s="12">
        <f t="shared" si="255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6"/>
        <v>118</v>
      </c>
      <c r="P3296">
        <f t="shared" si="257"/>
        <v>29.58</v>
      </c>
      <c r="Q3296" s="9" t="s">
        <v>8321</v>
      </c>
      <c r="R3296" t="s">
        <v>8324</v>
      </c>
      <c r="S3296" s="12">
        <f t="shared" si="258"/>
        <v>42141.541134259256</v>
      </c>
      <c r="T3296" s="12">
        <f t="shared" si="255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6"/>
        <v>103</v>
      </c>
      <c r="P3297">
        <f t="shared" si="257"/>
        <v>26.67</v>
      </c>
      <c r="Q3297" s="9" t="s">
        <v>8321</v>
      </c>
      <c r="R3297" t="s">
        <v>8324</v>
      </c>
      <c r="S3297" s="12">
        <f t="shared" si="258"/>
        <v>42609.442465277782</v>
      </c>
      <c r="T3297" s="12">
        <f t="shared" si="255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6"/>
        <v>144</v>
      </c>
      <c r="P3298">
        <f t="shared" si="257"/>
        <v>45.98</v>
      </c>
      <c r="Q3298" s="9" t="s">
        <v>8321</v>
      </c>
      <c r="R3298" t="s">
        <v>8324</v>
      </c>
      <c r="S3298" s="12">
        <f t="shared" si="258"/>
        <v>42309.756620370375</v>
      </c>
      <c r="T3298" s="12">
        <f t="shared" si="255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6"/>
        <v>100</v>
      </c>
      <c r="P3299">
        <f t="shared" si="257"/>
        <v>125.09</v>
      </c>
      <c r="Q3299" s="9" t="s">
        <v>8321</v>
      </c>
      <c r="R3299" t="s">
        <v>8324</v>
      </c>
      <c r="S3299" s="12">
        <f t="shared" si="258"/>
        <v>42193.771481481483</v>
      </c>
      <c r="T3299" s="12">
        <f t="shared" si="255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6"/>
        <v>102</v>
      </c>
      <c r="P3300">
        <f t="shared" si="257"/>
        <v>141.29</v>
      </c>
      <c r="Q3300" s="9" t="s">
        <v>8321</v>
      </c>
      <c r="R3300" t="s">
        <v>8324</v>
      </c>
      <c r="S3300" s="12">
        <f t="shared" si="258"/>
        <v>42239.957962962959</v>
      </c>
      <c r="T3300" s="12">
        <f t="shared" si="255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6"/>
        <v>116</v>
      </c>
      <c r="P3301">
        <f t="shared" si="257"/>
        <v>55.33</v>
      </c>
      <c r="Q3301" s="9" t="s">
        <v>8321</v>
      </c>
      <c r="R3301" t="s">
        <v>8324</v>
      </c>
      <c r="S3301" s="12">
        <f t="shared" si="258"/>
        <v>42261.917395833334</v>
      </c>
      <c r="T3301" s="12">
        <f t="shared" si="255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6"/>
        <v>136</v>
      </c>
      <c r="P3302">
        <f t="shared" si="257"/>
        <v>46.42</v>
      </c>
      <c r="Q3302" s="9" t="s">
        <v>8321</v>
      </c>
      <c r="R3302" t="s">
        <v>8324</v>
      </c>
      <c r="S3302" s="12">
        <f t="shared" si="258"/>
        <v>42102.743773148148</v>
      </c>
      <c r="T3302" s="12">
        <f t="shared" si="255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6"/>
        <v>133</v>
      </c>
      <c r="P3303">
        <f t="shared" si="257"/>
        <v>57.2</v>
      </c>
      <c r="Q3303" s="9" t="s">
        <v>8321</v>
      </c>
      <c r="R3303" t="s">
        <v>8324</v>
      </c>
      <c r="S3303" s="12">
        <f t="shared" si="258"/>
        <v>42538.73583333334</v>
      </c>
      <c r="T3303" s="12">
        <f t="shared" si="255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6"/>
        <v>103</v>
      </c>
      <c r="P3304">
        <f t="shared" si="257"/>
        <v>173.7</v>
      </c>
      <c r="Q3304" s="9" t="s">
        <v>8321</v>
      </c>
      <c r="R3304" t="s">
        <v>8324</v>
      </c>
      <c r="S3304" s="12">
        <f t="shared" si="258"/>
        <v>42681.35157407407</v>
      </c>
      <c r="T3304" s="12">
        <f t="shared" si="255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6"/>
        <v>116</v>
      </c>
      <c r="P3305">
        <f t="shared" si="257"/>
        <v>59.6</v>
      </c>
      <c r="Q3305" s="9" t="s">
        <v>8321</v>
      </c>
      <c r="R3305" t="s">
        <v>8324</v>
      </c>
      <c r="S3305" s="12">
        <f t="shared" si="258"/>
        <v>42056.65143518518</v>
      </c>
      <c r="T3305" s="12">
        <f t="shared" si="255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6"/>
        <v>105</v>
      </c>
      <c r="P3306">
        <f t="shared" si="257"/>
        <v>89.59</v>
      </c>
      <c r="Q3306" s="9" t="s">
        <v>8321</v>
      </c>
      <c r="R3306" t="s">
        <v>8324</v>
      </c>
      <c r="S3306" s="12">
        <f t="shared" si="258"/>
        <v>42696.624444444446</v>
      </c>
      <c r="T3306" s="12">
        <f t="shared" si="255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6"/>
        <v>102</v>
      </c>
      <c r="P3307">
        <f t="shared" si="257"/>
        <v>204.05</v>
      </c>
      <c r="Q3307" s="9" t="s">
        <v>8321</v>
      </c>
      <c r="R3307" t="s">
        <v>8324</v>
      </c>
      <c r="S3307" s="12">
        <f t="shared" si="258"/>
        <v>42186.855879629627</v>
      </c>
      <c r="T3307" s="12">
        <f t="shared" si="255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6"/>
        <v>175</v>
      </c>
      <c r="P3308">
        <f t="shared" si="257"/>
        <v>48.7</v>
      </c>
      <c r="Q3308" s="9" t="s">
        <v>8321</v>
      </c>
      <c r="R3308" t="s">
        <v>8324</v>
      </c>
      <c r="S3308" s="12">
        <f t="shared" si="258"/>
        <v>42493.219236111108</v>
      </c>
      <c r="T3308" s="12">
        <f t="shared" si="255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6"/>
        <v>107</v>
      </c>
      <c r="P3309">
        <f t="shared" si="257"/>
        <v>53.34</v>
      </c>
      <c r="Q3309" s="9" t="s">
        <v>8321</v>
      </c>
      <c r="R3309" t="s">
        <v>8324</v>
      </c>
      <c r="S3309" s="12">
        <f t="shared" si="258"/>
        <v>42475.057164351849</v>
      </c>
      <c r="T3309" s="12">
        <f t="shared" si="255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6"/>
        <v>122</v>
      </c>
      <c r="P3310">
        <f t="shared" si="257"/>
        <v>75.09</v>
      </c>
      <c r="Q3310" s="9" t="s">
        <v>8321</v>
      </c>
      <c r="R3310" t="s">
        <v>8324</v>
      </c>
      <c r="S3310" s="12">
        <f t="shared" si="258"/>
        <v>42452.876909722225</v>
      </c>
      <c r="T3310" s="12">
        <f t="shared" si="255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6"/>
        <v>159</v>
      </c>
      <c r="P3311">
        <f t="shared" si="257"/>
        <v>18</v>
      </c>
      <c r="Q3311" s="9" t="s">
        <v>8321</v>
      </c>
      <c r="R3311" t="s">
        <v>8324</v>
      </c>
      <c r="S3311" s="12">
        <f t="shared" si="258"/>
        <v>42628.650208333333</v>
      </c>
      <c r="T3311" s="12">
        <f t="shared" si="255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6"/>
        <v>100</v>
      </c>
      <c r="P3312">
        <f t="shared" si="257"/>
        <v>209.84</v>
      </c>
      <c r="Q3312" s="9" t="s">
        <v>8321</v>
      </c>
      <c r="R3312" t="s">
        <v>8324</v>
      </c>
      <c r="S3312" s="12">
        <f t="shared" si="258"/>
        <v>42253.928530092591</v>
      </c>
      <c r="T3312" s="12">
        <f t="shared" si="255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6"/>
        <v>110</v>
      </c>
      <c r="P3313">
        <f t="shared" si="257"/>
        <v>61.02</v>
      </c>
      <c r="Q3313" s="9" t="s">
        <v>8321</v>
      </c>
      <c r="R3313" t="s">
        <v>8324</v>
      </c>
      <c r="S3313" s="12">
        <f t="shared" si="258"/>
        <v>42264.29178240741</v>
      </c>
      <c r="T3313" s="12">
        <f t="shared" si="255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6"/>
        <v>100</v>
      </c>
      <c r="P3314">
        <f t="shared" si="257"/>
        <v>61</v>
      </c>
      <c r="Q3314" s="9" t="s">
        <v>8321</v>
      </c>
      <c r="R3314" t="s">
        <v>8324</v>
      </c>
      <c r="S3314" s="12">
        <f t="shared" si="258"/>
        <v>42664.809560185182</v>
      </c>
      <c r="T3314" s="12">
        <f t="shared" si="255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6"/>
        <v>116</v>
      </c>
      <c r="P3315">
        <f t="shared" si="257"/>
        <v>80.03</v>
      </c>
      <c r="Q3315" s="9" t="s">
        <v>8321</v>
      </c>
      <c r="R3315" t="s">
        <v>8324</v>
      </c>
      <c r="S3315" s="12">
        <f t="shared" si="258"/>
        <v>42382.244409722218</v>
      </c>
      <c r="T3315" s="12">
        <f t="shared" si="255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6"/>
        <v>211</v>
      </c>
      <c r="P3316">
        <f t="shared" si="257"/>
        <v>29.07</v>
      </c>
      <c r="Q3316" s="9" t="s">
        <v>8321</v>
      </c>
      <c r="R3316" t="s">
        <v>8324</v>
      </c>
      <c r="S3316" s="12">
        <f t="shared" si="258"/>
        <v>42105.267488425925</v>
      </c>
      <c r="T3316" s="12">
        <f t="shared" si="255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6"/>
        <v>110</v>
      </c>
      <c r="P3317">
        <f t="shared" si="257"/>
        <v>49.44</v>
      </c>
      <c r="Q3317" s="9" t="s">
        <v>8321</v>
      </c>
      <c r="R3317" t="s">
        <v>8324</v>
      </c>
      <c r="S3317" s="12">
        <f t="shared" si="258"/>
        <v>42466.303715277783</v>
      </c>
      <c r="T3317" s="12">
        <f t="shared" si="255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6"/>
        <v>100</v>
      </c>
      <c r="P3318">
        <f t="shared" si="257"/>
        <v>93.98</v>
      </c>
      <c r="Q3318" s="9" t="s">
        <v>8321</v>
      </c>
      <c r="R3318" t="s">
        <v>8324</v>
      </c>
      <c r="S3318" s="12">
        <f t="shared" si="258"/>
        <v>41826.871238425927</v>
      </c>
      <c r="T3318" s="12">
        <f t="shared" ref="T3318:T3381" si="260">(((I3318/60)/60)/24)+DATE(1970,1,1)</f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6"/>
        <v>106</v>
      </c>
      <c r="P3319">
        <f t="shared" si="257"/>
        <v>61.94</v>
      </c>
      <c r="Q3319" s="9" t="s">
        <v>8321</v>
      </c>
      <c r="R3319" t="s">
        <v>8324</v>
      </c>
      <c r="S3319" s="12">
        <f t="shared" si="258"/>
        <v>42499.039629629624</v>
      </c>
      <c r="T3319" s="12">
        <f t="shared" si="260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6"/>
        <v>126</v>
      </c>
      <c r="P3320">
        <f t="shared" si="257"/>
        <v>78.5</v>
      </c>
      <c r="Q3320" s="9" t="s">
        <v>8321</v>
      </c>
      <c r="R3320" t="s">
        <v>8324</v>
      </c>
      <c r="S3320" s="12">
        <f t="shared" si="258"/>
        <v>42431.302002314813</v>
      </c>
      <c r="T3320" s="12">
        <f t="shared" si="260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6"/>
        <v>108</v>
      </c>
      <c r="P3321">
        <f t="shared" si="257"/>
        <v>33.75</v>
      </c>
      <c r="Q3321" s="9" t="s">
        <v>8321</v>
      </c>
      <c r="R3321" t="s">
        <v>8324</v>
      </c>
      <c r="S3321" s="12">
        <f t="shared" si="258"/>
        <v>41990.585486111115</v>
      </c>
      <c r="T3321" s="12">
        <f t="shared" si="260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6"/>
        <v>101</v>
      </c>
      <c r="P3322">
        <f t="shared" si="257"/>
        <v>66.45</v>
      </c>
      <c r="Q3322" s="9" t="s">
        <v>8321</v>
      </c>
      <c r="R3322" t="s">
        <v>8324</v>
      </c>
      <c r="S3322" s="12">
        <f t="shared" si="258"/>
        <v>42513.045798611114</v>
      </c>
      <c r="T3322" s="12">
        <f t="shared" si="260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6"/>
        <v>107</v>
      </c>
      <c r="P3323">
        <f t="shared" si="257"/>
        <v>35.799999999999997</v>
      </c>
      <c r="Q3323" s="9" t="s">
        <v>8321</v>
      </c>
      <c r="R3323" t="s">
        <v>8324</v>
      </c>
      <c r="S3323" s="12">
        <f t="shared" si="258"/>
        <v>41914.100289351853</v>
      </c>
      <c r="T3323" s="12">
        <f t="shared" si="260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6"/>
        <v>102</v>
      </c>
      <c r="P3324">
        <f t="shared" si="257"/>
        <v>145.65</v>
      </c>
      <c r="Q3324" s="9" t="s">
        <v>8321</v>
      </c>
      <c r="R3324" t="s">
        <v>8324</v>
      </c>
      <c r="S3324" s="12">
        <f t="shared" si="258"/>
        <v>42521.010370370372</v>
      </c>
      <c r="T3324" s="12">
        <f t="shared" si="260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6"/>
        <v>126</v>
      </c>
      <c r="P3325">
        <f t="shared" si="257"/>
        <v>25.69</v>
      </c>
      <c r="Q3325" s="9" t="s">
        <v>8321</v>
      </c>
      <c r="R3325" t="s">
        <v>8324</v>
      </c>
      <c r="S3325" s="12">
        <f t="shared" si="258"/>
        <v>42608.36583333333</v>
      </c>
      <c r="T3325" s="12">
        <f t="shared" si="260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6"/>
        <v>102</v>
      </c>
      <c r="P3326">
        <f t="shared" si="257"/>
        <v>152.5</v>
      </c>
      <c r="Q3326" s="9" t="s">
        <v>8321</v>
      </c>
      <c r="R3326" t="s">
        <v>8324</v>
      </c>
      <c r="S3326" s="12">
        <f t="shared" si="258"/>
        <v>42512.58321759259</v>
      </c>
      <c r="T3326" s="12">
        <f t="shared" si="260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6"/>
        <v>113</v>
      </c>
      <c r="P3327">
        <f t="shared" si="257"/>
        <v>30</v>
      </c>
      <c r="Q3327" s="9" t="s">
        <v>8321</v>
      </c>
      <c r="R3327" t="s">
        <v>8324</v>
      </c>
      <c r="S3327" s="12">
        <f t="shared" si="258"/>
        <v>42064.785613425927</v>
      </c>
      <c r="T3327" s="12">
        <f t="shared" si="260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6"/>
        <v>101</v>
      </c>
      <c r="P3328">
        <f t="shared" si="257"/>
        <v>142.28</v>
      </c>
      <c r="Q3328" s="9" t="s">
        <v>8321</v>
      </c>
      <c r="R3328" t="s">
        <v>8324</v>
      </c>
      <c r="S3328" s="12">
        <f t="shared" si="258"/>
        <v>42041.714178240742</v>
      </c>
      <c r="T3328" s="12">
        <f t="shared" si="260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6"/>
        <v>101</v>
      </c>
      <c r="P3329">
        <f t="shared" si="257"/>
        <v>24.55</v>
      </c>
      <c r="Q3329" s="9" t="s">
        <v>8321</v>
      </c>
      <c r="R3329" t="s">
        <v>8324</v>
      </c>
      <c r="S3329" s="12">
        <f t="shared" si="258"/>
        <v>42468.374606481477</v>
      </c>
      <c r="T3329" s="12">
        <f t="shared" si="260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9" t="s">
        <v>8321</v>
      </c>
      <c r="R3330" t="s">
        <v>8324</v>
      </c>
      <c r="S3330" s="12">
        <f t="shared" ref="S3330:S3393" si="263">(((J3330/60)/60)/24)+DATE(1970,1,1)</f>
        <v>41822.57503472222</v>
      </c>
      <c r="T3330" s="12">
        <f t="shared" si="260"/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3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1"/>
        <v>117</v>
      </c>
      <c r="P3331">
        <f t="shared" si="262"/>
        <v>44.92</v>
      </c>
      <c r="Q3331" s="9" t="s">
        <v>8321</v>
      </c>
      <c r="R3331" t="s">
        <v>8324</v>
      </c>
      <c r="S3331" s="12">
        <f t="shared" si="263"/>
        <v>41837.323009259257</v>
      </c>
      <c r="T3331" s="12">
        <f t="shared" si="260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1"/>
        <v>106</v>
      </c>
      <c r="P3332">
        <f t="shared" si="262"/>
        <v>23.1</v>
      </c>
      <c r="Q3332" s="9" t="s">
        <v>8321</v>
      </c>
      <c r="R3332" t="s">
        <v>8324</v>
      </c>
      <c r="S3332" s="12">
        <f t="shared" si="263"/>
        <v>42065.887361111112</v>
      </c>
      <c r="T3332" s="12">
        <f t="shared" si="260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1"/>
        <v>105</v>
      </c>
      <c r="P3333">
        <f t="shared" si="262"/>
        <v>80.400000000000006</v>
      </c>
      <c r="Q3333" s="9" t="s">
        <v>8321</v>
      </c>
      <c r="R3333" t="s">
        <v>8324</v>
      </c>
      <c r="S3333" s="12">
        <f t="shared" si="263"/>
        <v>42248.697754629626</v>
      </c>
      <c r="T3333" s="12">
        <f t="shared" si="260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1"/>
        <v>100</v>
      </c>
      <c r="P3334">
        <f t="shared" si="262"/>
        <v>72.290000000000006</v>
      </c>
      <c r="Q3334" s="9" t="s">
        <v>8321</v>
      </c>
      <c r="R3334" t="s">
        <v>8324</v>
      </c>
      <c r="S3334" s="12">
        <f t="shared" si="263"/>
        <v>41809.860300925924</v>
      </c>
      <c r="T3334" s="12">
        <f t="shared" si="260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1"/>
        <v>105</v>
      </c>
      <c r="P3335">
        <f t="shared" si="262"/>
        <v>32.97</v>
      </c>
      <c r="Q3335" s="9" t="s">
        <v>8321</v>
      </c>
      <c r="R3335" t="s">
        <v>8324</v>
      </c>
      <c r="S3335" s="12">
        <f t="shared" si="263"/>
        <v>42148.676851851851</v>
      </c>
      <c r="T3335" s="12">
        <f t="shared" si="260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1"/>
        <v>139</v>
      </c>
      <c r="P3336">
        <f t="shared" si="262"/>
        <v>116.65</v>
      </c>
      <c r="Q3336" s="9" t="s">
        <v>8321</v>
      </c>
      <c r="R3336" t="s">
        <v>8324</v>
      </c>
      <c r="S3336" s="12">
        <f t="shared" si="263"/>
        <v>42185.521087962959</v>
      </c>
      <c r="T3336" s="12">
        <f t="shared" si="260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1"/>
        <v>100</v>
      </c>
      <c r="P3337">
        <f t="shared" si="262"/>
        <v>79.62</v>
      </c>
      <c r="Q3337" s="9" t="s">
        <v>8321</v>
      </c>
      <c r="R3337" t="s">
        <v>8324</v>
      </c>
      <c r="S3337" s="12">
        <f t="shared" si="263"/>
        <v>41827.674143518518</v>
      </c>
      <c r="T3337" s="12">
        <f t="shared" si="260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1"/>
        <v>100</v>
      </c>
      <c r="P3338">
        <f t="shared" si="262"/>
        <v>27.78</v>
      </c>
      <c r="Q3338" s="9" t="s">
        <v>8321</v>
      </c>
      <c r="R3338" t="s">
        <v>8324</v>
      </c>
      <c r="S3338" s="12">
        <f t="shared" si="263"/>
        <v>42437.398680555561</v>
      </c>
      <c r="T3338" s="12">
        <f t="shared" si="260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1"/>
        <v>110</v>
      </c>
      <c r="P3339">
        <f t="shared" si="262"/>
        <v>81.03</v>
      </c>
      <c r="Q3339" s="9" t="s">
        <v>8321</v>
      </c>
      <c r="R3339" t="s">
        <v>8324</v>
      </c>
      <c r="S3339" s="12">
        <f t="shared" si="263"/>
        <v>41901.282025462962</v>
      </c>
      <c r="T3339" s="12">
        <f t="shared" si="260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1"/>
        <v>102</v>
      </c>
      <c r="P3340">
        <f t="shared" si="262"/>
        <v>136.85</v>
      </c>
      <c r="Q3340" s="9" t="s">
        <v>8321</v>
      </c>
      <c r="R3340" t="s">
        <v>8324</v>
      </c>
      <c r="S3340" s="12">
        <f t="shared" si="263"/>
        <v>42769.574999999997</v>
      </c>
      <c r="T3340" s="12">
        <f t="shared" si="260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1"/>
        <v>104</v>
      </c>
      <c r="P3341">
        <f t="shared" si="262"/>
        <v>177.62</v>
      </c>
      <c r="Q3341" s="9" t="s">
        <v>8321</v>
      </c>
      <c r="R3341" t="s">
        <v>8324</v>
      </c>
      <c r="S3341" s="12">
        <f t="shared" si="263"/>
        <v>42549.665717592594</v>
      </c>
      <c r="T3341" s="12">
        <f t="shared" si="260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1"/>
        <v>138</v>
      </c>
      <c r="P3342">
        <f t="shared" si="262"/>
        <v>109.08</v>
      </c>
      <c r="Q3342" s="9" t="s">
        <v>8321</v>
      </c>
      <c r="R3342" t="s">
        <v>8324</v>
      </c>
      <c r="S3342" s="12">
        <f t="shared" si="263"/>
        <v>42685.974004629628</v>
      </c>
      <c r="T3342" s="12">
        <f t="shared" si="260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1"/>
        <v>100</v>
      </c>
      <c r="P3343">
        <f t="shared" si="262"/>
        <v>119.64</v>
      </c>
      <c r="Q3343" s="9" t="s">
        <v>8321</v>
      </c>
      <c r="R3343" t="s">
        <v>8324</v>
      </c>
      <c r="S3343" s="12">
        <f t="shared" si="263"/>
        <v>42510.798854166671</v>
      </c>
      <c r="T3343" s="12">
        <f t="shared" si="260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1"/>
        <v>102</v>
      </c>
      <c r="P3344">
        <f t="shared" si="262"/>
        <v>78.209999999999994</v>
      </c>
      <c r="Q3344" s="9" t="s">
        <v>8321</v>
      </c>
      <c r="R3344" t="s">
        <v>8324</v>
      </c>
      <c r="S3344" s="12">
        <f t="shared" si="263"/>
        <v>42062.296412037031</v>
      </c>
      <c r="T3344" s="12">
        <f t="shared" si="260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1"/>
        <v>171</v>
      </c>
      <c r="P3345">
        <f t="shared" si="262"/>
        <v>52.17</v>
      </c>
      <c r="Q3345" s="9" t="s">
        <v>8321</v>
      </c>
      <c r="R3345" t="s">
        <v>8324</v>
      </c>
      <c r="S3345" s="12">
        <f t="shared" si="263"/>
        <v>42452.916481481487</v>
      </c>
      <c r="T3345" s="12">
        <f t="shared" si="260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1"/>
        <v>101</v>
      </c>
      <c r="P3346">
        <f t="shared" si="262"/>
        <v>114.13</v>
      </c>
      <c r="Q3346" s="9" t="s">
        <v>8321</v>
      </c>
      <c r="R3346" t="s">
        <v>8324</v>
      </c>
      <c r="S3346" s="12">
        <f t="shared" si="263"/>
        <v>41851.200150462959</v>
      </c>
      <c r="T3346" s="12">
        <f t="shared" si="260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1"/>
        <v>130</v>
      </c>
      <c r="P3347">
        <f t="shared" si="262"/>
        <v>50</v>
      </c>
      <c r="Q3347" s="9" t="s">
        <v>8321</v>
      </c>
      <c r="R3347" t="s">
        <v>8324</v>
      </c>
      <c r="S3347" s="12">
        <f t="shared" si="263"/>
        <v>42053.106111111112</v>
      </c>
      <c r="T3347" s="12">
        <f t="shared" si="260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1"/>
        <v>110</v>
      </c>
      <c r="P3348">
        <f t="shared" si="262"/>
        <v>91.67</v>
      </c>
      <c r="Q3348" s="9" t="s">
        <v>8321</v>
      </c>
      <c r="R3348" t="s">
        <v>8324</v>
      </c>
      <c r="S3348" s="12">
        <f t="shared" si="263"/>
        <v>42054.024421296301</v>
      </c>
      <c r="T3348" s="12">
        <f t="shared" si="260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1"/>
        <v>119</v>
      </c>
      <c r="P3349">
        <f t="shared" si="262"/>
        <v>108.59</v>
      </c>
      <c r="Q3349" s="9" t="s">
        <v>8321</v>
      </c>
      <c r="R3349" t="s">
        <v>8324</v>
      </c>
      <c r="S3349" s="12">
        <f t="shared" si="263"/>
        <v>42484.551550925928</v>
      </c>
      <c r="T3349" s="12">
        <f t="shared" si="260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1"/>
        <v>100</v>
      </c>
      <c r="P3350">
        <f t="shared" si="262"/>
        <v>69.819999999999993</v>
      </c>
      <c r="Q3350" s="9" t="s">
        <v>8321</v>
      </c>
      <c r="R3350" t="s">
        <v>8324</v>
      </c>
      <c r="S3350" s="12">
        <f t="shared" si="263"/>
        <v>42466.558796296296</v>
      </c>
      <c r="T3350" s="12">
        <f t="shared" si="260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1"/>
        <v>153</v>
      </c>
      <c r="P3351">
        <f t="shared" si="262"/>
        <v>109.57</v>
      </c>
      <c r="Q3351" s="9" t="s">
        <v>8321</v>
      </c>
      <c r="R3351" t="s">
        <v>8324</v>
      </c>
      <c r="S3351" s="12">
        <f t="shared" si="263"/>
        <v>42513.110787037032</v>
      </c>
      <c r="T3351" s="12">
        <f t="shared" si="260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1"/>
        <v>104</v>
      </c>
      <c r="P3352">
        <f t="shared" si="262"/>
        <v>71.67</v>
      </c>
      <c r="Q3352" s="9" t="s">
        <v>8321</v>
      </c>
      <c r="R3352" t="s">
        <v>8324</v>
      </c>
      <c r="S3352" s="12">
        <f t="shared" si="263"/>
        <v>42302.701516203699</v>
      </c>
      <c r="T3352" s="12">
        <f t="shared" si="260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1"/>
        <v>101</v>
      </c>
      <c r="P3353">
        <f t="shared" si="262"/>
        <v>93.61</v>
      </c>
      <c r="Q3353" s="9" t="s">
        <v>8321</v>
      </c>
      <c r="R3353" t="s">
        <v>8324</v>
      </c>
      <c r="S3353" s="12">
        <f t="shared" si="263"/>
        <v>41806.395428240743</v>
      </c>
      <c r="T3353" s="12">
        <f t="shared" si="260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1"/>
        <v>108</v>
      </c>
      <c r="P3354">
        <f t="shared" si="262"/>
        <v>76.8</v>
      </c>
      <c r="Q3354" s="9" t="s">
        <v>8321</v>
      </c>
      <c r="R3354" t="s">
        <v>8324</v>
      </c>
      <c r="S3354" s="12">
        <f t="shared" si="263"/>
        <v>42495.992800925931</v>
      </c>
      <c r="T3354" s="12">
        <f t="shared" si="260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1"/>
        <v>315</v>
      </c>
      <c r="P3355">
        <f t="shared" si="262"/>
        <v>35.799999999999997</v>
      </c>
      <c r="Q3355" s="9" t="s">
        <v>8321</v>
      </c>
      <c r="R3355" t="s">
        <v>8324</v>
      </c>
      <c r="S3355" s="12">
        <f t="shared" si="263"/>
        <v>42479.432291666672</v>
      </c>
      <c r="T3355" s="12">
        <f t="shared" si="260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1"/>
        <v>102</v>
      </c>
      <c r="P3356">
        <f t="shared" si="262"/>
        <v>55.6</v>
      </c>
      <c r="Q3356" s="9" t="s">
        <v>8321</v>
      </c>
      <c r="R3356" t="s">
        <v>8324</v>
      </c>
      <c r="S3356" s="12">
        <f t="shared" si="263"/>
        <v>42270.7269212963</v>
      </c>
      <c r="T3356" s="12">
        <f t="shared" si="260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1"/>
        <v>126</v>
      </c>
      <c r="P3357">
        <f t="shared" si="262"/>
        <v>147.33000000000001</v>
      </c>
      <c r="Q3357" s="9" t="s">
        <v>8321</v>
      </c>
      <c r="R3357" t="s">
        <v>8324</v>
      </c>
      <c r="S3357" s="12">
        <f t="shared" si="263"/>
        <v>42489.619525462964</v>
      </c>
      <c r="T3357" s="12">
        <f t="shared" si="260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1"/>
        <v>101</v>
      </c>
      <c r="P3358">
        <f t="shared" si="262"/>
        <v>56.33</v>
      </c>
      <c r="Q3358" s="9" t="s">
        <v>8321</v>
      </c>
      <c r="R3358" t="s">
        <v>8324</v>
      </c>
      <c r="S3358" s="12">
        <f t="shared" si="263"/>
        <v>42536.815648148149</v>
      </c>
      <c r="T3358" s="12">
        <f t="shared" si="260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1"/>
        <v>101</v>
      </c>
      <c r="P3359">
        <f t="shared" si="262"/>
        <v>96.19</v>
      </c>
      <c r="Q3359" s="9" t="s">
        <v>8321</v>
      </c>
      <c r="R3359" t="s">
        <v>8324</v>
      </c>
      <c r="S3359" s="12">
        <f t="shared" si="263"/>
        <v>41822.417939814812</v>
      </c>
      <c r="T3359" s="12">
        <f t="shared" si="260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1"/>
        <v>103</v>
      </c>
      <c r="P3360">
        <f t="shared" si="262"/>
        <v>63.57</v>
      </c>
      <c r="Q3360" s="9" t="s">
        <v>8321</v>
      </c>
      <c r="R3360" t="s">
        <v>8324</v>
      </c>
      <c r="S3360" s="12">
        <f t="shared" si="263"/>
        <v>41932.311099537037</v>
      </c>
      <c r="T3360" s="12">
        <f t="shared" si="260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1"/>
        <v>106</v>
      </c>
      <c r="P3361">
        <f t="shared" si="262"/>
        <v>184.78</v>
      </c>
      <c r="Q3361" s="9" t="s">
        <v>8321</v>
      </c>
      <c r="R3361" t="s">
        <v>8324</v>
      </c>
      <c r="S3361" s="12">
        <f t="shared" si="263"/>
        <v>42746.057106481487</v>
      </c>
      <c r="T3361" s="12">
        <f t="shared" si="260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1"/>
        <v>101</v>
      </c>
      <c r="P3362">
        <f t="shared" si="262"/>
        <v>126.72</v>
      </c>
      <c r="Q3362" s="9" t="s">
        <v>8321</v>
      </c>
      <c r="R3362" t="s">
        <v>8324</v>
      </c>
      <c r="S3362" s="12">
        <f t="shared" si="263"/>
        <v>42697.082673611112</v>
      </c>
      <c r="T3362" s="12">
        <f t="shared" si="260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1"/>
        <v>113</v>
      </c>
      <c r="P3363">
        <f t="shared" si="262"/>
        <v>83.43</v>
      </c>
      <c r="Q3363" s="9" t="s">
        <v>8321</v>
      </c>
      <c r="R3363" t="s">
        <v>8324</v>
      </c>
      <c r="S3363" s="12">
        <f t="shared" si="263"/>
        <v>41866.025347222225</v>
      </c>
      <c r="T3363" s="12">
        <f t="shared" si="260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1"/>
        <v>218</v>
      </c>
      <c r="P3364">
        <f t="shared" si="262"/>
        <v>54.5</v>
      </c>
      <c r="Q3364" s="9" t="s">
        <v>8321</v>
      </c>
      <c r="R3364" t="s">
        <v>8324</v>
      </c>
      <c r="S3364" s="12">
        <f t="shared" si="263"/>
        <v>42056.091631944444</v>
      </c>
      <c r="T3364" s="12">
        <f t="shared" si="260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1"/>
        <v>101</v>
      </c>
      <c r="P3365">
        <f t="shared" si="262"/>
        <v>302.31</v>
      </c>
      <c r="Q3365" s="9" t="s">
        <v>8321</v>
      </c>
      <c r="R3365" t="s">
        <v>8324</v>
      </c>
      <c r="S3365" s="12">
        <f t="shared" si="263"/>
        <v>41851.771354166667</v>
      </c>
      <c r="T3365" s="12">
        <f t="shared" si="260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1"/>
        <v>106</v>
      </c>
      <c r="P3366">
        <f t="shared" si="262"/>
        <v>44.14</v>
      </c>
      <c r="Q3366" s="9" t="s">
        <v>8321</v>
      </c>
      <c r="R3366" t="s">
        <v>8324</v>
      </c>
      <c r="S3366" s="12">
        <f t="shared" si="263"/>
        <v>42422.977418981478</v>
      </c>
      <c r="T3366" s="12">
        <f t="shared" si="260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1"/>
        <v>104</v>
      </c>
      <c r="P3367">
        <f t="shared" si="262"/>
        <v>866.67</v>
      </c>
      <c r="Q3367" s="9" t="s">
        <v>8321</v>
      </c>
      <c r="R3367" t="s">
        <v>8324</v>
      </c>
      <c r="S3367" s="12">
        <f t="shared" si="263"/>
        <v>42321.101759259262</v>
      </c>
      <c r="T3367" s="12">
        <f t="shared" si="260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1"/>
        <v>221</v>
      </c>
      <c r="P3368">
        <f t="shared" si="262"/>
        <v>61.39</v>
      </c>
      <c r="Q3368" s="9" t="s">
        <v>8321</v>
      </c>
      <c r="R3368" t="s">
        <v>8324</v>
      </c>
      <c r="S3368" s="12">
        <f t="shared" si="263"/>
        <v>42107.067557870367</v>
      </c>
      <c r="T3368" s="12">
        <f t="shared" si="260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1"/>
        <v>119</v>
      </c>
      <c r="P3369">
        <f t="shared" si="262"/>
        <v>29.67</v>
      </c>
      <c r="Q3369" s="9" t="s">
        <v>8321</v>
      </c>
      <c r="R3369" t="s">
        <v>8324</v>
      </c>
      <c r="S3369" s="12">
        <f t="shared" si="263"/>
        <v>42192.933958333335</v>
      </c>
      <c r="T3369" s="12">
        <f t="shared" si="260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1"/>
        <v>105</v>
      </c>
      <c r="P3370">
        <f t="shared" si="262"/>
        <v>45.48</v>
      </c>
      <c r="Q3370" s="9" t="s">
        <v>8321</v>
      </c>
      <c r="R3370" t="s">
        <v>8324</v>
      </c>
      <c r="S3370" s="12">
        <f t="shared" si="263"/>
        <v>41969.199756944443</v>
      </c>
      <c r="T3370" s="12">
        <f t="shared" si="260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1"/>
        <v>104</v>
      </c>
      <c r="P3371">
        <f t="shared" si="262"/>
        <v>96.2</v>
      </c>
      <c r="Q3371" s="9" t="s">
        <v>8321</v>
      </c>
      <c r="R3371" t="s">
        <v>8324</v>
      </c>
      <c r="S3371" s="12">
        <f t="shared" si="263"/>
        <v>42690.041435185187</v>
      </c>
      <c r="T3371" s="12">
        <f t="shared" si="260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1"/>
        <v>118</v>
      </c>
      <c r="P3372">
        <f t="shared" si="262"/>
        <v>67.92</v>
      </c>
      <c r="Q3372" s="9" t="s">
        <v>8321</v>
      </c>
      <c r="R3372" t="s">
        <v>8324</v>
      </c>
      <c r="S3372" s="12">
        <f t="shared" si="263"/>
        <v>42690.334317129629</v>
      </c>
      <c r="T3372" s="12">
        <f t="shared" si="260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1"/>
        <v>139</v>
      </c>
      <c r="P3373">
        <f t="shared" si="262"/>
        <v>30.78</v>
      </c>
      <c r="Q3373" s="9" t="s">
        <v>8321</v>
      </c>
      <c r="R3373" t="s">
        <v>8324</v>
      </c>
      <c r="S3373" s="12">
        <f t="shared" si="263"/>
        <v>42312.874594907407</v>
      </c>
      <c r="T3373" s="12">
        <f t="shared" si="260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1"/>
        <v>104</v>
      </c>
      <c r="P3374">
        <f t="shared" si="262"/>
        <v>38.33</v>
      </c>
      <c r="Q3374" s="9" t="s">
        <v>8321</v>
      </c>
      <c r="R3374" t="s">
        <v>8324</v>
      </c>
      <c r="S3374" s="12">
        <f t="shared" si="263"/>
        <v>41855.548101851848</v>
      </c>
      <c r="T3374" s="12">
        <f t="shared" si="260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1"/>
        <v>100</v>
      </c>
      <c r="P3375">
        <f t="shared" si="262"/>
        <v>66.83</v>
      </c>
      <c r="Q3375" s="9" t="s">
        <v>8321</v>
      </c>
      <c r="R3375" t="s">
        <v>8324</v>
      </c>
      <c r="S3375" s="12">
        <f t="shared" si="263"/>
        <v>42179.854629629626</v>
      </c>
      <c r="T3375" s="12">
        <f t="shared" si="260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1"/>
        <v>107</v>
      </c>
      <c r="P3376">
        <f t="shared" si="262"/>
        <v>71.73</v>
      </c>
      <c r="Q3376" s="9" t="s">
        <v>8321</v>
      </c>
      <c r="R3376" t="s">
        <v>8324</v>
      </c>
      <c r="S3376" s="12">
        <f t="shared" si="263"/>
        <v>42275.731666666667</v>
      </c>
      <c r="T3376" s="12">
        <f t="shared" si="260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1"/>
        <v>100</v>
      </c>
      <c r="P3377">
        <f t="shared" si="262"/>
        <v>176.47</v>
      </c>
      <c r="Q3377" s="9" t="s">
        <v>8321</v>
      </c>
      <c r="R3377" t="s">
        <v>8324</v>
      </c>
      <c r="S3377" s="12">
        <f t="shared" si="263"/>
        <v>41765.610798611109</v>
      </c>
      <c r="T3377" s="12">
        <f t="shared" si="260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1"/>
        <v>100</v>
      </c>
      <c r="P3378">
        <f t="shared" si="262"/>
        <v>421.11</v>
      </c>
      <c r="Q3378" s="9" t="s">
        <v>8321</v>
      </c>
      <c r="R3378" t="s">
        <v>8324</v>
      </c>
      <c r="S3378" s="12">
        <f t="shared" si="263"/>
        <v>42059.701319444444</v>
      </c>
      <c r="T3378" s="12">
        <f t="shared" si="260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1"/>
        <v>101</v>
      </c>
      <c r="P3379">
        <f t="shared" si="262"/>
        <v>104.99</v>
      </c>
      <c r="Q3379" s="9" t="s">
        <v>8321</v>
      </c>
      <c r="R3379" t="s">
        <v>8324</v>
      </c>
      <c r="S3379" s="12">
        <f t="shared" si="263"/>
        <v>42053.732627314821</v>
      </c>
      <c r="T3379" s="12">
        <f t="shared" si="260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1"/>
        <v>108</v>
      </c>
      <c r="P3380">
        <f t="shared" si="262"/>
        <v>28.19</v>
      </c>
      <c r="Q3380" s="9" t="s">
        <v>8321</v>
      </c>
      <c r="R3380" t="s">
        <v>8324</v>
      </c>
      <c r="S3380" s="12">
        <f t="shared" si="263"/>
        <v>41858.355393518519</v>
      </c>
      <c r="T3380" s="12">
        <f t="shared" si="260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1"/>
        <v>104</v>
      </c>
      <c r="P3381">
        <f t="shared" si="262"/>
        <v>54.55</v>
      </c>
      <c r="Q3381" s="9" t="s">
        <v>8321</v>
      </c>
      <c r="R3381" t="s">
        <v>8324</v>
      </c>
      <c r="S3381" s="12">
        <f t="shared" si="263"/>
        <v>42225.513888888891</v>
      </c>
      <c r="T3381" s="12">
        <f t="shared" si="260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1"/>
        <v>104</v>
      </c>
      <c r="P3382">
        <f t="shared" si="262"/>
        <v>111.89</v>
      </c>
      <c r="Q3382" s="9" t="s">
        <v>8321</v>
      </c>
      <c r="R3382" t="s">
        <v>8324</v>
      </c>
      <c r="S3382" s="12">
        <f t="shared" si="263"/>
        <v>41937.95344907407</v>
      </c>
      <c r="T3382" s="12">
        <f t="shared" ref="T3382:T3445" si="265">(((I3382/60)/60)/24)+DATE(1970,1,1)</f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1"/>
        <v>102</v>
      </c>
      <c r="P3383">
        <f t="shared" si="262"/>
        <v>85.21</v>
      </c>
      <c r="Q3383" s="9" t="s">
        <v>8321</v>
      </c>
      <c r="R3383" t="s">
        <v>8324</v>
      </c>
      <c r="S3383" s="12">
        <f t="shared" si="263"/>
        <v>42044.184988425928</v>
      </c>
      <c r="T3383" s="12">
        <f t="shared" si="265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1"/>
        <v>101</v>
      </c>
      <c r="P3384">
        <f t="shared" si="262"/>
        <v>76.650000000000006</v>
      </c>
      <c r="Q3384" s="9" t="s">
        <v>8321</v>
      </c>
      <c r="R3384" t="s">
        <v>8324</v>
      </c>
      <c r="S3384" s="12">
        <f t="shared" si="263"/>
        <v>42559.431203703702</v>
      </c>
      <c r="T3384" s="12">
        <f t="shared" si="265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1"/>
        <v>112</v>
      </c>
      <c r="P3385">
        <f t="shared" si="262"/>
        <v>65.17</v>
      </c>
      <c r="Q3385" s="9" t="s">
        <v>8321</v>
      </c>
      <c r="R3385" t="s">
        <v>8324</v>
      </c>
      <c r="S3385" s="12">
        <f t="shared" si="263"/>
        <v>42524.782638888893</v>
      </c>
      <c r="T3385" s="12">
        <f t="shared" si="265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1"/>
        <v>100</v>
      </c>
      <c r="P3386">
        <f t="shared" si="262"/>
        <v>93.76</v>
      </c>
      <c r="Q3386" s="9" t="s">
        <v>8321</v>
      </c>
      <c r="R3386" t="s">
        <v>8324</v>
      </c>
      <c r="S3386" s="12">
        <f t="shared" si="263"/>
        <v>42292.087592592594</v>
      </c>
      <c r="T3386" s="12">
        <f t="shared" si="265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1"/>
        <v>100</v>
      </c>
      <c r="P3387">
        <f t="shared" si="262"/>
        <v>133.33000000000001</v>
      </c>
      <c r="Q3387" s="9" t="s">
        <v>8321</v>
      </c>
      <c r="R3387" t="s">
        <v>8324</v>
      </c>
      <c r="S3387" s="12">
        <f t="shared" si="263"/>
        <v>41953.8675</v>
      </c>
      <c r="T3387" s="12">
        <f t="shared" si="265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1"/>
        <v>105</v>
      </c>
      <c r="P3388">
        <f t="shared" si="262"/>
        <v>51.22</v>
      </c>
      <c r="Q3388" s="9" t="s">
        <v>8321</v>
      </c>
      <c r="R3388" t="s">
        <v>8324</v>
      </c>
      <c r="S3388" s="12">
        <f t="shared" si="263"/>
        <v>41946.644745370373</v>
      </c>
      <c r="T3388" s="12">
        <f t="shared" si="265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1"/>
        <v>117</v>
      </c>
      <c r="P3389">
        <f t="shared" si="262"/>
        <v>100.17</v>
      </c>
      <c r="Q3389" s="9" t="s">
        <v>8321</v>
      </c>
      <c r="R3389" t="s">
        <v>8324</v>
      </c>
      <c r="S3389" s="12">
        <f t="shared" si="263"/>
        <v>41947.762592592589</v>
      </c>
      <c r="T3389" s="12">
        <f t="shared" si="265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1"/>
        <v>104</v>
      </c>
      <c r="P3390">
        <f t="shared" si="262"/>
        <v>34.6</v>
      </c>
      <c r="Q3390" s="9" t="s">
        <v>8321</v>
      </c>
      <c r="R3390" t="s">
        <v>8324</v>
      </c>
      <c r="S3390" s="12">
        <f t="shared" si="263"/>
        <v>42143.461122685185</v>
      </c>
      <c r="T3390" s="12">
        <f t="shared" si="265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1"/>
        <v>115</v>
      </c>
      <c r="P3391">
        <f t="shared" si="262"/>
        <v>184.68</v>
      </c>
      <c r="Q3391" s="9" t="s">
        <v>8321</v>
      </c>
      <c r="R3391" t="s">
        <v>8324</v>
      </c>
      <c r="S3391" s="12">
        <f t="shared" si="263"/>
        <v>42494.563449074078</v>
      </c>
      <c r="T3391" s="12">
        <f t="shared" si="265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1"/>
        <v>102</v>
      </c>
      <c r="P3392">
        <f t="shared" si="262"/>
        <v>69.819999999999993</v>
      </c>
      <c r="Q3392" s="9" t="s">
        <v>8321</v>
      </c>
      <c r="R3392" t="s">
        <v>8324</v>
      </c>
      <c r="S3392" s="12">
        <f t="shared" si="263"/>
        <v>41815.774826388886</v>
      </c>
      <c r="T3392" s="12">
        <f t="shared" si="265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1"/>
        <v>223</v>
      </c>
      <c r="P3393">
        <f t="shared" si="262"/>
        <v>61.94</v>
      </c>
      <c r="Q3393" s="9" t="s">
        <v>8321</v>
      </c>
      <c r="R3393" t="s">
        <v>8324</v>
      </c>
      <c r="S3393" s="12">
        <f t="shared" si="263"/>
        <v>41830.545694444445</v>
      </c>
      <c r="T3393" s="12">
        <f t="shared" si="265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9" t="s">
        <v>8321</v>
      </c>
      <c r="R3394" t="s">
        <v>8324</v>
      </c>
      <c r="S3394" s="12">
        <f t="shared" ref="S3394:S3457" si="268">(((J3394/60)/60)/24)+DATE(1970,1,1)</f>
        <v>42446.845543981486</v>
      </c>
      <c r="T3394" s="12">
        <f t="shared" si="265"/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3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6"/>
        <v>106</v>
      </c>
      <c r="P3395">
        <f t="shared" si="267"/>
        <v>36.07</v>
      </c>
      <c r="Q3395" s="9" t="s">
        <v>8321</v>
      </c>
      <c r="R3395" t="s">
        <v>8324</v>
      </c>
      <c r="S3395" s="12">
        <f t="shared" si="268"/>
        <v>41923.921643518523</v>
      </c>
      <c r="T3395" s="12">
        <f t="shared" si="265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6"/>
        <v>142</v>
      </c>
      <c r="P3396">
        <f t="shared" si="267"/>
        <v>29</v>
      </c>
      <c r="Q3396" s="9" t="s">
        <v>8321</v>
      </c>
      <c r="R3396" t="s">
        <v>8324</v>
      </c>
      <c r="S3396" s="12">
        <f t="shared" si="268"/>
        <v>41817.59542824074</v>
      </c>
      <c r="T3396" s="12">
        <f t="shared" si="265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6"/>
        <v>184</v>
      </c>
      <c r="P3397">
        <f t="shared" si="267"/>
        <v>24.21</v>
      </c>
      <c r="Q3397" s="9" t="s">
        <v>8321</v>
      </c>
      <c r="R3397" t="s">
        <v>8324</v>
      </c>
      <c r="S3397" s="12">
        <f t="shared" si="268"/>
        <v>42140.712314814817</v>
      </c>
      <c r="T3397" s="12">
        <f t="shared" si="265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6"/>
        <v>104</v>
      </c>
      <c r="P3398">
        <f t="shared" si="267"/>
        <v>55.89</v>
      </c>
      <c r="Q3398" s="9" t="s">
        <v>8321</v>
      </c>
      <c r="R3398" t="s">
        <v>8324</v>
      </c>
      <c r="S3398" s="12">
        <f t="shared" si="268"/>
        <v>41764.44663194444</v>
      </c>
      <c r="T3398" s="12">
        <f t="shared" si="265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6"/>
        <v>112</v>
      </c>
      <c r="P3399">
        <f t="shared" si="267"/>
        <v>11.67</v>
      </c>
      <c r="Q3399" s="9" t="s">
        <v>8321</v>
      </c>
      <c r="R3399" t="s">
        <v>8324</v>
      </c>
      <c r="S3399" s="12">
        <f t="shared" si="268"/>
        <v>42378.478344907402</v>
      </c>
      <c r="T3399" s="12">
        <f t="shared" si="265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6"/>
        <v>111</v>
      </c>
      <c r="P3400">
        <f t="shared" si="267"/>
        <v>68.349999999999994</v>
      </c>
      <c r="Q3400" s="9" t="s">
        <v>8321</v>
      </c>
      <c r="R3400" t="s">
        <v>8324</v>
      </c>
      <c r="S3400" s="12">
        <f t="shared" si="268"/>
        <v>41941.75203703704</v>
      </c>
      <c r="T3400" s="12">
        <f t="shared" si="265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6"/>
        <v>104</v>
      </c>
      <c r="P3401">
        <f t="shared" si="267"/>
        <v>27.07</v>
      </c>
      <c r="Q3401" s="9" t="s">
        <v>8321</v>
      </c>
      <c r="R3401" t="s">
        <v>8324</v>
      </c>
      <c r="S3401" s="12">
        <f t="shared" si="268"/>
        <v>42026.920428240745</v>
      </c>
      <c r="T3401" s="12">
        <f t="shared" si="265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6"/>
        <v>100</v>
      </c>
      <c r="P3402">
        <f t="shared" si="267"/>
        <v>118.13</v>
      </c>
      <c r="Q3402" s="9" t="s">
        <v>8321</v>
      </c>
      <c r="R3402" t="s">
        <v>8324</v>
      </c>
      <c r="S3402" s="12">
        <f t="shared" si="268"/>
        <v>41834.953865740739</v>
      </c>
      <c r="T3402" s="12">
        <f t="shared" si="265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6"/>
        <v>102</v>
      </c>
      <c r="P3403">
        <f t="shared" si="267"/>
        <v>44.76</v>
      </c>
      <c r="Q3403" s="9" t="s">
        <v>8321</v>
      </c>
      <c r="R3403" t="s">
        <v>8324</v>
      </c>
      <c r="S3403" s="12">
        <f t="shared" si="268"/>
        <v>42193.723912037036</v>
      </c>
      <c r="T3403" s="12">
        <f t="shared" si="265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6"/>
        <v>110</v>
      </c>
      <c r="P3404">
        <f t="shared" si="267"/>
        <v>99.79</v>
      </c>
      <c r="Q3404" s="9" t="s">
        <v>8321</v>
      </c>
      <c r="R3404" t="s">
        <v>8324</v>
      </c>
      <c r="S3404" s="12">
        <f t="shared" si="268"/>
        <v>42290.61855324074</v>
      </c>
      <c r="T3404" s="12">
        <f t="shared" si="265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6"/>
        <v>100</v>
      </c>
      <c r="P3405">
        <f t="shared" si="267"/>
        <v>117.65</v>
      </c>
      <c r="Q3405" s="9" t="s">
        <v>8321</v>
      </c>
      <c r="R3405" t="s">
        <v>8324</v>
      </c>
      <c r="S3405" s="12">
        <f t="shared" si="268"/>
        <v>42150.462083333332</v>
      </c>
      <c r="T3405" s="12">
        <f t="shared" si="265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6"/>
        <v>122</v>
      </c>
      <c r="P3406">
        <f t="shared" si="267"/>
        <v>203.33</v>
      </c>
      <c r="Q3406" s="9" t="s">
        <v>8321</v>
      </c>
      <c r="R3406" t="s">
        <v>8324</v>
      </c>
      <c r="S3406" s="12">
        <f t="shared" si="268"/>
        <v>42152.503495370373</v>
      </c>
      <c r="T3406" s="12">
        <f t="shared" si="265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6"/>
        <v>138</v>
      </c>
      <c r="P3407">
        <f t="shared" si="267"/>
        <v>28.32</v>
      </c>
      <c r="Q3407" s="9" t="s">
        <v>8321</v>
      </c>
      <c r="R3407" t="s">
        <v>8324</v>
      </c>
      <c r="S3407" s="12">
        <f t="shared" si="268"/>
        <v>42410.017199074078</v>
      </c>
      <c r="T3407" s="12">
        <f t="shared" si="265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6"/>
        <v>100</v>
      </c>
      <c r="P3408">
        <f t="shared" si="267"/>
        <v>110.23</v>
      </c>
      <c r="Q3408" s="9" t="s">
        <v>8321</v>
      </c>
      <c r="R3408" t="s">
        <v>8324</v>
      </c>
      <c r="S3408" s="12">
        <f t="shared" si="268"/>
        <v>41791.492777777778</v>
      </c>
      <c r="T3408" s="12">
        <f t="shared" si="265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6"/>
        <v>107</v>
      </c>
      <c r="P3409">
        <f t="shared" si="267"/>
        <v>31.97</v>
      </c>
      <c r="Q3409" s="9" t="s">
        <v>8321</v>
      </c>
      <c r="R3409" t="s">
        <v>8324</v>
      </c>
      <c r="S3409" s="12">
        <f t="shared" si="268"/>
        <v>41796.422326388885</v>
      </c>
      <c r="T3409" s="12">
        <f t="shared" si="265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6"/>
        <v>211</v>
      </c>
      <c r="P3410">
        <f t="shared" si="267"/>
        <v>58.61</v>
      </c>
      <c r="Q3410" s="9" t="s">
        <v>8321</v>
      </c>
      <c r="R3410" t="s">
        <v>8324</v>
      </c>
      <c r="S3410" s="12">
        <f t="shared" si="268"/>
        <v>41808.991944444446</v>
      </c>
      <c r="T3410" s="12">
        <f t="shared" si="265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6"/>
        <v>124</v>
      </c>
      <c r="P3411">
        <f t="shared" si="267"/>
        <v>29.43</v>
      </c>
      <c r="Q3411" s="9" t="s">
        <v>8321</v>
      </c>
      <c r="R3411" t="s">
        <v>8324</v>
      </c>
      <c r="S3411" s="12">
        <f t="shared" si="268"/>
        <v>42544.814328703709</v>
      </c>
      <c r="T3411" s="12">
        <f t="shared" si="265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6"/>
        <v>109</v>
      </c>
      <c r="P3412">
        <f t="shared" si="267"/>
        <v>81.38</v>
      </c>
      <c r="Q3412" s="9" t="s">
        <v>8321</v>
      </c>
      <c r="R3412" t="s">
        <v>8324</v>
      </c>
      <c r="S3412" s="12">
        <f t="shared" si="268"/>
        <v>42500.041550925926</v>
      </c>
      <c r="T3412" s="12">
        <f t="shared" si="265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6"/>
        <v>104</v>
      </c>
      <c r="P3413">
        <f t="shared" si="267"/>
        <v>199.17</v>
      </c>
      <c r="Q3413" s="9" t="s">
        <v>8321</v>
      </c>
      <c r="R3413" t="s">
        <v>8324</v>
      </c>
      <c r="S3413" s="12">
        <f t="shared" si="268"/>
        <v>42265.022824074069</v>
      </c>
      <c r="T3413" s="12">
        <f t="shared" si="265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6"/>
        <v>100</v>
      </c>
      <c r="P3414">
        <f t="shared" si="267"/>
        <v>115.38</v>
      </c>
      <c r="Q3414" s="9" t="s">
        <v>8321</v>
      </c>
      <c r="R3414" t="s">
        <v>8324</v>
      </c>
      <c r="S3414" s="12">
        <f t="shared" si="268"/>
        <v>41879.959050925929</v>
      </c>
      <c r="T3414" s="12">
        <f t="shared" si="265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6"/>
        <v>130</v>
      </c>
      <c r="P3415">
        <f t="shared" si="267"/>
        <v>46.43</v>
      </c>
      <c r="Q3415" s="9" t="s">
        <v>8321</v>
      </c>
      <c r="R3415" t="s">
        <v>8324</v>
      </c>
      <c r="S3415" s="12">
        <f t="shared" si="268"/>
        <v>42053.733078703706</v>
      </c>
      <c r="T3415" s="12">
        <f t="shared" si="265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6"/>
        <v>104</v>
      </c>
      <c r="P3416">
        <f t="shared" si="267"/>
        <v>70.569999999999993</v>
      </c>
      <c r="Q3416" s="9" t="s">
        <v>8321</v>
      </c>
      <c r="R3416" t="s">
        <v>8324</v>
      </c>
      <c r="S3416" s="12">
        <f t="shared" si="268"/>
        <v>42675.832465277781</v>
      </c>
      <c r="T3416" s="12">
        <f t="shared" si="265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6"/>
        <v>100</v>
      </c>
      <c r="P3417">
        <f t="shared" si="267"/>
        <v>22.22</v>
      </c>
      <c r="Q3417" s="9" t="s">
        <v>8321</v>
      </c>
      <c r="R3417" t="s">
        <v>8324</v>
      </c>
      <c r="S3417" s="12">
        <f t="shared" si="268"/>
        <v>42467.144166666665</v>
      </c>
      <c r="T3417" s="12">
        <f t="shared" si="265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6"/>
        <v>120</v>
      </c>
      <c r="P3418">
        <f t="shared" si="267"/>
        <v>159.47</v>
      </c>
      <c r="Q3418" s="9" t="s">
        <v>8321</v>
      </c>
      <c r="R3418" t="s">
        <v>8324</v>
      </c>
      <c r="S3418" s="12">
        <f t="shared" si="268"/>
        <v>42089.412557870368</v>
      </c>
      <c r="T3418" s="12">
        <f t="shared" si="265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6"/>
        <v>100</v>
      </c>
      <c r="P3419">
        <f t="shared" si="267"/>
        <v>37.78</v>
      </c>
      <c r="Q3419" s="9" t="s">
        <v>8321</v>
      </c>
      <c r="R3419" t="s">
        <v>8324</v>
      </c>
      <c r="S3419" s="12">
        <f t="shared" si="268"/>
        <v>41894.91375</v>
      </c>
      <c r="T3419" s="12">
        <f t="shared" si="265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6"/>
        <v>101</v>
      </c>
      <c r="P3420">
        <f t="shared" si="267"/>
        <v>72.05</v>
      </c>
      <c r="Q3420" s="9" t="s">
        <v>8321</v>
      </c>
      <c r="R3420" t="s">
        <v>8324</v>
      </c>
      <c r="S3420" s="12">
        <f t="shared" si="268"/>
        <v>41752.83457175926</v>
      </c>
      <c r="T3420" s="12">
        <f t="shared" si="265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6"/>
        <v>107</v>
      </c>
      <c r="P3421">
        <f t="shared" si="267"/>
        <v>63.7</v>
      </c>
      <c r="Q3421" s="9" t="s">
        <v>8321</v>
      </c>
      <c r="R3421" t="s">
        <v>8324</v>
      </c>
      <c r="S3421" s="12">
        <f t="shared" si="268"/>
        <v>42448.821585648147</v>
      </c>
      <c r="T3421" s="12">
        <f t="shared" si="265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6"/>
        <v>138</v>
      </c>
      <c r="P3422">
        <f t="shared" si="267"/>
        <v>28.41</v>
      </c>
      <c r="Q3422" s="9" t="s">
        <v>8321</v>
      </c>
      <c r="R3422" t="s">
        <v>8324</v>
      </c>
      <c r="S3422" s="12">
        <f t="shared" si="268"/>
        <v>42405.090300925927</v>
      </c>
      <c r="T3422" s="12">
        <f t="shared" si="265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6"/>
        <v>101</v>
      </c>
      <c r="P3423">
        <f t="shared" si="267"/>
        <v>103.21</v>
      </c>
      <c r="Q3423" s="9" t="s">
        <v>8321</v>
      </c>
      <c r="R3423" t="s">
        <v>8324</v>
      </c>
      <c r="S3423" s="12">
        <f t="shared" si="268"/>
        <v>42037.791238425925</v>
      </c>
      <c r="T3423" s="12">
        <f t="shared" si="265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6"/>
        <v>109</v>
      </c>
      <c r="P3424">
        <f t="shared" si="267"/>
        <v>71.150000000000006</v>
      </c>
      <c r="Q3424" s="9" t="s">
        <v>8321</v>
      </c>
      <c r="R3424" t="s">
        <v>8324</v>
      </c>
      <c r="S3424" s="12">
        <f t="shared" si="268"/>
        <v>42323.562222222223</v>
      </c>
      <c r="T3424" s="12">
        <f t="shared" si="265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6"/>
        <v>140</v>
      </c>
      <c r="P3425">
        <f t="shared" si="267"/>
        <v>35</v>
      </c>
      <c r="Q3425" s="9" t="s">
        <v>8321</v>
      </c>
      <c r="R3425" t="s">
        <v>8324</v>
      </c>
      <c r="S3425" s="12">
        <f t="shared" si="268"/>
        <v>42088.911354166667</v>
      </c>
      <c r="T3425" s="12">
        <f t="shared" si="265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6"/>
        <v>104</v>
      </c>
      <c r="P3426">
        <f t="shared" si="267"/>
        <v>81.78</v>
      </c>
      <c r="Q3426" s="9" t="s">
        <v>8321</v>
      </c>
      <c r="R3426" t="s">
        <v>8324</v>
      </c>
      <c r="S3426" s="12">
        <f t="shared" si="268"/>
        <v>42018.676898148144</v>
      </c>
      <c r="T3426" s="12">
        <f t="shared" si="265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6"/>
        <v>103</v>
      </c>
      <c r="P3427">
        <f t="shared" si="267"/>
        <v>297.02999999999997</v>
      </c>
      <c r="Q3427" s="9" t="s">
        <v>8321</v>
      </c>
      <c r="R3427" t="s">
        <v>8324</v>
      </c>
      <c r="S3427" s="12">
        <f t="shared" si="268"/>
        <v>41884.617314814815</v>
      </c>
      <c r="T3427" s="12">
        <f t="shared" si="265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6"/>
        <v>108</v>
      </c>
      <c r="P3428">
        <f t="shared" si="267"/>
        <v>46.61</v>
      </c>
      <c r="Q3428" s="9" t="s">
        <v>8321</v>
      </c>
      <c r="R3428" t="s">
        <v>8324</v>
      </c>
      <c r="S3428" s="12">
        <f t="shared" si="268"/>
        <v>41884.056747685187</v>
      </c>
      <c r="T3428" s="12">
        <f t="shared" si="265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6"/>
        <v>100</v>
      </c>
      <c r="P3429">
        <f t="shared" si="267"/>
        <v>51.72</v>
      </c>
      <c r="Q3429" s="9" t="s">
        <v>8321</v>
      </c>
      <c r="R3429" t="s">
        <v>8324</v>
      </c>
      <c r="S3429" s="12">
        <f t="shared" si="268"/>
        <v>41792.645277777774</v>
      </c>
      <c r="T3429" s="12">
        <f t="shared" si="265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6"/>
        <v>103</v>
      </c>
      <c r="P3430">
        <f t="shared" si="267"/>
        <v>40.29</v>
      </c>
      <c r="Q3430" s="9" t="s">
        <v>8321</v>
      </c>
      <c r="R3430" t="s">
        <v>8324</v>
      </c>
      <c r="S3430" s="12">
        <f t="shared" si="268"/>
        <v>42038.720451388886</v>
      </c>
      <c r="T3430" s="12">
        <f t="shared" si="265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6"/>
        <v>130</v>
      </c>
      <c r="P3431">
        <f t="shared" si="267"/>
        <v>16.25</v>
      </c>
      <c r="Q3431" s="9" t="s">
        <v>8321</v>
      </c>
      <c r="R3431" t="s">
        <v>8324</v>
      </c>
      <c r="S3431" s="12">
        <f t="shared" si="268"/>
        <v>42662.021539351852</v>
      </c>
      <c r="T3431" s="12">
        <f t="shared" si="265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6"/>
        <v>109</v>
      </c>
      <c r="P3432">
        <f t="shared" si="267"/>
        <v>30.15</v>
      </c>
      <c r="Q3432" s="9" t="s">
        <v>8321</v>
      </c>
      <c r="R3432" t="s">
        <v>8324</v>
      </c>
      <c r="S3432" s="12">
        <f t="shared" si="268"/>
        <v>41820.945613425924</v>
      </c>
      <c r="T3432" s="12">
        <f t="shared" si="265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6"/>
        <v>100</v>
      </c>
      <c r="P3433">
        <f t="shared" si="267"/>
        <v>95.24</v>
      </c>
      <c r="Q3433" s="9" t="s">
        <v>8321</v>
      </c>
      <c r="R3433" t="s">
        <v>8324</v>
      </c>
      <c r="S3433" s="12">
        <f t="shared" si="268"/>
        <v>41839.730937500004</v>
      </c>
      <c r="T3433" s="12">
        <f t="shared" si="265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6"/>
        <v>110</v>
      </c>
      <c r="P3434">
        <f t="shared" si="267"/>
        <v>52.21</v>
      </c>
      <c r="Q3434" s="9" t="s">
        <v>8321</v>
      </c>
      <c r="R3434" t="s">
        <v>8324</v>
      </c>
      <c r="S3434" s="12">
        <f t="shared" si="268"/>
        <v>42380.581180555557</v>
      </c>
      <c r="T3434" s="12">
        <f t="shared" si="265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6"/>
        <v>100</v>
      </c>
      <c r="P3435">
        <f t="shared" si="267"/>
        <v>134.15</v>
      </c>
      <c r="Q3435" s="9" t="s">
        <v>8321</v>
      </c>
      <c r="R3435" t="s">
        <v>8324</v>
      </c>
      <c r="S3435" s="12">
        <f t="shared" si="268"/>
        <v>41776.063136574077</v>
      </c>
      <c r="T3435" s="12">
        <f t="shared" si="265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6"/>
        <v>106</v>
      </c>
      <c r="P3436">
        <f t="shared" si="267"/>
        <v>62.83</v>
      </c>
      <c r="Q3436" s="9" t="s">
        <v>8321</v>
      </c>
      <c r="R3436" t="s">
        <v>8324</v>
      </c>
      <c r="S3436" s="12">
        <f t="shared" si="268"/>
        <v>41800.380428240744</v>
      </c>
      <c r="T3436" s="12">
        <f t="shared" si="265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6"/>
        <v>112</v>
      </c>
      <c r="P3437">
        <f t="shared" si="267"/>
        <v>58.95</v>
      </c>
      <c r="Q3437" s="9" t="s">
        <v>8321</v>
      </c>
      <c r="R3437" t="s">
        <v>8324</v>
      </c>
      <c r="S3437" s="12">
        <f t="shared" si="268"/>
        <v>42572.61681712963</v>
      </c>
      <c r="T3437" s="12">
        <f t="shared" si="265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6"/>
        <v>106</v>
      </c>
      <c r="P3438">
        <f t="shared" si="267"/>
        <v>143.11000000000001</v>
      </c>
      <c r="Q3438" s="9" t="s">
        <v>8321</v>
      </c>
      <c r="R3438" t="s">
        <v>8324</v>
      </c>
      <c r="S3438" s="12">
        <f t="shared" si="268"/>
        <v>41851.541585648149</v>
      </c>
      <c r="T3438" s="12">
        <f t="shared" si="265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6"/>
        <v>101</v>
      </c>
      <c r="P3439">
        <f t="shared" si="267"/>
        <v>84.17</v>
      </c>
      <c r="Q3439" s="9" t="s">
        <v>8321</v>
      </c>
      <c r="R3439" t="s">
        <v>8324</v>
      </c>
      <c r="S3439" s="12">
        <f t="shared" si="268"/>
        <v>42205.710879629631</v>
      </c>
      <c r="T3439" s="12">
        <f t="shared" si="265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6"/>
        <v>104</v>
      </c>
      <c r="P3440">
        <f t="shared" si="267"/>
        <v>186.07</v>
      </c>
      <c r="Q3440" s="9" t="s">
        <v>8321</v>
      </c>
      <c r="R3440" t="s">
        <v>8324</v>
      </c>
      <c r="S3440" s="12">
        <f t="shared" si="268"/>
        <v>42100.927858796291</v>
      </c>
      <c r="T3440" s="12">
        <f t="shared" si="265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6"/>
        <v>135</v>
      </c>
      <c r="P3441">
        <f t="shared" si="267"/>
        <v>89.79</v>
      </c>
      <c r="Q3441" s="9" t="s">
        <v>8321</v>
      </c>
      <c r="R3441" t="s">
        <v>8324</v>
      </c>
      <c r="S3441" s="12">
        <f t="shared" si="268"/>
        <v>42374.911226851851</v>
      </c>
      <c r="T3441" s="12">
        <f t="shared" si="265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6"/>
        <v>105</v>
      </c>
      <c r="P3442">
        <f t="shared" si="267"/>
        <v>64.16</v>
      </c>
      <c r="Q3442" s="9" t="s">
        <v>8321</v>
      </c>
      <c r="R3442" t="s">
        <v>8324</v>
      </c>
      <c r="S3442" s="12">
        <f t="shared" si="268"/>
        <v>41809.12300925926</v>
      </c>
      <c r="T3442" s="12">
        <f t="shared" si="265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6"/>
        <v>103</v>
      </c>
      <c r="P3443">
        <f t="shared" si="267"/>
        <v>59.65</v>
      </c>
      <c r="Q3443" s="9" t="s">
        <v>8321</v>
      </c>
      <c r="R3443" t="s">
        <v>8324</v>
      </c>
      <c r="S3443" s="12">
        <f t="shared" si="268"/>
        <v>42294.429641203707</v>
      </c>
      <c r="T3443" s="12">
        <f t="shared" si="265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6"/>
        <v>100</v>
      </c>
      <c r="P3444">
        <f t="shared" si="267"/>
        <v>31.25</v>
      </c>
      <c r="Q3444" s="9" t="s">
        <v>8321</v>
      </c>
      <c r="R3444" t="s">
        <v>8324</v>
      </c>
      <c r="S3444" s="12">
        <f t="shared" si="268"/>
        <v>42124.841111111105</v>
      </c>
      <c r="T3444" s="12">
        <f t="shared" si="265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6"/>
        <v>186</v>
      </c>
      <c r="P3445">
        <f t="shared" si="267"/>
        <v>41.22</v>
      </c>
      <c r="Q3445" s="9" t="s">
        <v>8321</v>
      </c>
      <c r="R3445" t="s">
        <v>8324</v>
      </c>
      <c r="S3445" s="12">
        <f t="shared" si="268"/>
        <v>41861.524837962963</v>
      </c>
      <c r="T3445" s="12">
        <f t="shared" si="265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6"/>
        <v>289</v>
      </c>
      <c r="P3446">
        <f t="shared" si="267"/>
        <v>43.35</v>
      </c>
      <c r="Q3446" s="9" t="s">
        <v>8321</v>
      </c>
      <c r="R3446" t="s">
        <v>8324</v>
      </c>
      <c r="S3446" s="12">
        <f t="shared" si="268"/>
        <v>42521.291504629626</v>
      </c>
      <c r="T3446" s="12">
        <f t="shared" ref="T3446:T3509" si="270">(((I3446/60)/60)/24)+DATE(1970,1,1)</f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6"/>
        <v>100</v>
      </c>
      <c r="P3447">
        <f t="shared" si="267"/>
        <v>64.52</v>
      </c>
      <c r="Q3447" s="9" t="s">
        <v>8321</v>
      </c>
      <c r="R3447" t="s">
        <v>8324</v>
      </c>
      <c r="S3447" s="12">
        <f t="shared" si="268"/>
        <v>42272.530509259261</v>
      </c>
      <c r="T3447" s="12">
        <f t="shared" si="270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6"/>
        <v>108</v>
      </c>
      <c r="P3448">
        <f t="shared" si="267"/>
        <v>43.28</v>
      </c>
      <c r="Q3448" s="9" t="s">
        <v>8321</v>
      </c>
      <c r="R3448" t="s">
        <v>8324</v>
      </c>
      <c r="S3448" s="12">
        <f t="shared" si="268"/>
        <v>42016.832465277781</v>
      </c>
      <c r="T3448" s="12">
        <f t="shared" si="270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6"/>
        <v>108</v>
      </c>
      <c r="P3449">
        <f t="shared" si="267"/>
        <v>77</v>
      </c>
      <c r="Q3449" s="9" t="s">
        <v>8321</v>
      </c>
      <c r="R3449" t="s">
        <v>8324</v>
      </c>
      <c r="S3449" s="12">
        <f t="shared" si="268"/>
        <v>42402.889027777783</v>
      </c>
      <c r="T3449" s="12">
        <f t="shared" si="270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6"/>
        <v>110</v>
      </c>
      <c r="P3450">
        <f t="shared" si="267"/>
        <v>51.22</v>
      </c>
      <c r="Q3450" s="9" t="s">
        <v>8321</v>
      </c>
      <c r="R3450" t="s">
        <v>8324</v>
      </c>
      <c r="S3450" s="12">
        <f t="shared" si="268"/>
        <v>41960.119085648148</v>
      </c>
      <c r="T3450" s="12">
        <f t="shared" si="270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6"/>
        <v>171</v>
      </c>
      <c r="P3451">
        <f t="shared" si="267"/>
        <v>68.25</v>
      </c>
      <c r="Q3451" s="9" t="s">
        <v>8321</v>
      </c>
      <c r="R3451" t="s">
        <v>8324</v>
      </c>
      <c r="S3451" s="12">
        <f t="shared" si="268"/>
        <v>42532.052523148144</v>
      </c>
      <c r="T3451" s="12">
        <f t="shared" si="270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6"/>
        <v>152</v>
      </c>
      <c r="P3452">
        <f t="shared" si="267"/>
        <v>19.489999999999998</v>
      </c>
      <c r="Q3452" s="9" t="s">
        <v>8321</v>
      </c>
      <c r="R3452" t="s">
        <v>8324</v>
      </c>
      <c r="S3452" s="12">
        <f t="shared" si="268"/>
        <v>42036.704525462963</v>
      </c>
      <c r="T3452" s="12">
        <f t="shared" si="270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6"/>
        <v>101</v>
      </c>
      <c r="P3453">
        <f t="shared" si="267"/>
        <v>41.13</v>
      </c>
      <c r="Q3453" s="9" t="s">
        <v>8321</v>
      </c>
      <c r="R3453" t="s">
        <v>8324</v>
      </c>
      <c r="S3453" s="12">
        <f t="shared" si="268"/>
        <v>42088.723692129628</v>
      </c>
      <c r="T3453" s="12">
        <f t="shared" si="270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6"/>
        <v>153</v>
      </c>
      <c r="P3454">
        <f t="shared" si="267"/>
        <v>41.41</v>
      </c>
      <c r="Q3454" s="9" t="s">
        <v>8321</v>
      </c>
      <c r="R3454" t="s">
        <v>8324</v>
      </c>
      <c r="S3454" s="12">
        <f t="shared" si="268"/>
        <v>41820.639189814814</v>
      </c>
      <c r="T3454" s="12">
        <f t="shared" si="270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6"/>
        <v>128</v>
      </c>
      <c r="P3455">
        <f t="shared" si="267"/>
        <v>27.5</v>
      </c>
      <c r="Q3455" s="9" t="s">
        <v>8321</v>
      </c>
      <c r="R3455" t="s">
        <v>8324</v>
      </c>
      <c r="S3455" s="12">
        <f t="shared" si="268"/>
        <v>42535.97865740741</v>
      </c>
      <c r="T3455" s="12">
        <f t="shared" si="270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6"/>
        <v>101</v>
      </c>
      <c r="P3456">
        <f t="shared" si="267"/>
        <v>33.57</v>
      </c>
      <c r="Q3456" s="9" t="s">
        <v>8321</v>
      </c>
      <c r="R3456" t="s">
        <v>8324</v>
      </c>
      <c r="S3456" s="12">
        <f t="shared" si="268"/>
        <v>41821.698599537034</v>
      </c>
      <c r="T3456" s="12">
        <f t="shared" si="270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6"/>
        <v>101</v>
      </c>
      <c r="P3457">
        <f t="shared" si="267"/>
        <v>145.87</v>
      </c>
      <c r="Q3457" s="9" t="s">
        <v>8321</v>
      </c>
      <c r="R3457" t="s">
        <v>8324</v>
      </c>
      <c r="S3457" s="12">
        <f t="shared" si="268"/>
        <v>42626.7503125</v>
      </c>
      <c r="T3457" s="12">
        <f t="shared" si="270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9" t="s">
        <v>8321</v>
      </c>
      <c r="R3458" t="s">
        <v>8324</v>
      </c>
      <c r="S3458" s="12">
        <f t="shared" ref="S3458:S3521" si="273">(((J3458/60)/60)/24)+DATE(1970,1,1)</f>
        <v>41821.205636574072</v>
      </c>
      <c r="T3458" s="12">
        <f t="shared" si="270"/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3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1"/>
        <v>140</v>
      </c>
      <c r="P3459">
        <f t="shared" si="272"/>
        <v>50.98</v>
      </c>
      <c r="Q3459" s="9" t="s">
        <v>8321</v>
      </c>
      <c r="R3459" t="s">
        <v>8324</v>
      </c>
      <c r="S3459" s="12">
        <f t="shared" si="273"/>
        <v>42016.706678240742</v>
      </c>
      <c r="T3459" s="12">
        <f t="shared" si="270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1"/>
        <v>124</v>
      </c>
      <c r="P3460">
        <f t="shared" si="272"/>
        <v>45.04</v>
      </c>
      <c r="Q3460" s="9" t="s">
        <v>8321</v>
      </c>
      <c r="R3460" t="s">
        <v>8324</v>
      </c>
      <c r="S3460" s="12">
        <f t="shared" si="273"/>
        <v>42011.202581018515</v>
      </c>
      <c r="T3460" s="12">
        <f t="shared" si="270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1"/>
        <v>126</v>
      </c>
      <c r="P3461">
        <f t="shared" si="272"/>
        <v>17.53</v>
      </c>
      <c r="Q3461" s="9" t="s">
        <v>8321</v>
      </c>
      <c r="R3461" t="s">
        <v>8324</v>
      </c>
      <c r="S3461" s="12">
        <f t="shared" si="273"/>
        <v>42480.479861111111</v>
      </c>
      <c r="T3461" s="12">
        <f t="shared" si="270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1"/>
        <v>190</v>
      </c>
      <c r="P3462">
        <f t="shared" si="272"/>
        <v>50</v>
      </c>
      <c r="Q3462" s="9" t="s">
        <v>8321</v>
      </c>
      <c r="R3462" t="s">
        <v>8324</v>
      </c>
      <c r="S3462" s="12">
        <f t="shared" si="273"/>
        <v>41852.527222222219</v>
      </c>
      <c r="T3462" s="12">
        <f t="shared" si="270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1"/>
        <v>139</v>
      </c>
      <c r="P3463">
        <f t="shared" si="272"/>
        <v>57.92</v>
      </c>
      <c r="Q3463" s="9" t="s">
        <v>8321</v>
      </c>
      <c r="R3463" t="s">
        <v>8324</v>
      </c>
      <c r="S3463" s="12">
        <f t="shared" si="273"/>
        <v>42643.632858796293</v>
      </c>
      <c r="T3463" s="12">
        <f t="shared" si="270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1"/>
        <v>202</v>
      </c>
      <c r="P3464">
        <f t="shared" si="272"/>
        <v>29.71</v>
      </c>
      <c r="Q3464" s="9" t="s">
        <v>8321</v>
      </c>
      <c r="R3464" t="s">
        <v>8324</v>
      </c>
      <c r="S3464" s="12">
        <f t="shared" si="273"/>
        <v>42179.898472222223</v>
      </c>
      <c r="T3464" s="12">
        <f t="shared" si="270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1"/>
        <v>103</v>
      </c>
      <c r="P3465">
        <f t="shared" si="272"/>
        <v>90.68</v>
      </c>
      <c r="Q3465" s="9" t="s">
        <v>8321</v>
      </c>
      <c r="R3465" t="s">
        <v>8324</v>
      </c>
      <c r="S3465" s="12">
        <f t="shared" si="273"/>
        <v>42612.918807870374</v>
      </c>
      <c r="T3465" s="12">
        <f t="shared" si="270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1"/>
        <v>102</v>
      </c>
      <c r="P3466">
        <f t="shared" si="272"/>
        <v>55.01</v>
      </c>
      <c r="Q3466" s="9" t="s">
        <v>8321</v>
      </c>
      <c r="R3466" t="s">
        <v>8324</v>
      </c>
      <c r="S3466" s="12">
        <f t="shared" si="273"/>
        <v>42575.130057870367</v>
      </c>
      <c r="T3466" s="12">
        <f t="shared" si="270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1"/>
        <v>103</v>
      </c>
      <c r="P3467">
        <f t="shared" si="272"/>
        <v>57.22</v>
      </c>
      <c r="Q3467" s="9" t="s">
        <v>8321</v>
      </c>
      <c r="R3467" t="s">
        <v>8324</v>
      </c>
      <c r="S3467" s="12">
        <f t="shared" si="273"/>
        <v>42200.625833333332</v>
      </c>
      <c r="T3467" s="12">
        <f t="shared" si="270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1"/>
        <v>127</v>
      </c>
      <c r="P3468">
        <f t="shared" si="272"/>
        <v>72.95</v>
      </c>
      <c r="Q3468" s="9" t="s">
        <v>8321</v>
      </c>
      <c r="R3468" t="s">
        <v>8324</v>
      </c>
      <c r="S3468" s="12">
        <f t="shared" si="273"/>
        <v>42420.019097222219</v>
      </c>
      <c r="T3468" s="12">
        <f t="shared" si="270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1"/>
        <v>101</v>
      </c>
      <c r="P3469">
        <f t="shared" si="272"/>
        <v>64.47</v>
      </c>
      <c r="Q3469" s="9" t="s">
        <v>8321</v>
      </c>
      <c r="R3469" t="s">
        <v>8324</v>
      </c>
      <c r="S3469" s="12">
        <f t="shared" si="273"/>
        <v>42053.671666666662</v>
      </c>
      <c r="T3469" s="12">
        <f t="shared" si="270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1"/>
        <v>122</v>
      </c>
      <c r="P3470">
        <f t="shared" si="272"/>
        <v>716.35</v>
      </c>
      <c r="Q3470" s="9" t="s">
        <v>8321</v>
      </c>
      <c r="R3470" t="s">
        <v>8324</v>
      </c>
      <c r="S3470" s="12">
        <f t="shared" si="273"/>
        <v>42605.765381944439</v>
      </c>
      <c r="T3470" s="12">
        <f t="shared" si="270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1"/>
        <v>113</v>
      </c>
      <c r="P3471">
        <f t="shared" si="272"/>
        <v>50.4</v>
      </c>
      <c r="Q3471" s="9" t="s">
        <v>8321</v>
      </c>
      <c r="R3471" t="s">
        <v>8324</v>
      </c>
      <c r="S3471" s="12">
        <f t="shared" si="273"/>
        <v>42458.641724537039</v>
      </c>
      <c r="T3471" s="12">
        <f t="shared" si="270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1"/>
        <v>150</v>
      </c>
      <c r="P3472">
        <f t="shared" si="272"/>
        <v>41.67</v>
      </c>
      <c r="Q3472" s="9" t="s">
        <v>8321</v>
      </c>
      <c r="R3472" t="s">
        <v>8324</v>
      </c>
      <c r="S3472" s="12">
        <f t="shared" si="273"/>
        <v>42529.022013888884</v>
      </c>
      <c r="T3472" s="12">
        <f t="shared" si="270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1"/>
        <v>215</v>
      </c>
      <c r="P3473">
        <f t="shared" si="272"/>
        <v>35.770000000000003</v>
      </c>
      <c r="Q3473" s="9" t="s">
        <v>8321</v>
      </c>
      <c r="R3473" t="s">
        <v>8324</v>
      </c>
      <c r="S3473" s="12">
        <f t="shared" si="273"/>
        <v>41841.820486111108</v>
      </c>
      <c r="T3473" s="12">
        <f t="shared" si="270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1"/>
        <v>102</v>
      </c>
      <c r="P3474">
        <f t="shared" si="272"/>
        <v>88.74</v>
      </c>
      <c r="Q3474" s="9" t="s">
        <v>8321</v>
      </c>
      <c r="R3474" t="s">
        <v>8324</v>
      </c>
      <c r="S3474" s="12">
        <f t="shared" si="273"/>
        <v>41928.170497685183</v>
      </c>
      <c r="T3474" s="12">
        <f t="shared" si="270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1"/>
        <v>100</v>
      </c>
      <c r="P3475">
        <f t="shared" si="272"/>
        <v>148.47999999999999</v>
      </c>
      <c r="Q3475" s="9" t="s">
        <v>8321</v>
      </c>
      <c r="R3475" t="s">
        <v>8324</v>
      </c>
      <c r="S3475" s="12">
        <f t="shared" si="273"/>
        <v>42062.834444444445</v>
      </c>
      <c r="T3475" s="12">
        <f t="shared" si="270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1"/>
        <v>101</v>
      </c>
      <c r="P3476">
        <f t="shared" si="272"/>
        <v>51.79</v>
      </c>
      <c r="Q3476" s="9" t="s">
        <v>8321</v>
      </c>
      <c r="R3476" t="s">
        <v>8324</v>
      </c>
      <c r="S3476" s="12">
        <f t="shared" si="273"/>
        <v>42541.501516203702</v>
      </c>
      <c r="T3476" s="12">
        <f t="shared" si="270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1"/>
        <v>113</v>
      </c>
      <c r="P3477">
        <f t="shared" si="272"/>
        <v>20</v>
      </c>
      <c r="Q3477" s="9" t="s">
        <v>8321</v>
      </c>
      <c r="R3477" t="s">
        <v>8324</v>
      </c>
      <c r="S3477" s="12">
        <f t="shared" si="273"/>
        <v>41918.880833333329</v>
      </c>
      <c r="T3477" s="12">
        <f t="shared" si="270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1"/>
        <v>104</v>
      </c>
      <c r="P3478">
        <f t="shared" si="272"/>
        <v>52</v>
      </c>
      <c r="Q3478" s="9" t="s">
        <v>8321</v>
      </c>
      <c r="R3478" t="s">
        <v>8324</v>
      </c>
      <c r="S3478" s="12">
        <f t="shared" si="273"/>
        <v>41921.279976851853</v>
      </c>
      <c r="T3478" s="12">
        <f t="shared" si="270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1"/>
        <v>115</v>
      </c>
      <c r="P3479">
        <f t="shared" si="272"/>
        <v>53.23</v>
      </c>
      <c r="Q3479" s="9" t="s">
        <v>8321</v>
      </c>
      <c r="R3479" t="s">
        <v>8324</v>
      </c>
      <c r="S3479" s="12">
        <f t="shared" si="273"/>
        <v>42128.736608796295</v>
      </c>
      <c r="T3479" s="12">
        <f t="shared" si="270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1"/>
        <v>113</v>
      </c>
      <c r="P3480">
        <f t="shared" si="272"/>
        <v>39.6</v>
      </c>
      <c r="Q3480" s="9" t="s">
        <v>8321</v>
      </c>
      <c r="R3480" t="s">
        <v>8324</v>
      </c>
      <c r="S3480" s="12">
        <f t="shared" si="273"/>
        <v>42053.916921296302</v>
      </c>
      <c r="T3480" s="12">
        <f t="shared" si="270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1"/>
        <v>128</v>
      </c>
      <c r="P3481">
        <f t="shared" si="272"/>
        <v>34.25</v>
      </c>
      <c r="Q3481" s="9" t="s">
        <v>8321</v>
      </c>
      <c r="R3481" t="s">
        <v>8324</v>
      </c>
      <c r="S3481" s="12">
        <f t="shared" si="273"/>
        <v>41781.855092592588</v>
      </c>
      <c r="T3481" s="12">
        <f t="shared" si="270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1"/>
        <v>143</v>
      </c>
      <c r="P3482">
        <f t="shared" si="272"/>
        <v>164.62</v>
      </c>
      <c r="Q3482" s="9" t="s">
        <v>8321</v>
      </c>
      <c r="R3482" t="s">
        <v>8324</v>
      </c>
      <c r="S3482" s="12">
        <f t="shared" si="273"/>
        <v>42171.317442129628</v>
      </c>
      <c r="T3482" s="12">
        <f t="shared" si="270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1"/>
        <v>119</v>
      </c>
      <c r="P3483">
        <f t="shared" si="272"/>
        <v>125.05</v>
      </c>
      <c r="Q3483" s="9" t="s">
        <v>8321</v>
      </c>
      <c r="R3483" t="s">
        <v>8324</v>
      </c>
      <c r="S3483" s="12">
        <f t="shared" si="273"/>
        <v>41989.24754629629</v>
      </c>
      <c r="T3483" s="12">
        <f t="shared" si="270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1"/>
        <v>138</v>
      </c>
      <c r="P3484">
        <f t="shared" si="272"/>
        <v>51.88</v>
      </c>
      <c r="Q3484" s="9" t="s">
        <v>8321</v>
      </c>
      <c r="R3484" t="s">
        <v>8324</v>
      </c>
      <c r="S3484" s="12">
        <f t="shared" si="273"/>
        <v>41796.771597222221</v>
      </c>
      <c r="T3484" s="12">
        <f t="shared" si="270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1"/>
        <v>160</v>
      </c>
      <c r="P3485">
        <f t="shared" si="272"/>
        <v>40.29</v>
      </c>
      <c r="Q3485" s="9" t="s">
        <v>8321</v>
      </c>
      <c r="R3485" t="s">
        <v>8324</v>
      </c>
      <c r="S3485" s="12">
        <f t="shared" si="273"/>
        <v>41793.668761574074</v>
      </c>
      <c r="T3485" s="12">
        <f t="shared" si="270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1"/>
        <v>114</v>
      </c>
      <c r="P3486">
        <f t="shared" si="272"/>
        <v>64.91</v>
      </c>
      <c r="Q3486" s="9" t="s">
        <v>8321</v>
      </c>
      <c r="R3486" t="s">
        <v>8324</v>
      </c>
      <c r="S3486" s="12">
        <f t="shared" si="273"/>
        <v>42506.760405092587</v>
      </c>
      <c r="T3486" s="12">
        <f t="shared" si="270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1"/>
        <v>101</v>
      </c>
      <c r="P3487">
        <f t="shared" si="272"/>
        <v>55.33</v>
      </c>
      <c r="Q3487" s="9" t="s">
        <v>8321</v>
      </c>
      <c r="R3487" t="s">
        <v>8324</v>
      </c>
      <c r="S3487" s="12">
        <f t="shared" si="273"/>
        <v>42372.693055555559</v>
      </c>
      <c r="T3487" s="12">
        <f t="shared" si="270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1"/>
        <v>155</v>
      </c>
      <c r="P3488">
        <f t="shared" si="272"/>
        <v>83.14</v>
      </c>
      <c r="Q3488" s="9" t="s">
        <v>8321</v>
      </c>
      <c r="R3488" t="s">
        <v>8324</v>
      </c>
      <c r="S3488" s="12">
        <f t="shared" si="273"/>
        <v>42126.87501157407</v>
      </c>
      <c r="T3488" s="12">
        <f t="shared" si="270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1"/>
        <v>128</v>
      </c>
      <c r="P3489">
        <f t="shared" si="272"/>
        <v>38.71</v>
      </c>
      <c r="Q3489" s="9" t="s">
        <v>8321</v>
      </c>
      <c r="R3489" t="s">
        <v>8324</v>
      </c>
      <c r="S3489" s="12">
        <f t="shared" si="273"/>
        <v>42149.940416666665</v>
      </c>
      <c r="T3489" s="12">
        <f t="shared" si="270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1"/>
        <v>121</v>
      </c>
      <c r="P3490">
        <f t="shared" si="272"/>
        <v>125.38</v>
      </c>
      <c r="Q3490" s="9" t="s">
        <v>8321</v>
      </c>
      <c r="R3490" t="s">
        <v>8324</v>
      </c>
      <c r="S3490" s="12">
        <f t="shared" si="273"/>
        <v>42087.768055555556</v>
      </c>
      <c r="T3490" s="12">
        <f t="shared" si="270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1"/>
        <v>113</v>
      </c>
      <c r="P3491">
        <f t="shared" si="272"/>
        <v>78.260000000000005</v>
      </c>
      <c r="Q3491" s="9" t="s">
        <v>8321</v>
      </c>
      <c r="R3491" t="s">
        <v>8324</v>
      </c>
      <c r="S3491" s="12">
        <f t="shared" si="273"/>
        <v>41753.635775462964</v>
      </c>
      <c r="T3491" s="12">
        <f t="shared" si="270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1"/>
        <v>128</v>
      </c>
      <c r="P3492">
        <f t="shared" si="272"/>
        <v>47.22</v>
      </c>
      <c r="Q3492" s="9" t="s">
        <v>8321</v>
      </c>
      <c r="R3492" t="s">
        <v>8324</v>
      </c>
      <c r="S3492" s="12">
        <f t="shared" si="273"/>
        <v>42443.802361111113</v>
      </c>
      <c r="T3492" s="12">
        <f t="shared" si="270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1"/>
        <v>158</v>
      </c>
      <c r="P3493">
        <f t="shared" si="272"/>
        <v>79.099999999999994</v>
      </c>
      <c r="Q3493" s="9" t="s">
        <v>8321</v>
      </c>
      <c r="R3493" t="s">
        <v>8324</v>
      </c>
      <c r="S3493" s="12">
        <f t="shared" si="273"/>
        <v>42121.249814814815</v>
      </c>
      <c r="T3493" s="12">
        <f t="shared" si="270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1"/>
        <v>105</v>
      </c>
      <c r="P3494">
        <f t="shared" si="272"/>
        <v>114.29</v>
      </c>
      <c r="Q3494" s="9" t="s">
        <v>8321</v>
      </c>
      <c r="R3494" t="s">
        <v>8324</v>
      </c>
      <c r="S3494" s="12">
        <f t="shared" si="273"/>
        <v>42268.009224537032</v>
      </c>
      <c r="T3494" s="12">
        <f t="shared" si="270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1"/>
        <v>100</v>
      </c>
      <c r="P3495">
        <f t="shared" si="272"/>
        <v>51.72</v>
      </c>
      <c r="Q3495" s="9" t="s">
        <v>8321</v>
      </c>
      <c r="R3495" t="s">
        <v>8324</v>
      </c>
      <c r="S3495" s="12">
        <f t="shared" si="273"/>
        <v>41848.866157407407</v>
      </c>
      <c r="T3495" s="12">
        <f t="shared" si="270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1"/>
        <v>100</v>
      </c>
      <c r="P3496">
        <f t="shared" si="272"/>
        <v>30.77</v>
      </c>
      <c r="Q3496" s="9" t="s">
        <v>8321</v>
      </c>
      <c r="R3496" t="s">
        <v>8324</v>
      </c>
      <c r="S3496" s="12">
        <f t="shared" si="273"/>
        <v>42689.214988425927</v>
      </c>
      <c r="T3496" s="12">
        <f t="shared" si="270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1"/>
        <v>107</v>
      </c>
      <c r="P3497">
        <f t="shared" si="272"/>
        <v>74.209999999999994</v>
      </c>
      <c r="Q3497" s="9" t="s">
        <v>8321</v>
      </c>
      <c r="R3497" t="s">
        <v>8324</v>
      </c>
      <c r="S3497" s="12">
        <f t="shared" si="273"/>
        <v>41915.762835648151</v>
      </c>
      <c r="T3497" s="12">
        <f t="shared" si="270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1"/>
        <v>124</v>
      </c>
      <c r="P3498">
        <f t="shared" si="272"/>
        <v>47.85</v>
      </c>
      <c r="Q3498" s="9" t="s">
        <v>8321</v>
      </c>
      <c r="R3498" t="s">
        <v>8324</v>
      </c>
      <c r="S3498" s="12">
        <f t="shared" si="273"/>
        <v>42584.846828703703</v>
      </c>
      <c r="T3498" s="12">
        <f t="shared" si="270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1"/>
        <v>109</v>
      </c>
      <c r="P3499">
        <f t="shared" si="272"/>
        <v>34.409999999999997</v>
      </c>
      <c r="Q3499" s="9" t="s">
        <v>8321</v>
      </c>
      <c r="R3499" t="s">
        <v>8324</v>
      </c>
      <c r="S3499" s="12">
        <f t="shared" si="273"/>
        <v>42511.741944444439</v>
      </c>
      <c r="T3499" s="12">
        <f t="shared" si="270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1"/>
        <v>102</v>
      </c>
      <c r="P3500">
        <f t="shared" si="272"/>
        <v>40.24</v>
      </c>
      <c r="Q3500" s="9" t="s">
        <v>8321</v>
      </c>
      <c r="R3500" t="s">
        <v>8324</v>
      </c>
      <c r="S3500" s="12">
        <f t="shared" si="273"/>
        <v>42459.15861111111</v>
      </c>
      <c r="T3500" s="12">
        <f t="shared" si="270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1"/>
        <v>106</v>
      </c>
      <c r="P3501">
        <f t="shared" si="272"/>
        <v>60.29</v>
      </c>
      <c r="Q3501" s="9" t="s">
        <v>8321</v>
      </c>
      <c r="R3501" t="s">
        <v>8324</v>
      </c>
      <c r="S3501" s="12">
        <f t="shared" si="273"/>
        <v>42132.036168981482</v>
      </c>
      <c r="T3501" s="12">
        <f t="shared" si="270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1"/>
        <v>106</v>
      </c>
      <c r="P3502">
        <f t="shared" si="272"/>
        <v>25.31</v>
      </c>
      <c r="Q3502" s="9" t="s">
        <v>8321</v>
      </c>
      <c r="R3502" t="s">
        <v>8324</v>
      </c>
      <c r="S3502" s="12">
        <f t="shared" si="273"/>
        <v>42419.91942129629</v>
      </c>
      <c r="T3502" s="12">
        <f t="shared" si="270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1"/>
        <v>101</v>
      </c>
      <c r="P3503">
        <f t="shared" si="272"/>
        <v>35.950000000000003</v>
      </c>
      <c r="Q3503" s="9" t="s">
        <v>8321</v>
      </c>
      <c r="R3503" t="s">
        <v>8324</v>
      </c>
      <c r="S3503" s="12">
        <f t="shared" si="273"/>
        <v>42233.763831018514</v>
      </c>
      <c r="T3503" s="12">
        <f t="shared" si="270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1"/>
        <v>105</v>
      </c>
      <c r="P3504">
        <f t="shared" si="272"/>
        <v>136</v>
      </c>
      <c r="Q3504" s="9" t="s">
        <v>8321</v>
      </c>
      <c r="R3504" t="s">
        <v>8324</v>
      </c>
      <c r="S3504" s="12">
        <f t="shared" si="273"/>
        <v>42430.839398148149</v>
      </c>
      <c r="T3504" s="12">
        <f t="shared" si="270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1"/>
        <v>108</v>
      </c>
      <c r="P3505">
        <f t="shared" si="272"/>
        <v>70.760000000000005</v>
      </c>
      <c r="Q3505" s="9" t="s">
        <v>8321</v>
      </c>
      <c r="R3505" t="s">
        <v>8324</v>
      </c>
      <c r="S3505" s="12">
        <f t="shared" si="273"/>
        <v>42545.478333333333</v>
      </c>
      <c r="T3505" s="12">
        <f t="shared" si="270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1"/>
        <v>100</v>
      </c>
      <c r="P3506">
        <f t="shared" si="272"/>
        <v>125</v>
      </c>
      <c r="Q3506" s="9" t="s">
        <v>8321</v>
      </c>
      <c r="R3506" t="s">
        <v>8324</v>
      </c>
      <c r="S3506" s="12">
        <f t="shared" si="273"/>
        <v>42297.748738425929</v>
      </c>
      <c r="T3506" s="12">
        <f t="shared" si="270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1"/>
        <v>104</v>
      </c>
      <c r="P3507">
        <f t="shared" si="272"/>
        <v>66.510000000000005</v>
      </c>
      <c r="Q3507" s="9" t="s">
        <v>8321</v>
      </c>
      <c r="R3507" t="s">
        <v>8324</v>
      </c>
      <c r="S3507" s="12">
        <f t="shared" si="273"/>
        <v>41760.935706018521</v>
      </c>
      <c r="T3507" s="12">
        <f t="shared" si="270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1"/>
        <v>102</v>
      </c>
      <c r="P3508">
        <f t="shared" si="272"/>
        <v>105</v>
      </c>
      <c r="Q3508" s="9" t="s">
        <v>8321</v>
      </c>
      <c r="R3508" t="s">
        <v>8324</v>
      </c>
      <c r="S3508" s="12">
        <f t="shared" si="273"/>
        <v>41829.734259259261</v>
      </c>
      <c r="T3508" s="12">
        <f t="shared" si="270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1"/>
        <v>104</v>
      </c>
      <c r="P3509">
        <f t="shared" si="272"/>
        <v>145</v>
      </c>
      <c r="Q3509" s="9" t="s">
        <v>8321</v>
      </c>
      <c r="R3509" t="s">
        <v>8324</v>
      </c>
      <c r="S3509" s="12">
        <f t="shared" si="273"/>
        <v>42491.92288194444</v>
      </c>
      <c r="T3509" s="12">
        <f t="shared" si="270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1"/>
        <v>180</v>
      </c>
      <c r="P3510">
        <f t="shared" si="272"/>
        <v>12</v>
      </c>
      <c r="Q3510" s="9" t="s">
        <v>8321</v>
      </c>
      <c r="R3510" t="s">
        <v>8324</v>
      </c>
      <c r="S3510" s="12">
        <f t="shared" si="273"/>
        <v>42477.729780092588</v>
      </c>
      <c r="T3510" s="12">
        <f t="shared" ref="T3510:T3573" si="275">(((I3510/60)/60)/24)+DATE(1970,1,1)</f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1"/>
        <v>106</v>
      </c>
      <c r="P3511">
        <f t="shared" si="272"/>
        <v>96.67</v>
      </c>
      <c r="Q3511" s="9" t="s">
        <v>8321</v>
      </c>
      <c r="R3511" t="s">
        <v>8324</v>
      </c>
      <c r="S3511" s="12">
        <f t="shared" si="273"/>
        <v>41950.859560185185</v>
      </c>
      <c r="T3511" s="12">
        <f t="shared" si="275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1"/>
        <v>101</v>
      </c>
      <c r="P3512">
        <f t="shared" si="272"/>
        <v>60.33</v>
      </c>
      <c r="Q3512" s="9" t="s">
        <v>8321</v>
      </c>
      <c r="R3512" t="s">
        <v>8324</v>
      </c>
      <c r="S3512" s="12">
        <f t="shared" si="273"/>
        <v>41802.62090277778</v>
      </c>
      <c r="T3512" s="12">
        <f t="shared" si="275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1"/>
        <v>101</v>
      </c>
      <c r="P3513">
        <f t="shared" si="272"/>
        <v>79.89</v>
      </c>
      <c r="Q3513" s="9" t="s">
        <v>8321</v>
      </c>
      <c r="R3513" t="s">
        <v>8324</v>
      </c>
      <c r="S3513" s="12">
        <f t="shared" si="273"/>
        <v>41927.873784722222</v>
      </c>
      <c r="T3513" s="12">
        <f t="shared" si="275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1"/>
        <v>100</v>
      </c>
      <c r="P3514">
        <f t="shared" si="272"/>
        <v>58.82</v>
      </c>
      <c r="Q3514" s="9" t="s">
        <v>8321</v>
      </c>
      <c r="R3514" t="s">
        <v>8324</v>
      </c>
      <c r="S3514" s="12">
        <f t="shared" si="273"/>
        <v>42057.536944444444</v>
      </c>
      <c r="T3514" s="12">
        <f t="shared" si="275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1"/>
        <v>118</v>
      </c>
      <c r="P3515">
        <f t="shared" si="272"/>
        <v>75.34</v>
      </c>
      <c r="Q3515" s="9" t="s">
        <v>8321</v>
      </c>
      <c r="R3515" t="s">
        <v>8324</v>
      </c>
      <c r="S3515" s="12">
        <f t="shared" si="273"/>
        <v>41781.096203703702</v>
      </c>
      <c r="T3515" s="12">
        <f t="shared" si="275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1"/>
        <v>110</v>
      </c>
      <c r="P3516">
        <f t="shared" si="272"/>
        <v>55</v>
      </c>
      <c r="Q3516" s="9" t="s">
        <v>8321</v>
      </c>
      <c r="R3516" t="s">
        <v>8324</v>
      </c>
      <c r="S3516" s="12">
        <f t="shared" si="273"/>
        <v>42020.846666666665</v>
      </c>
      <c r="T3516" s="12">
        <f t="shared" si="275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1"/>
        <v>103</v>
      </c>
      <c r="P3517">
        <f t="shared" si="272"/>
        <v>66.959999999999994</v>
      </c>
      <c r="Q3517" s="9" t="s">
        <v>8321</v>
      </c>
      <c r="R3517" t="s">
        <v>8324</v>
      </c>
      <c r="S3517" s="12">
        <f t="shared" si="273"/>
        <v>42125.772812499999</v>
      </c>
      <c r="T3517" s="12">
        <f t="shared" si="275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1"/>
        <v>100</v>
      </c>
      <c r="P3518">
        <f t="shared" si="272"/>
        <v>227.27</v>
      </c>
      <c r="Q3518" s="9" t="s">
        <v>8321</v>
      </c>
      <c r="R3518" t="s">
        <v>8324</v>
      </c>
      <c r="S3518" s="12">
        <f t="shared" si="273"/>
        <v>41856.010069444441</v>
      </c>
      <c r="T3518" s="12">
        <f t="shared" si="275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1"/>
        <v>100</v>
      </c>
      <c r="P3519">
        <f t="shared" si="272"/>
        <v>307.69</v>
      </c>
      <c r="Q3519" s="9" t="s">
        <v>8321</v>
      </c>
      <c r="R3519" t="s">
        <v>8324</v>
      </c>
      <c r="S3519" s="12">
        <f t="shared" si="273"/>
        <v>41794.817523148151</v>
      </c>
      <c r="T3519" s="12">
        <f t="shared" si="275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1"/>
        <v>110</v>
      </c>
      <c r="P3520">
        <f t="shared" si="272"/>
        <v>50.02</v>
      </c>
      <c r="Q3520" s="9" t="s">
        <v>8321</v>
      </c>
      <c r="R3520" t="s">
        <v>8324</v>
      </c>
      <c r="S3520" s="12">
        <f t="shared" si="273"/>
        <v>41893.783553240741</v>
      </c>
      <c r="T3520" s="12">
        <f t="shared" si="275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1"/>
        <v>101</v>
      </c>
      <c r="P3521">
        <f t="shared" si="272"/>
        <v>72.39</v>
      </c>
      <c r="Q3521" s="9" t="s">
        <v>8321</v>
      </c>
      <c r="R3521" t="s">
        <v>8324</v>
      </c>
      <c r="S3521" s="12">
        <f t="shared" si="273"/>
        <v>42037.598958333328</v>
      </c>
      <c r="T3521" s="12">
        <f t="shared" si="275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9" t="s">
        <v>8321</v>
      </c>
      <c r="R3522" t="s">
        <v>8324</v>
      </c>
      <c r="S3522" s="12">
        <f t="shared" ref="S3522:S3585" si="278">(((J3522/60)/60)/24)+DATE(1970,1,1)</f>
        <v>42227.824212962965</v>
      </c>
      <c r="T3522" s="12">
        <f t="shared" si="275"/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3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6"/>
        <v>169</v>
      </c>
      <c r="P3523">
        <f t="shared" si="277"/>
        <v>45.62</v>
      </c>
      <c r="Q3523" s="9" t="s">
        <v>8321</v>
      </c>
      <c r="R3523" t="s">
        <v>8324</v>
      </c>
      <c r="S3523" s="12">
        <f t="shared" si="278"/>
        <v>41881.361342592594</v>
      </c>
      <c r="T3523" s="12">
        <f t="shared" si="275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6"/>
        <v>100</v>
      </c>
      <c r="P3524">
        <f t="shared" si="277"/>
        <v>41.03</v>
      </c>
      <c r="Q3524" s="9" t="s">
        <v>8321</v>
      </c>
      <c r="R3524" t="s">
        <v>8324</v>
      </c>
      <c r="S3524" s="12">
        <f t="shared" si="278"/>
        <v>42234.789884259255</v>
      </c>
      <c r="T3524" s="12">
        <f t="shared" si="275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6"/>
        <v>114</v>
      </c>
      <c r="P3525">
        <f t="shared" si="277"/>
        <v>56.83</v>
      </c>
      <c r="Q3525" s="9" t="s">
        <v>8321</v>
      </c>
      <c r="R3525" t="s">
        <v>8324</v>
      </c>
      <c r="S3525" s="12">
        <f t="shared" si="278"/>
        <v>42581.397546296299</v>
      </c>
      <c r="T3525" s="12">
        <f t="shared" si="275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6"/>
        <v>102</v>
      </c>
      <c r="P3526">
        <f t="shared" si="277"/>
        <v>137.24</v>
      </c>
      <c r="Q3526" s="9" t="s">
        <v>8321</v>
      </c>
      <c r="R3526" t="s">
        <v>8324</v>
      </c>
      <c r="S3526" s="12">
        <f t="shared" si="278"/>
        <v>41880.76357638889</v>
      </c>
      <c r="T3526" s="12">
        <f t="shared" si="275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6"/>
        <v>106</v>
      </c>
      <c r="P3527">
        <f t="shared" si="277"/>
        <v>75.709999999999994</v>
      </c>
      <c r="Q3527" s="9" t="s">
        <v>8321</v>
      </c>
      <c r="R3527" t="s">
        <v>8324</v>
      </c>
      <c r="S3527" s="12">
        <f t="shared" si="278"/>
        <v>42214.6956712963</v>
      </c>
      <c r="T3527" s="12">
        <f t="shared" si="275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6"/>
        <v>102</v>
      </c>
      <c r="P3528">
        <f t="shared" si="277"/>
        <v>99</v>
      </c>
      <c r="Q3528" s="9" t="s">
        <v>8321</v>
      </c>
      <c r="R3528" t="s">
        <v>8324</v>
      </c>
      <c r="S3528" s="12">
        <f t="shared" si="278"/>
        <v>42460.335312499999</v>
      </c>
      <c r="T3528" s="12">
        <f t="shared" si="275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6"/>
        <v>117</v>
      </c>
      <c r="P3529">
        <f t="shared" si="277"/>
        <v>81.569999999999993</v>
      </c>
      <c r="Q3529" s="9" t="s">
        <v>8321</v>
      </c>
      <c r="R3529" t="s">
        <v>8324</v>
      </c>
      <c r="S3529" s="12">
        <f t="shared" si="278"/>
        <v>42167.023206018523</v>
      </c>
      <c r="T3529" s="12">
        <f t="shared" si="275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6"/>
        <v>101</v>
      </c>
      <c r="P3530">
        <f t="shared" si="277"/>
        <v>45.11</v>
      </c>
      <c r="Q3530" s="9" t="s">
        <v>8321</v>
      </c>
      <c r="R3530" t="s">
        <v>8324</v>
      </c>
      <c r="S3530" s="12">
        <f t="shared" si="278"/>
        <v>42733.50136574074</v>
      </c>
      <c r="T3530" s="12">
        <f t="shared" si="275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6"/>
        <v>132</v>
      </c>
      <c r="P3531">
        <f t="shared" si="277"/>
        <v>36.67</v>
      </c>
      <c r="Q3531" s="9" t="s">
        <v>8321</v>
      </c>
      <c r="R3531" t="s">
        <v>8324</v>
      </c>
      <c r="S3531" s="12">
        <f t="shared" si="278"/>
        <v>42177.761782407411</v>
      </c>
      <c r="T3531" s="12">
        <f t="shared" si="275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6"/>
        <v>100</v>
      </c>
      <c r="P3532">
        <f t="shared" si="277"/>
        <v>125</v>
      </c>
      <c r="Q3532" s="9" t="s">
        <v>8321</v>
      </c>
      <c r="R3532" t="s">
        <v>8324</v>
      </c>
      <c r="S3532" s="12">
        <f t="shared" si="278"/>
        <v>42442.623344907406</v>
      </c>
      <c r="T3532" s="12">
        <f t="shared" si="275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6"/>
        <v>128</v>
      </c>
      <c r="P3533">
        <f t="shared" si="277"/>
        <v>49.23</v>
      </c>
      <c r="Q3533" s="9" t="s">
        <v>8321</v>
      </c>
      <c r="R3533" t="s">
        <v>8324</v>
      </c>
      <c r="S3533" s="12">
        <f t="shared" si="278"/>
        <v>42521.654328703706</v>
      </c>
      <c r="T3533" s="12">
        <f t="shared" si="275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6"/>
        <v>119</v>
      </c>
      <c r="P3534">
        <f t="shared" si="277"/>
        <v>42.3</v>
      </c>
      <c r="Q3534" s="9" t="s">
        <v>8321</v>
      </c>
      <c r="R3534" t="s">
        <v>8324</v>
      </c>
      <c r="S3534" s="12">
        <f t="shared" si="278"/>
        <v>41884.599849537037</v>
      </c>
      <c r="T3534" s="12">
        <f t="shared" si="275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6"/>
        <v>126</v>
      </c>
      <c r="P3535">
        <f t="shared" si="277"/>
        <v>78.88</v>
      </c>
      <c r="Q3535" s="9" t="s">
        <v>8321</v>
      </c>
      <c r="R3535" t="s">
        <v>8324</v>
      </c>
      <c r="S3535" s="12">
        <f t="shared" si="278"/>
        <v>42289.761192129634</v>
      </c>
      <c r="T3535" s="12">
        <f t="shared" si="275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6"/>
        <v>156</v>
      </c>
      <c r="P3536">
        <f t="shared" si="277"/>
        <v>38.28</v>
      </c>
      <c r="Q3536" s="9" t="s">
        <v>8321</v>
      </c>
      <c r="R3536" t="s">
        <v>8324</v>
      </c>
      <c r="S3536" s="12">
        <f t="shared" si="278"/>
        <v>42243.6252662037</v>
      </c>
      <c r="T3536" s="12">
        <f t="shared" si="275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6"/>
        <v>103</v>
      </c>
      <c r="P3537">
        <f t="shared" si="277"/>
        <v>44.85</v>
      </c>
      <c r="Q3537" s="9" t="s">
        <v>8321</v>
      </c>
      <c r="R3537" t="s">
        <v>8324</v>
      </c>
      <c r="S3537" s="12">
        <f t="shared" si="278"/>
        <v>42248.640162037031</v>
      </c>
      <c r="T3537" s="12">
        <f t="shared" si="275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6"/>
        <v>153</v>
      </c>
      <c r="P3538">
        <f t="shared" si="277"/>
        <v>13.53</v>
      </c>
      <c r="Q3538" s="9" t="s">
        <v>8321</v>
      </c>
      <c r="R3538" t="s">
        <v>8324</v>
      </c>
      <c r="S3538" s="12">
        <f t="shared" si="278"/>
        <v>42328.727141203708</v>
      </c>
      <c r="T3538" s="12">
        <f t="shared" si="275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6"/>
        <v>180</v>
      </c>
      <c r="P3539">
        <f t="shared" si="277"/>
        <v>43.5</v>
      </c>
      <c r="Q3539" s="9" t="s">
        <v>8321</v>
      </c>
      <c r="R3539" t="s">
        <v>8324</v>
      </c>
      <c r="S3539" s="12">
        <f t="shared" si="278"/>
        <v>41923.354351851849</v>
      </c>
      <c r="T3539" s="12">
        <f t="shared" si="275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6"/>
        <v>128</v>
      </c>
      <c r="P3540">
        <f t="shared" si="277"/>
        <v>30.95</v>
      </c>
      <c r="Q3540" s="9" t="s">
        <v>8321</v>
      </c>
      <c r="R3540" t="s">
        <v>8324</v>
      </c>
      <c r="S3540" s="12">
        <f t="shared" si="278"/>
        <v>42571.420601851853</v>
      </c>
      <c r="T3540" s="12">
        <f t="shared" si="275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6"/>
        <v>120</v>
      </c>
      <c r="P3541">
        <f t="shared" si="277"/>
        <v>55.23</v>
      </c>
      <c r="Q3541" s="9" t="s">
        <v>8321</v>
      </c>
      <c r="R3541" t="s">
        <v>8324</v>
      </c>
      <c r="S3541" s="12">
        <f t="shared" si="278"/>
        <v>42600.756041666667</v>
      </c>
      <c r="T3541" s="12">
        <f t="shared" si="275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6"/>
        <v>123</v>
      </c>
      <c r="P3542">
        <f t="shared" si="277"/>
        <v>46.13</v>
      </c>
      <c r="Q3542" s="9" t="s">
        <v>8321</v>
      </c>
      <c r="R3542" t="s">
        <v>8324</v>
      </c>
      <c r="S3542" s="12">
        <f t="shared" si="278"/>
        <v>42517.003368055557</v>
      </c>
      <c r="T3542" s="12">
        <f t="shared" si="275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6"/>
        <v>105</v>
      </c>
      <c r="P3543">
        <f t="shared" si="277"/>
        <v>39.380000000000003</v>
      </c>
      <c r="Q3543" s="9" t="s">
        <v>8321</v>
      </c>
      <c r="R3543" t="s">
        <v>8324</v>
      </c>
      <c r="S3543" s="12">
        <f t="shared" si="278"/>
        <v>42222.730034722219</v>
      </c>
      <c r="T3543" s="12">
        <f t="shared" si="275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6"/>
        <v>102</v>
      </c>
      <c r="P3544">
        <f t="shared" si="277"/>
        <v>66.150000000000006</v>
      </c>
      <c r="Q3544" s="9" t="s">
        <v>8321</v>
      </c>
      <c r="R3544" t="s">
        <v>8324</v>
      </c>
      <c r="S3544" s="12">
        <f t="shared" si="278"/>
        <v>41829.599791666667</v>
      </c>
      <c r="T3544" s="12">
        <f t="shared" si="275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6"/>
        <v>105</v>
      </c>
      <c r="P3545">
        <f t="shared" si="277"/>
        <v>54.14</v>
      </c>
      <c r="Q3545" s="9" t="s">
        <v>8321</v>
      </c>
      <c r="R3545" t="s">
        <v>8324</v>
      </c>
      <c r="S3545" s="12">
        <f t="shared" si="278"/>
        <v>42150.755312499998</v>
      </c>
      <c r="T3545" s="12">
        <f t="shared" si="275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6"/>
        <v>100</v>
      </c>
      <c r="P3546">
        <f t="shared" si="277"/>
        <v>104.17</v>
      </c>
      <c r="Q3546" s="9" t="s">
        <v>8321</v>
      </c>
      <c r="R3546" t="s">
        <v>8324</v>
      </c>
      <c r="S3546" s="12">
        <f t="shared" si="278"/>
        <v>42040.831678240742</v>
      </c>
      <c r="T3546" s="12">
        <f t="shared" si="275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6"/>
        <v>100</v>
      </c>
      <c r="P3547">
        <f t="shared" si="277"/>
        <v>31.38</v>
      </c>
      <c r="Q3547" s="9" t="s">
        <v>8321</v>
      </c>
      <c r="R3547" t="s">
        <v>8324</v>
      </c>
      <c r="S3547" s="12">
        <f t="shared" si="278"/>
        <v>42075.807395833333</v>
      </c>
      <c r="T3547" s="12">
        <f t="shared" si="275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6"/>
        <v>102</v>
      </c>
      <c r="P3548">
        <f t="shared" si="277"/>
        <v>59.21</v>
      </c>
      <c r="Q3548" s="9" t="s">
        <v>8321</v>
      </c>
      <c r="R3548" t="s">
        <v>8324</v>
      </c>
      <c r="S3548" s="12">
        <f t="shared" si="278"/>
        <v>42073.660694444443</v>
      </c>
      <c r="T3548" s="12">
        <f t="shared" si="275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6"/>
        <v>114</v>
      </c>
      <c r="P3549">
        <f t="shared" si="277"/>
        <v>119.18</v>
      </c>
      <c r="Q3549" s="9" t="s">
        <v>8321</v>
      </c>
      <c r="R3549" t="s">
        <v>8324</v>
      </c>
      <c r="S3549" s="12">
        <f t="shared" si="278"/>
        <v>42480.078715277778</v>
      </c>
      <c r="T3549" s="12">
        <f t="shared" si="275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6"/>
        <v>102</v>
      </c>
      <c r="P3550">
        <f t="shared" si="277"/>
        <v>164.62</v>
      </c>
      <c r="Q3550" s="9" t="s">
        <v>8321</v>
      </c>
      <c r="R3550" t="s">
        <v>8324</v>
      </c>
      <c r="S3550" s="12">
        <f t="shared" si="278"/>
        <v>42411.942291666666</v>
      </c>
      <c r="T3550" s="12">
        <f t="shared" si="275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6"/>
        <v>102</v>
      </c>
      <c r="P3551">
        <f t="shared" si="277"/>
        <v>24.29</v>
      </c>
      <c r="Q3551" s="9" t="s">
        <v>8321</v>
      </c>
      <c r="R3551" t="s">
        <v>8324</v>
      </c>
      <c r="S3551" s="12">
        <f t="shared" si="278"/>
        <v>42223.394363425927</v>
      </c>
      <c r="T3551" s="12">
        <f t="shared" si="275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6"/>
        <v>105</v>
      </c>
      <c r="P3552">
        <f t="shared" si="277"/>
        <v>40.94</v>
      </c>
      <c r="Q3552" s="9" t="s">
        <v>8321</v>
      </c>
      <c r="R3552" t="s">
        <v>8324</v>
      </c>
      <c r="S3552" s="12">
        <f t="shared" si="278"/>
        <v>42462.893495370372</v>
      </c>
      <c r="T3552" s="12">
        <f t="shared" si="275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6"/>
        <v>102</v>
      </c>
      <c r="P3553">
        <f t="shared" si="277"/>
        <v>61.1</v>
      </c>
      <c r="Q3553" s="9" t="s">
        <v>8321</v>
      </c>
      <c r="R3553" t="s">
        <v>8324</v>
      </c>
      <c r="S3553" s="12">
        <f t="shared" si="278"/>
        <v>41753.515856481477</v>
      </c>
      <c r="T3553" s="12">
        <f t="shared" si="275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6"/>
        <v>100</v>
      </c>
      <c r="P3554">
        <f t="shared" si="277"/>
        <v>38.65</v>
      </c>
      <c r="Q3554" s="9" t="s">
        <v>8321</v>
      </c>
      <c r="R3554" t="s">
        <v>8324</v>
      </c>
      <c r="S3554" s="12">
        <f t="shared" si="278"/>
        <v>41788.587083333332</v>
      </c>
      <c r="T3554" s="12">
        <f t="shared" si="275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6"/>
        <v>106</v>
      </c>
      <c r="P3555">
        <f t="shared" si="277"/>
        <v>56.2</v>
      </c>
      <c r="Q3555" s="9" t="s">
        <v>8321</v>
      </c>
      <c r="R3555" t="s">
        <v>8324</v>
      </c>
      <c r="S3555" s="12">
        <f t="shared" si="278"/>
        <v>42196.028703703705</v>
      </c>
      <c r="T3555" s="12">
        <f t="shared" si="275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6"/>
        <v>113</v>
      </c>
      <c r="P3556">
        <f t="shared" si="277"/>
        <v>107</v>
      </c>
      <c r="Q3556" s="9" t="s">
        <v>8321</v>
      </c>
      <c r="R3556" t="s">
        <v>8324</v>
      </c>
      <c r="S3556" s="12">
        <f t="shared" si="278"/>
        <v>42016.050451388888</v>
      </c>
      <c r="T3556" s="12">
        <f t="shared" si="275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6"/>
        <v>100</v>
      </c>
      <c r="P3557">
        <f t="shared" si="277"/>
        <v>171.43</v>
      </c>
      <c r="Q3557" s="9" t="s">
        <v>8321</v>
      </c>
      <c r="R3557" t="s">
        <v>8324</v>
      </c>
      <c r="S3557" s="12">
        <f t="shared" si="278"/>
        <v>42661.442060185189</v>
      </c>
      <c r="T3557" s="12">
        <f t="shared" si="275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6"/>
        <v>100</v>
      </c>
      <c r="P3558">
        <f t="shared" si="277"/>
        <v>110.5</v>
      </c>
      <c r="Q3558" s="9" t="s">
        <v>8321</v>
      </c>
      <c r="R3558" t="s">
        <v>8324</v>
      </c>
      <c r="S3558" s="12">
        <f t="shared" si="278"/>
        <v>41808.649583333332</v>
      </c>
      <c r="T3558" s="12">
        <f t="shared" si="275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6"/>
        <v>100</v>
      </c>
      <c r="P3559">
        <f t="shared" si="277"/>
        <v>179.28</v>
      </c>
      <c r="Q3559" s="9" t="s">
        <v>8321</v>
      </c>
      <c r="R3559" t="s">
        <v>8324</v>
      </c>
      <c r="S3559" s="12">
        <f t="shared" si="278"/>
        <v>41730.276747685188</v>
      </c>
      <c r="T3559" s="12">
        <f t="shared" si="275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6"/>
        <v>144</v>
      </c>
      <c r="P3560">
        <f t="shared" si="277"/>
        <v>22.91</v>
      </c>
      <c r="Q3560" s="9" t="s">
        <v>8321</v>
      </c>
      <c r="R3560" t="s">
        <v>8324</v>
      </c>
      <c r="S3560" s="12">
        <f t="shared" si="278"/>
        <v>42139.816840277781</v>
      </c>
      <c r="T3560" s="12">
        <f t="shared" si="275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6"/>
        <v>104</v>
      </c>
      <c r="P3561">
        <f t="shared" si="277"/>
        <v>43.13</v>
      </c>
      <c r="Q3561" s="9" t="s">
        <v>8321</v>
      </c>
      <c r="R3561" t="s">
        <v>8324</v>
      </c>
      <c r="S3561" s="12">
        <f t="shared" si="278"/>
        <v>42194.096157407403</v>
      </c>
      <c r="T3561" s="12">
        <f t="shared" si="275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6"/>
        <v>108</v>
      </c>
      <c r="P3562">
        <f t="shared" si="277"/>
        <v>46.89</v>
      </c>
      <c r="Q3562" s="9" t="s">
        <v>8321</v>
      </c>
      <c r="R3562" t="s">
        <v>8324</v>
      </c>
      <c r="S3562" s="12">
        <f t="shared" si="278"/>
        <v>42115.889652777783</v>
      </c>
      <c r="T3562" s="12">
        <f t="shared" si="275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6"/>
        <v>102</v>
      </c>
      <c r="P3563">
        <f t="shared" si="277"/>
        <v>47.41</v>
      </c>
      <c r="Q3563" s="9" t="s">
        <v>8321</v>
      </c>
      <c r="R3563" t="s">
        <v>8324</v>
      </c>
      <c r="S3563" s="12">
        <f t="shared" si="278"/>
        <v>42203.680300925931</v>
      </c>
      <c r="T3563" s="12">
        <f t="shared" si="275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6"/>
        <v>149</v>
      </c>
      <c r="P3564">
        <f t="shared" si="277"/>
        <v>15.13</v>
      </c>
      <c r="Q3564" s="9" t="s">
        <v>8321</v>
      </c>
      <c r="R3564" t="s">
        <v>8324</v>
      </c>
      <c r="S3564" s="12">
        <f t="shared" si="278"/>
        <v>42433.761886574073</v>
      </c>
      <c r="T3564" s="12">
        <f t="shared" si="275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6"/>
        <v>105</v>
      </c>
      <c r="P3565">
        <f t="shared" si="277"/>
        <v>21.1</v>
      </c>
      <c r="Q3565" s="9" t="s">
        <v>8321</v>
      </c>
      <c r="R3565" t="s">
        <v>8324</v>
      </c>
      <c r="S3565" s="12">
        <f t="shared" si="278"/>
        <v>42555.671944444446</v>
      </c>
      <c r="T3565" s="12">
        <f t="shared" si="275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6"/>
        <v>101</v>
      </c>
      <c r="P3566">
        <f t="shared" si="277"/>
        <v>59.12</v>
      </c>
      <c r="Q3566" s="9" t="s">
        <v>8321</v>
      </c>
      <c r="R3566" t="s">
        <v>8324</v>
      </c>
      <c r="S3566" s="12">
        <f t="shared" si="278"/>
        <v>42236.623252314821</v>
      </c>
      <c r="T3566" s="12">
        <f t="shared" si="275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6"/>
        <v>131</v>
      </c>
      <c r="P3567">
        <f t="shared" si="277"/>
        <v>97.92</v>
      </c>
      <c r="Q3567" s="9" t="s">
        <v>8321</v>
      </c>
      <c r="R3567" t="s">
        <v>8324</v>
      </c>
      <c r="S3567" s="12">
        <f t="shared" si="278"/>
        <v>41974.743148148147</v>
      </c>
      <c r="T3567" s="12">
        <f t="shared" si="275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6"/>
        <v>105</v>
      </c>
      <c r="P3568">
        <f t="shared" si="277"/>
        <v>55.13</v>
      </c>
      <c r="Q3568" s="9" t="s">
        <v>8321</v>
      </c>
      <c r="R3568" t="s">
        <v>8324</v>
      </c>
      <c r="S3568" s="12">
        <f t="shared" si="278"/>
        <v>41997.507905092592</v>
      </c>
      <c r="T3568" s="12">
        <f t="shared" si="275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6"/>
        <v>109</v>
      </c>
      <c r="P3569">
        <f t="shared" si="277"/>
        <v>26.54</v>
      </c>
      <c r="Q3569" s="9" t="s">
        <v>8321</v>
      </c>
      <c r="R3569" t="s">
        <v>8324</v>
      </c>
      <c r="S3569" s="12">
        <f t="shared" si="278"/>
        <v>42135.810694444444</v>
      </c>
      <c r="T3569" s="12">
        <f t="shared" si="275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6"/>
        <v>111</v>
      </c>
      <c r="P3570">
        <f t="shared" si="277"/>
        <v>58.42</v>
      </c>
      <c r="Q3570" s="9" t="s">
        <v>8321</v>
      </c>
      <c r="R3570" t="s">
        <v>8324</v>
      </c>
      <c r="S3570" s="12">
        <f t="shared" si="278"/>
        <v>41869.740671296298</v>
      </c>
      <c r="T3570" s="12">
        <f t="shared" si="275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6"/>
        <v>100</v>
      </c>
      <c r="P3571">
        <f t="shared" si="277"/>
        <v>122.54</v>
      </c>
      <c r="Q3571" s="9" t="s">
        <v>8321</v>
      </c>
      <c r="R3571" t="s">
        <v>8324</v>
      </c>
      <c r="S3571" s="12">
        <f t="shared" si="278"/>
        <v>41982.688611111109</v>
      </c>
      <c r="T3571" s="12">
        <f t="shared" si="275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6"/>
        <v>114</v>
      </c>
      <c r="P3572">
        <f t="shared" si="277"/>
        <v>87.96</v>
      </c>
      <c r="Q3572" s="9" t="s">
        <v>8321</v>
      </c>
      <c r="R3572" t="s">
        <v>8324</v>
      </c>
      <c r="S3572" s="12">
        <f t="shared" si="278"/>
        <v>41976.331979166673</v>
      </c>
      <c r="T3572" s="12">
        <f t="shared" si="275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6"/>
        <v>122</v>
      </c>
      <c r="P3573">
        <f t="shared" si="277"/>
        <v>73.239999999999995</v>
      </c>
      <c r="Q3573" s="9" t="s">
        <v>8321</v>
      </c>
      <c r="R3573" t="s">
        <v>8324</v>
      </c>
      <c r="S3573" s="12">
        <f t="shared" si="278"/>
        <v>41912.858946759261</v>
      </c>
      <c r="T3573" s="12">
        <f t="shared" si="275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6"/>
        <v>100</v>
      </c>
      <c r="P3574">
        <f t="shared" si="277"/>
        <v>55.56</v>
      </c>
      <c r="Q3574" s="9" t="s">
        <v>8321</v>
      </c>
      <c r="R3574" t="s">
        <v>8324</v>
      </c>
      <c r="S3574" s="12">
        <f t="shared" si="278"/>
        <v>42146.570393518516</v>
      </c>
      <c r="T3574" s="12">
        <f t="shared" ref="T3574:T3637" si="280">(((I3574/60)/60)/24)+DATE(1970,1,1)</f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6"/>
        <v>103</v>
      </c>
      <c r="P3575">
        <f t="shared" si="277"/>
        <v>39.54</v>
      </c>
      <c r="Q3575" s="9" t="s">
        <v>8321</v>
      </c>
      <c r="R3575" t="s">
        <v>8324</v>
      </c>
      <c r="S3575" s="12">
        <f t="shared" si="278"/>
        <v>41921.375532407408</v>
      </c>
      <c r="T3575" s="12">
        <f t="shared" si="280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6"/>
        <v>106</v>
      </c>
      <c r="P3576">
        <f t="shared" si="277"/>
        <v>136.78</v>
      </c>
      <c r="Q3576" s="9" t="s">
        <v>8321</v>
      </c>
      <c r="R3576" t="s">
        <v>8324</v>
      </c>
      <c r="S3576" s="12">
        <f t="shared" si="278"/>
        <v>41926.942685185182</v>
      </c>
      <c r="T3576" s="12">
        <f t="shared" si="280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6"/>
        <v>101</v>
      </c>
      <c r="P3577">
        <f t="shared" si="277"/>
        <v>99.34</v>
      </c>
      <c r="Q3577" s="9" t="s">
        <v>8321</v>
      </c>
      <c r="R3577" t="s">
        <v>8324</v>
      </c>
      <c r="S3577" s="12">
        <f t="shared" si="278"/>
        <v>42561.783877314811</v>
      </c>
      <c r="T3577" s="12">
        <f t="shared" si="280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6"/>
        <v>100</v>
      </c>
      <c r="P3578">
        <f t="shared" si="277"/>
        <v>20</v>
      </c>
      <c r="Q3578" s="9" t="s">
        <v>8321</v>
      </c>
      <c r="R3578" t="s">
        <v>8324</v>
      </c>
      <c r="S3578" s="12">
        <f t="shared" si="278"/>
        <v>42649.54923611111</v>
      </c>
      <c r="T3578" s="12">
        <f t="shared" si="280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6"/>
        <v>130</v>
      </c>
      <c r="P3579">
        <f t="shared" si="277"/>
        <v>28.89</v>
      </c>
      <c r="Q3579" s="9" t="s">
        <v>8321</v>
      </c>
      <c r="R3579" t="s">
        <v>8324</v>
      </c>
      <c r="S3579" s="12">
        <f t="shared" si="278"/>
        <v>42093.786840277782</v>
      </c>
      <c r="T3579" s="12">
        <f t="shared" si="280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6"/>
        <v>100</v>
      </c>
      <c r="P3580">
        <f t="shared" si="277"/>
        <v>40.549999999999997</v>
      </c>
      <c r="Q3580" s="9" t="s">
        <v>8321</v>
      </c>
      <c r="R3580" t="s">
        <v>8324</v>
      </c>
      <c r="S3580" s="12">
        <f t="shared" si="278"/>
        <v>42460.733530092592</v>
      </c>
      <c r="T3580" s="12">
        <f t="shared" si="280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6"/>
        <v>100</v>
      </c>
      <c r="P3581">
        <f t="shared" si="277"/>
        <v>35.71</v>
      </c>
      <c r="Q3581" s="9" t="s">
        <v>8321</v>
      </c>
      <c r="R3581" t="s">
        <v>8324</v>
      </c>
      <c r="S3581" s="12">
        <f t="shared" si="278"/>
        <v>42430.762222222227</v>
      </c>
      <c r="T3581" s="12">
        <f t="shared" si="280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6"/>
        <v>114</v>
      </c>
      <c r="P3582">
        <f t="shared" si="277"/>
        <v>37.96</v>
      </c>
      <c r="Q3582" s="9" t="s">
        <v>8321</v>
      </c>
      <c r="R3582" t="s">
        <v>8324</v>
      </c>
      <c r="S3582" s="12">
        <f t="shared" si="278"/>
        <v>42026.176180555558</v>
      </c>
      <c r="T3582" s="12">
        <f t="shared" si="280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6"/>
        <v>100</v>
      </c>
      <c r="P3583">
        <f t="shared" si="277"/>
        <v>33.33</v>
      </c>
      <c r="Q3583" s="9" t="s">
        <v>8321</v>
      </c>
      <c r="R3583" t="s">
        <v>8324</v>
      </c>
      <c r="S3583" s="12">
        <f t="shared" si="278"/>
        <v>41836.471180555556</v>
      </c>
      <c r="T3583" s="12">
        <f t="shared" si="280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6"/>
        <v>287</v>
      </c>
      <c r="P3584">
        <f t="shared" si="277"/>
        <v>58.57</v>
      </c>
      <c r="Q3584" s="9" t="s">
        <v>8321</v>
      </c>
      <c r="R3584" t="s">
        <v>8324</v>
      </c>
      <c r="S3584" s="12">
        <f t="shared" si="278"/>
        <v>42451.095856481479</v>
      </c>
      <c r="T3584" s="12">
        <f t="shared" si="280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6"/>
        <v>109</v>
      </c>
      <c r="P3585">
        <f t="shared" si="277"/>
        <v>135.63</v>
      </c>
      <c r="Q3585" s="9" t="s">
        <v>8321</v>
      </c>
      <c r="R3585" t="s">
        <v>8324</v>
      </c>
      <c r="S3585" s="12">
        <f t="shared" si="278"/>
        <v>42418.425983796296</v>
      </c>
      <c r="T3585" s="12">
        <f t="shared" si="280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9" t="s">
        <v>8321</v>
      </c>
      <c r="R3586" t="s">
        <v>8324</v>
      </c>
      <c r="S3586" s="12">
        <f t="shared" ref="S3586:S3649" si="283">(((J3586/60)/60)/24)+DATE(1970,1,1)</f>
        <v>42168.316481481481</v>
      </c>
      <c r="T3586" s="12">
        <f t="shared" si="280"/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3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1"/>
        <v>119</v>
      </c>
      <c r="P3587">
        <f t="shared" si="282"/>
        <v>176.09</v>
      </c>
      <c r="Q3587" s="9" t="s">
        <v>8321</v>
      </c>
      <c r="R3587" t="s">
        <v>8324</v>
      </c>
      <c r="S3587" s="12">
        <f t="shared" si="283"/>
        <v>41964.716319444444</v>
      </c>
      <c r="T3587" s="12">
        <f t="shared" si="280"/>
        <v>41994.716319444444</v>
      </c>
      <c r="U3587">
        <f t="shared" si="284"/>
        <v>2014</v>
      </c>
    </row>
    <row r="3588" spans="1:21" x14ac:dyDescent="0.3">
      <c r="A3588">
        <v>3586</v>
      </c>
      <c r="B3588" s="3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1"/>
        <v>109</v>
      </c>
      <c r="P3588">
        <f t="shared" si="282"/>
        <v>151.97999999999999</v>
      </c>
      <c r="Q3588" s="9" t="s">
        <v>8321</v>
      </c>
      <c r="R3588" t="s">
        <v>8324</v>
      </c>
      <c r="S3588" s="12">
        <f t="shared" si="283"/>
        <v>42576.697569444441</v>
      </c>
      <c r="T3588" s="12">
        <f t="shared" si="280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1"/>
        <v>127</v>
      </c>
      <c r="P3589">
        <f t="shared" si="282"/>
        <v>22.61</v>
      </c>
      <c r="Q3589" s="9" t="s">
        <v>8321</v>
      </c>
      <c r="R3589" t="s">
        <v>8324</v>
      </c>
      <c r="S3589" s="12">
        <f t="shared" si="283"/>
        <v>42503.539976851855</v>
      </c>
      <c r="T3589" s="12">
        <f t="shared" si="280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1"/>
        <v>101</v>
      </c>
      <c r="P3590">
        <f t="shared" si="282"/>
        <v>18.27</v>
      </c>
      <c r="Q3590" s="9" t="s">
        <v>8321</v>
      </c>
      <c r="R3590" t="s">
        <v>8324</v>
      </c>
      <c r="S3590" s="12">
        <f t="shared" si="283"/>
        <v>42101.828819444447</v>
      </c>
      <c r="T3590" s="12">
        <f t="shared" si="280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1"/>
        <v>128</v>
      </c>
      <c r="P3591">
        <f t="shared" si="282"/>
        <v>82.26</v>
      </c>
      <c r="Q3591" s="9" t="s">
        <v>8321</v>
      </c>
      <c r="R3591" t="s">
        <v>8324</v>
      </c>
      <c r="S3591" s="12">
        <f t="shared" si="283"/>
        <v>42125.647534722222</v>
      </c>
      <c r="T3591" s="12">
        <f t="shared" si="280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1"/>
        <v>100</v>
      </c>
      <c r="P3592">
        <f t="shared" si="282"/>
        <v>68.53</v>
      </c>
      <c r="Q3592" s="9" t="s">
        <v>8321</v>
      </c>
      <c r="R3592" t="s">
        <v>8324</v>
      </c>
      <c r="S3592" s="12">
        <f t="shared" si="283"/>
        <v>41902.333726851852</v>
      </c>
      <c r="T3592" s="12">
        <f t="shared" si="280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1"/>
        <v>175</v>
      </c>
      <c r="P3593">
        <f t="shared" si="282"/>
        <v>68.06</v>
      </c>
      <c r="Q3593" s="9" t="s">
        <v>8321</v>
      </c>
      <c r="R3593" t="s">
        <v>8324</v>
      </c>
      <c r="S3593" s="12">
        <f t="shared" si="283"/>
        <v>42003.948425925926</v>
      </c>
      <c r="T3593" s="12">
        <f t="shared" si="280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1"/>
        <v>127</v>
      </c>
      <c r="P3594">
        <f t="shared" si="282"/>
        <v>72.709999999999994</v>
      </c>
      <c r="Q3594" s="9" t="s">
        <v>8321</v>
      </c>
      <c r="R3594" t="s">
        <v>8324</v>
      </c>
      <c r="S3594" s="12">
        <f t="shared" si="283"/>
        <v>41988.829942129625</v>
      </c>
      <c r="T3594" s="12">
        <f t="shared" si="280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1"/>
        <v>111</v>
      </c>
      <c r="P3595">
        <f t="shared" si="282"/>
        <v>77.19</v>
      </c>
      <c r="Q3595" s="9" t="s">
        <v>8321</v>
      </c>
      <c r="R3595" t="s">
        <v>8324</v>
      </c>
      <c r="S3595" s="12">
        <f t="shared" si="283"/>
        <v>41974.898599537039</v>
      </c>
      <c r="T3595" s="12">
        <f t="shared" si="280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1"/>
        <v>126</v>
      </c>
      <c r="P3596">
        <f t="shared" si="282"/>
        <v>55.97</v>
      </c>
      <c r="Q3596" s="9" t="s">
        <v>8321</v>
      </c>
      <c r="R3596" t="s">
        <v>8324</v>
      </c>
      <c r="S3596" s="12">
        <f t="shared" si="283"/>
        <v>42592.066921296297</v>
      </c>
      <c r="T3596" s="12">
        <f t="shared" si="280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1"/>
        <v>119</v>
      </c>
      <c r="P3597">
        <f t="shared" si="282"/>
        <v>49.69</v>
      </c>
      <c r="Q3597" s="9" t="s">
        <v>8321</v>
      </c>
      <c r="R3597" t="s">
        <v>8324</v>
      </c>
      <c r="S3597" s="12">
        <f t="shared" si="283"/>
        <v>42050.008368055554</v>
      </c>
      <c r="T3597" s="12">
        <f t="shared" si="280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1"/>
        <v>108</v>
      </c>
      <c r="P3598">
        <f t="shared" si="282"/>
        <v>79</v>
      </c>
      <c r="Q3598" s="9" t="s">
        <v>8321</v>
      </c>
      <c r="R3598" t="s">
        <v>8324</v>
      </c>
      <c r="S3598" s="12">
        <f t="shared" si="283"/>
        <v>41856.715069444443</v>
      </c>
      <c r="T3598" s="12">
        <f t="shared" si="280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1"/>
        <v>103</v>
      </c>
      <c r="P3599">
        <f t="shared" si="282"/>
        <v>77.73</v>
      </c>
      <c r="Q3599" s="9" t="s">
        <v>8321</v>
      </c>
      <c r="R3599" t="s">
        <v>8324</v>
      </c>
      <c r="S3599" s="12">
        <f t="shared" si="283"/>
        <v>42417.585532407407</v>
      </c>
      <c r="T3599" s="12">
        <f t="shared" si="280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1"/>
        <v>110</v>
      </c>
      <c r="P3600">
        <f t="shared" si="282"/>
        <v>40.78</v>
      </c>
      <c r="Q3600" s="9" t="s">
        <v>8321</v>
      </c>
      <c r="R3600" t="s">
        <v>8324</v>
      </c>
      <c r="S3600" s="12">
        <f t="shared" si="283"/>
        <v>41866.79886574074</v>
      </c>
      <c r="T3600" s="12">
        <f t="shared" si="280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1"/>
        <v>202</v>
      </c>
      <c r="P3601">
        <f t="shared" si="282"/>
        <v>59.41</v>
      </c>
      <c r="Q3601" s="9" t="s">
        <v>8321</v>
      </c>
      <c r="R3601" t="s">
        <v>8324</v>
      </c>
      <c r="S3601" s="12">
        <f t="shared" si="283"/>
        <v>42220.79487268519</v>
      </c>
      <c r="T3601" s="12">
        <f t="shared" si="280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1"/>
        <v>130</v>
      </c>
      <c r="P3602">
        <f t="shared" si="282"/>
        <v>3.25</v>
      </c>
      <c r="Q3602" s="9" t="s">
        <v>8321</v>
      </c>
      <c r="R3602" t="s">
        <v>8324</v>
      </c>
      <c r="S3602" s="12">
        <f t="shared" si="283"/>
        <v>42628.849120370374</v>
      </c>
      <c r="T3602" s="12">
        <f t="shared" si="280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1"/>
        <v>104</v>
      </c>
      <c r="P3603">
        <f t="shared" si="282"/>
        <v>39.380000000000003</v>
      </c>
      <c r="Q3603" s="9" t="s">
        <v>8321</v>
      </c>
      <c r="R3603" t="s">
        <v>8324</v>
      </c>
      <c r="S3603" s="12">
        <f t="shared" si="283"/>
        <v>41990.99863425926</v>
      </c>
      <c r="T3603" s="12">
        <f t="shared" si="280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1"/>
        <v>100</v>
      </c>
      <c r="P3604">
        <f t="shared" si="282"/>
        <v>81.67</v>
      </c>
      <c r="Q3604" s="9" t="s">
        <v>8321</v>
      </c>
      <c r="R3604" t="s">
        <v>8324</v>
      </c>
      <c r="S3604" s="12">
        <f t="shared" si="283"/>
        <v>42447.894432870366</v>
      </c>
      <c r="T3604" s="12">
        <f t="shared" si="280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1"/>
        <v>171</v>
      </c>
      <c r="P3605">
        <f t="shared" si="282"/>
        <v>44.91</v>
      </c>
      <c r="Q3605" s="9" t="s">
        <v>8321</v>
      </c>
      <c r="R3605" t="s">
        <v>8324</v>
      </c>
      <c r="S3605" s="12">
        <f t="shared" si="283"/>
        <v>42283.864351851851</v>
      </c>
      <c r="T3605" s="12">
        <f t="shared" si="280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1"/>
        <v>113</v>
      </c>
      <c r="P3606">
        <f t="shared" si="282"/>
        <v>49.06</v>
      </c>
      <c r="Q3606" s="9" t="s">
        <v>8321</v>
      </c>
      <c r="R3606" t="s">
        <v>8324</v>
      </c>
      <c r="S3606" s="12">
        <f t="shared" si="283"/>
        <v>42483.015694444446</v>
      </c>
      <c r="T3606" s="12">
        <f t="shared" si="280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1"/>
        <v>184</v>
      </c>
      <c r="P3607">
        <f t="shared" si="282"/>
        <v>30.67</v>
      </c>
      <c r="Q3607" s="9" t="s">
        <v>8321</v>
      </c>
      <c r="R3607" t="s">
        <v>8324</v>
      </c>
      <c r="S3607" s="12">
        <f t="shared" si="283"/>
        <v>42383.793124999997</v>
      </c>
      <c r="T3607" s="12">
        <f t="shared" si="280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1"/>
        <v>130</v>
      </c>
      <c r="P3608">
        <f t="shared" si="282"/>
        <v>61.06</v>
      </c>
      <c r="Q3608" s="9" t="s">
        <v>8321</v>
      </c>
      <c r="R3608" t="s">
        <v>8324</v>
      </c>
      <c r="S3608" s="12">
        <f t="shared" si="283"/>
        <v>42566.604826388888</v>
      </c>
      <c r="T3608" s="12">
        <f t="shared" si="280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1"/>
        <v>105</v>
      </c>
      <c r="P3609">
        <f t="shared" si="282"/>
        <v>29</v>
      </c>
      <c r="Q3609" s="9" t="s">
        <v>8321</v>
      </c>
      <c r="R3609" t="s">
        <v>8324</v>
      </c>
      <c r="S3609" s="12">
        <f t="shared" si="283"/>
        <v>42338.963912037041</v>
      </c>
      <c r="T3609" s="12">
        <f t="shared" si="280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1"/>
        <v>100</v>
      </c>
      <c r="P3610">
        <f t="shared" si="282"/>
        <v>29.63</v>
      </c>
      <c r="Q3610" s="9" t="s">
        <v>8321</v>
      </c>
      <c r="R3610" t="s">
        <v>8324</v>
      </c>
      <c r="S3610" s="12">
        <f t="shared" si="283"/>
        <v>42506.709375000006</v>
      </c>
      <c r="T3610" s="12">
        <f t="shared" si="280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1"/>
        <v>153</v>
      </c>
      <c r="P3611">
        <f t="shared" si="282"/>
        <v>143.1</v>
      </c>
      <c r="Q3611" s="9" t="s">
        <v>8321</v>
      </c>
      <c r="R3611" t="s">
        <v>8324</v>
      </c>
      <c r="S3611" s="12">
        <f t="shared" si="283"/>
        <v>42429.991724537031</v>
      </c>
      <c r="T3611" s="12">
        <f t="shared" si="280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1"/>
        <v>162</v>
      </c>
      <c r="P3612">
        <f t="shared" si="282"/>
        <v>52.35</v>
      </c>
      <c r="Q3612" s="9" t="s">
        <v>8321</v>
      </c>
      <c r="R3612" t="s">
        <v>8324</v>
      </c>
      <c r="S3612" s="12">
        <f t="shared" si="283"/>
        <v>42203.432129629626</v>
      </c>
      <c r="T3612" s="12">
        <f t="shared" si="280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1"/>
        <v>136</v>
      </c>
      <c r="P3613">
        <f t="shared" si="282"/>
        <v>66.67</v>
      </c>
      <c r="Q3613" s="9" t="s">
        <v>8321</v>
      </c>
      <c r="R3613" t="s">
        <v>8324</v>
      </c>
      <c r="S3613" s="12">
        <f t="shared" si="283"/>
        <v>42072.370381944449</v>
      </c>
      <c r="T3613" s="12">
        <f t="shared" si="280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1"/>
        <v>144</v>
      </c>
      <c r="P3614">
        <f t="shared" si="282"/>
        <v>126.67</v>
      </c>
      <c r="Q3614" s="9" t="s">
        <v>8321</v>
      </c>
      <c r="R3614" t="s">
        <v>8324</v>
      </c>
      <c r="S3614" s="12">
        <f t="shared" si="283"/>
        <v>41789.726979166669</v>
      </c>
      <c r="T3614" s="12">
        <f t="shared" si="280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1"/>
        <v>100</v>
      </c>
      <c r="P3615">
        <f t="shared" si="282"/>
        <v>62.5</v>
      </c>
      <c r="Q3615" s="9" t="s">
        <v>8321</v>
      </c>
      <c r="R3615" t="s">
        <v>8324</v>
      </c>
      <c r="S3615" s="12">
        <f t="shared" si="283"/>
        <v>41788.58997685185</v>
      </c>
      <c r="T3615" s="12">
        <f t="shared" si="280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1"/>
        <v>101</v>
      </c>
      <c r="P3616">
        <f t="shared" si="282"/>
        <v>35.49</v>
      </c>
      <c r="Q3616" s="9" t="s">
        <v>8321</v>
      </c>
      <c r="R3616" t="s">
        <v>8324</v>
      </c>
      <c r="S3616" s="12">
        <f t="shared" si="283"/>
        <v>42144.041851851856</v>
      </c>
      <c r="T3616" s="12">
        <f t="shared" si="280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1"/>
        <v>107</v>
      </c>
      <c r="P3617">
        <f t="shared" si="282"/>
        <v>37.08</v>
      </c>
      <c r="Q3617" s="9" t="s">
        <v>8321</v>
      </c>
      <c r="R3617" t="s">
        <v>8324</v>
      </c>
      <c r="S3617" s="12">
        <f t="shared" si="283"/>
        <v>42318.593703703707</v>
      </c>
      <c r="T3617" s="12">
        <f t="shared" si="280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1"/>
        <v>125</v>
      </c>
      <c r="P3618">
        <f t="shared" si="282"/>
        <v>69.33</v>
      </c>
      <c r="Q3618" s="9" t="s">
        <v>8321</v>
      </c>
      <c r="R3618" t="s">
        <v>8324</v>
      </c>
      <c r="S3618" s="12">
        <f t="shared" si="283"/>
        <v>42052.949814814812</v>
      </c>
      <c r="T3618" s="12">
        <f t="shared" si="280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1"/>
        <v>119</v>
      </c>
      <c r="P3619">
        <f t="shared" si="282"/>
        <v>17.25</v>
      </c>
      <c r="Q3619" s="9" t="s">
        <v>8321</v>
      </c>
      <c r="R3619" t="s">
        <v>8324</v>
      </c>
      <c r="S3619" s="12">
        <f t="shared" si="283"/>
        <v>42779.610289351855</v>
      </c>
      <c r="T3619" s="12">
        <f t="shared" si="280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1"/>
        <v>101</v>
      </c>
      <c r="P3620">
        <f t="shared" si="282"/>
        <v>36.07</v>
      </c>
      <c r="Q3620" s="9" t="s">
        <v>8321</v>
      </c>
      <c r="R3620" t="s">
        <v>8324</v>
      </c>
      <c r="S3620" s="12">
        <f t="shared" si="283"/>
        <v>42128.627893518518</v>
      </c>
      <c r="T3620" s="12">
        <f t="shared" si="280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1"/>
        <v>113</v>
      </c>
      <c r="P3621">
        <f t="shared" si="282"/>
        <v>66.47</v>
      </c>
      <c r="Q3621" s="9" t="s">
        <v>8321</v>
      </c>
      <c r="R3621" t="s">
        <v>8324</v>
      </c>
      <c r="S3621" s="12">
        <f t="shared" si="283"/>
        <v>42661.132245370376</v>
      </c>
      <c r="T3621" s="12">
        <f t="shared" si="280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1"/>
        <v>105</v>
      </c>
      <c r="P3622">
        <f t="shared" si="282"/>
        <v>56.07</v>
      </c>
      <c r="Q3622" s="9" t="s">
        <v>8321</v>
      </c>
      <c r="R3622" t="s">
        <v>8324</v>
      </c>
      <c r="S3622" s="12">
        <f t="shared" si="283"/>
        <v>42037.938206018516</v>
      </c>
      <c r="T3622" s="12">
        <f t="shared" si="280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1"/>
        <v>110</v>
      </c>
      <c r="P3623">
        <f t="shared" si="282"/>
        <v>47.03</v>
      </c>
      <c r="Q3623" s="9" t="s">
        <v>8321</v>
      </c>
      <c r="R3623" t="s">
        <v>8324</v>
      </c>
      <c r="S3623" s="12">
        <f t="shared" si="283"/>
        <v>42619.935694444444</v>
      </c>
      <c r="T3623" s="12">
        <f t="shared" si="280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1"/>
        <v>100</v>
      </c>
      <c r="P3624">
        <f t="shared" si="282"/>
        <v>47.67</v>
      </c>
      <c r="Q3624" s="9" t="s">
        <v>8321</v>
      </c>
      <c r="R3624" t="s">
        <v>8324</v>
      </c>
      <c r="S3624" s="12">
        <f t="shared" si="283"/>
        <v>41877.221886574072</v>
      </c>
      <c r="T3624" s="12">
        <f t="shared" si="280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1"/>
        <v>120</v>
      </c>
      <c r="P3625">
        <f t="shared" si="282"/>
        <v>88.24</v>
      </c>
      <c r="Q3625" s="9" t="s">
        <v>8321</v>
      </c>
      <c r="R3625" t="s">
        <v>8324</v>
      </c>
      <c r="S3625" s="12">
        <f t="shared" si="283"/>
        <v>41828.736921296295</v>
      </c>
      <c r="T3625" s="12">
        <f t="shared" si="280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1"/>
        <v>105</v>
      </c>
      <c r="P3626">
        <f t="shared" si="282"/>
        <v>80.72</v>
      </c>
      <c r="Q3626" s="9" t="s">
        <v>8321</v>
      </c>
      <c r="R3626" t="s">
        <v>8324</v>
      </c>
      <c r="S3626" s="12">
        <f t="shared" si="283"/>
        <v>42545.774189814809</v>
      </c>
      <c r="T3626" s="12">
        <f t="shared" si="280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1"/>
        <v>103</v>
      </c>
      <c r="P3627">
        <f t="shared" si="282"/>
        <v>39.49</v>
      </c>
      <c r="Q3627" s="9" t="s">
        <v>8321</v>
      </c>
      <c r="R3627" t="s">
        <v>8324</v>
      </c>
      <c r="S3627" s="12">
        <f t="shared" si="283"/>
        <v>42157.652511574073</v>
      </c>
      <c r="T3627" s="12">
        <f t="shared" si="280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1"/>
        <v>102</v>
      </c>
      <c r="P3628">
        <f t="shared" si="282"/>
        <v>84.85</v>
      </c>
      <c r="Q3628" s="9" t="s">
        <v>8321</v>
      </c>
      <c r="R3628" t="s">
        <v>8324</v>
      </c>
      <c r="S3628" s="12">
        <f t="shared" si="283"/>
        <v>41846.667326388888</v>
      </c>
      <c r="T3628" s="12">
        <f t="shared" si="280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1"/>
        <v>100</v>
      </c>
      <c r="P3629">
        <f t="shared" si="282"/>
        <v>68.97</v>
      </c>
      <c r="Q3629" s="9" t="s">
        <v>8321</v>
      </c>
      <c r="R3629" t="s">
        <v>8324</v>
      </c>
      <c r="S3629" s="12">
        <f t="shared" si="283"/>
        <v>42460.741747685184</v>
      </c>
      <c r="T3629" s="12">
        <f t="shared" si="280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1"/>
        <v>0</v>
      </c>
      <c r="P3630">
        <f t="shared" si="282"/>
        <v>0</v>
      </c>
      <c r="Q3630" s="9" t="s">
        <v>8321</v>
      </c>
      <c r="R3630" t="s">
        <v>8333</v>
      </c>
      <c r="S3630" s="12">
        <f t="shared" si="283"/>
        <v>42291.833287037036</v>
      </c>
      <c r="T3630" s="12">
        <f t="shared" si="280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1"/>
        <v>0</v>
      </c>
      <c r="P3631">
        <f t="shared" si="282"/>
        <v>1</v>
      </c>
      <c r="Q3631" s="9" t="s">
        <v>8321</v>
      </c>
      <c r="R3631" t="s">
        <v>8333</v>
      </c>
      <c r="S3631" s="12">
        <f t="shared" si="283"/>
        <v>42437.094490740739</v>
      </c>
      <c r="T3631" s="12">
        <f t="shared" si="280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1"/>
        <v>0</v>
      </c>
      <c r="P3632">
        <f t="shared" si="282"/>
        <v>1</v>
      </c>
      <c r="Q3632" s="9" t="s">
        <v>8321</v>
      </c>
      <c r="R3632" t="s">
        <v>8333</v>
      </c>
      <c r="S3632" s="12">
        <f t="shared" si="283"/>
        <v>41942.84710648148</v>
      </c>
      <c r="T3632" s="12">
        <f t="shared" si="280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1"/>
        <v>51</v>
      </c>
      <c r="P3633">
        <f t="shared" si="282"/>
        <v>147.88</v>
      </c>
      <c r="Q3633" s="9" t="s">
        <v>8321</v>
      </c>
      <c r="R3633" t="s">
        <v>8333</v>
      </c>
      <c r="S3633" s="12">
        <f t="shared" si="283"/>
        <v>41880.753437499996</v>
      </c>
      <c r="T3633" s="12">
        <f t="shared" si="280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1"/>
        <v>20</v>
      </c>
      <c r="P3634">
        <f t="shared" si="282"/>
        <v>100</v>
      </c>
      <c r="Q3634" s="9" t="s">
        <v>8321</v>
      </c>
      <c r="R3634" t="s">
        <v>8333</v>
      </c>
      <c r="S3634" s="12">
        <f t="shared" si="283"/>
        <v>41946.936909722222</v>
      </c>
      <c r="T3634" s="12">
        <f t="shared" si="280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1"/>
        <v>35</v>
      </c>
      <c r="P3635">
        <f t="shared" si="282"/>
        <v>56.84</v>
      </c>
      <c r="Q3635" s="9" t="s">
        <v>8321</v>
      </c>
      <c r="R3635" t="s">
        <v>8333</v>
      </c>
      <c r="S3635" s="12">
        <f t="shared" si="283"/>
        <v>42649.623460648145</v>
      </c>
      <c r="T3635" s="12">
        <f t="shared" si="280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1"/>
        <v>4</v>
      </c>
      <c r="P3636">
        <f t="shared" si="282"/>
        <v>176.94</v>
      </c>
      <c r="Q3636" s="9" t="s">
        <v>8321</v>
      </c>
      <c r="R3636" t="s">
        <v>8333</v>
      </c>
      <c r="S3636" s="12">
        <f t="shared" si="283"/>
        <v>42701.166365740741</v>
      </c>
      <c r="T3636" s="12">
        <f t="shared" si="280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1"/>
        <v>36</v>
      </c>
      <c r="P3637">
        <f t="shared" si="282"/>
        <v>127.6</v>
      </c>
      <c r="Q3637" s="9" t="s">
        <v>8321</v>
      </c>
      <c r="R3637" t="s">
        <v>8333</v>
      </c>
      <c r="S3637" s="12">
        <f t="shared" si="283"/>
        <v>42450.88282407407</v>
      </c>
      <c r="T3637" s="12">
        <f t="shared" si="280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1"/>
        <v>0</v>
      </c>
      <c r="P3638">
        <f t="shared" si="282"/>
        <v>0</v>
      </c>
      <c r="Q3638" s="9" t="s">
        <v>8321</v>
      </c>
      <c r="R3638" t="s">
        <v>8333</v>
      </c>
      <c r="S3638" s="12">
        <f t="shared" si="283"/>
        <v>42226.694780092599</v>
      </c>
      <c r="T3638" s="12">
        <f t="shared" ref="T3638:T3701" si="285">(((I3638/60)/60)/24)+DATE(1970,1,1)</f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1"/>
        <v>31</v>
      </c>
      <c r="P3639">
        <f t="shared" si="282"/>
        <v>66.14</v>
      </c>
      <c r="Q3639" s="9" t="s">
        <v>8321</v>
      </c>
      <c r="R3639" t="s">
        <v>8333</v>
      </c>
      <c r="S3639" s="12">
        <f t="shared" si="283"/>
        <v>41975.700636574074</v>
      </c>
      <c r="T3639" s="12">
        <f t="shared" si="285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1"/>
        <v>7</v>
      </c>
      <c r="P3640">
        <f t="shared" si="282"/>
        <v>108</v>
      </c>
      <c r="Q3640" s="9" t="s">
        <v>8321</v>
      </c>
      <c r="R3640" t="s">
        <v>8333</v>
      </c>
      <c r="S3640" s="12">
        <f t="shared" si="283"/>
        <v>42053.672824074078</v>
      </c>
      <c r="T3640" s="12">
        <f t="shared" si="285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1"/>
        <v>0</v>
      </c>
      <c r="P3641">
        <f t="shared" si="282"/>
        <v>1</v>
      </c>
      <c r="Q3641" s="9" t="s">
        <v>8321</v>
      </c>
      <c r="R3641" t="s">
        <v>8333</v>
      </c>
      <c r="S3641" s="12">
        <f t="shared" si="283"/>
        <v>42590.677152777775</v>
      </c>
      <c r="T3641" s="12">
        <f t="shared" si="285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1"/>
        <v>6</v>
      </c>
      <c r="P3642">
        <f t="shared" si="282"/>
        <v>18.329999999999998</v>
      </c>
      <c r="Q3642" s="9" t="s">
        <v>8321</v>
      </c>
      <c r="R3642" t="s">
        <v>8333</v>
      </c>
      <c r="S3642" s="12">
        <f t="shared" si="283"/>
        <v>42104.781597222223</v>
      </c>
      <c r="T3642" s="12">
        <f t="shared" si="285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1"/>
        <v>0</v>
      </c>
      <c r="P3643">
        <f t="shared" si="282"/>
        <v>0</v>
      </c>
      <c r="Q3643" s="9" t="s">
        <v>8321</v>
      </c>
      <c r="R3643" t="s">
        <v>8333</v>
      </c>
      <c r="S3643" s="12">
        <f t="shared" si="283"/>
        <v>41899.627071759263</v>
      </c>
      <c r="T3643" s="12">
        <f t="shared" si="285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1"/>
        <v>2</v>
      </c>
      <c r="P3644">
        <f t="shared" si="282"/>
        <v>7.5</v>
      </c>
      <c r="Q3644" s="9" t="s">
        <v>8321</v>
      </c>
      <c r="R3644" t="s">
        <v>8333</v>
      </c>
      <c r="S3644" s="12">
        <f t="shared" si="283"/>
        <v>42297.816284722227</v>
      </c>
      <c r="T3644" s="12">
        <f t="shared" si="285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1"/>
        <v>0</v>
      </c>
      <c r="P3645">
        <f t="shared" si="282"/>
        <v>0</v>
      </c>
      <c r="Q3645" s="9" t="s">
        <v>8321</v>
      </c>
      <c r="R3645" t="s">
        <v>8333</v>
      </c>
      <c r="S3645" s="12">
        <f t="shared" si="283"/>
        <v>42285.143969907411</v>
      </c>
      <c r="T3645" s="12">
        <f t="shared" si="285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1"/>
        <v>16</v>
      </c>
      <c r="P3646">
        <f t="shared" si="282"/>
        <v>68.42</v>
      </c>
      <c r="Q3646" s="9" t="s">
        <v>8321</v>
      </c>
      <c r="R3646" t="s">
        <v>8333</v>
      </c>
      <c r="S3646" s="12">
        <f t="shared" si="283"/>
        <v>42409.241747685184</v>
      </c>
      <c r="T3646" s="12">
        <f t="shared" si="285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1"/>
        <v>0</v>
      </c>
      <c r="P3647">
        <f t="shared" si="282"/>
        <v>1</v>
      </c>
      <c r="Q3647" s="9" t="s">
        <v>8321</v>
      </c>
      <c r="R3647" t="s">
        <v>8333</v>
      </c>
      <c r="S3647" s="12">
        <f t="shared" si="283"/>
        <v>42665.970347222217</v>
      </c>
      <c r="T3647" s="12">
        <f t="shared" si="285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1"/>
        <v>5</v>
      </c>
      <c r="P3648">
        <f t="shared" si="282"/>
        <v>60.13</v>
      </c>
      <c r="Q3648" s="9" t="s">
        <v>8321</v>
      </c>
      <c r="R3648" t="s">
        <v>8333</v>
      </c>
      <c r="S3648" s="12">
        <f t="shared" si="283"/>
        <v>42140.421319444446</v>
      </c>
      <c r="T3648" s="12">
        <f t="shared" si="285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1"/>
        <v>6</v>
      </c>
      <c r="P3649">
        <f t="shared" si="282"/>
        <v>15</v>
      </c>
      <c r="Q3649" s="9" t="s">
        <v>8321</v>
      </c>
      <c r="R3649" t="s">
        <v>8333</v>
      </c>
      <c r="S3649" s="12">
        <f t="shared" si="283"/>
        <v>42598.749155092592</v>
      </c>
      <c r="T3649" s="12">
        <f t="shared" si="285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9" t="s">
        <v>8321</v>
      </c>
      <c r="R3650" t="s">
        <v>8324</v>
      </c>
      <c r="S3650" s="12">
        <f t="shared" ref="S3650:S3713" si="288">(((J3650/60)/60)/24)+DATE(1970,1,1)</f>
        <v>41887.292187500003</v>
      </c>
      <c r="T3650" s="12">
        <f t="shared" si="285"/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3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6"/>
        <v>104</v>
      </c>
      <c r="P3651">
        <f t="shared" si="287"/>
        <v>97.5</v>
      </c>
      <c r="Q3651" s="9" t="s">
        <v>8321</v>
      </c>
      <c r="R3651" t="s">
        <v>8324</v>
      </c>
      <c r="S3651" s="12">
        <f t="shared" si="288"/>
        <v>41780.712893518517</v>
      </c>
      <c r="T3651" s="12">
        <f t="shared" si="285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6"/>
        <v>100</v>
      </c>
      <c r="P3652">
        <f t="shared" si="287"/>
        <v>29.41</v>
      </c>
      <c r="Q3652" s="9" t="s">
        <v>8321</v>
      </c>
      <c r="R3652" t="s">
        <v>8324</v>
      </c>
      <c r="S3652" s="12">
        <f t="shared" si="288"/>
        <v>42381.478981481487</v>
      </c>
      <c r="T3652" s="12">
        <f t="shared" si="285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6"/>
        <v>104</v>
      </c>
      <c r="P3653">
        <f t="shared" si="287"/>
        <v>57.78</v>
      </c>
      <c r="Q3653" s="9" t="s">
        <v>8321</v>
      </c>
      <c r="R3653" t="s">
        <v>8324</v>
      </c>
      <c r="S3653" s="12">
        <f t="shared" si="288"/>
        <v>41828.646319444444</v>
      </c>
      <c r="T3653" s="12">
        <f t="shared" si="285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6"/>
        <v>251</v>
      </c>
      <c r="P3654">
        <f t="shared" si="287"/>
        <v>44.24</v>
      </c>
      <c r="Q3654" s="9" t="s">
        <v>8321</v>
      </c>
      <c r="R3654" t="s">
        <v>8324</v>
      </c>
      <c r="S3654" s="12">
        <f t="shared" si="288"/>
        <v>42596.644699074073</v>
      </c>
      <c r="T3654" s="12">
        <f t="shared" si="285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6"/>
        <v>101</v>
      </c>
      <c r="P3655">
        <f t="shared" si="287"/>
        <v>60.91</v>
      </c>
      <c r="Q3655" s="9" t="s">
        <v>8321</v>
      </c>
      <c r="R3655" t="s">
        <v>8324</v>
      </c>
      <c r="S3655" s="12">
        <f t="shared" si="288"/>
        <v>42191.363506944443</v>
      </c>
      <c r="T3655" s="12">
        <f t="shared" si="285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6"/>
        <v>174</v>
      </c>
      <c r="P3656">
        <f t="shared" si="287"/>
        <v>68.84</v>
      </c>
      <c r="Q3656" s="9" t="s">
        <v>8321</v>
      </c>
      <c r="R3656" t="s">
        <v>8324</v>
      </c>
      <c r="S3656" s="12">
        <f t="shared" si="288"/>
        <v>42440.416504629626</v>
      </c>
      <c r="T3656" s="12">
        <f t="shared" si="285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6"/>
        <v>116</v>
      </c>
      <c r="P3657">
        <f t="shared" si="287"/>
        <v>73.58</v>
      </c>
      <c r="Q3657" s="9" t="s">
        <v>8321</v>
      </c>
      <c r="R3657" t="s">
        <v>8324</v>
      </c>
      <c r="S3657" s="12">
        <f t="shared" si="288"/>
        <v>42173.803217592591</v>
      </c>
      <c r="T3657" s="12">
        <f t="shared" si="285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6"/>
        <v>106</v>
      </c>
      <c r="P3658">
        <f t="shared" si="287"/>
        <v>115.02</v>
      </c>
      <c r="Q3658" s="9" t="s">
        <v>8321</v>
      </c>
      <c r="R3658" t="s">
        <v>8324</v>
      </c>
      <c r="S3658" s="12">
        <f t="shared" si="288"/>
        <v>42737.910138888896</v>
      </c>
      <c r="T3658" s="12">
        <f t="shared" si="285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6"/>
        <v>111</v>
      </c>
      <c r="P3659">
        <f t="shared" si="287"/>
        <v>110.75</v>
      </c>
      <c r="Q3659" s="9" t="s">
        <v>8321</v>
      </c>
      <c r="R3659" t="s">
        <v>8324</v>
      </c>
      <c r="S3659" s="12">
        <f t="shared" si="288"/>
        <v>42499.629849537043</v>
      </c>
      <c r="T3659" s="12">
        <f t="shared" si="285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6"/>
        <v>101</v>
      </c>
      <c r="P3660">
        <f t="shared" si="287"/>
        <v>75.5</v>
      </c>
      <c r="Q3660" s="9" t="s">
        <v>8321</v>
      </c>
      <c r="R3660" t="s">
        <v>8324</v>
      </c>
      <c r="S3660" s="12">
        <f t="shared" si="288"/>
        <v>41775.858564814815</v>
      </c>
      <c r="T3660" s="12">
        <f t="shared" si="285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6"/>
        <v>102</v>
      </c>
      <c r="P3661">
        <f t="shared" si="287"/>
        <v>235.46</v>
      </c>
      <c r="Q3661" s="9" t="s">
        <v>8321</v>
      </c>
      <c r="R3661" t="s">
        <v>8324</v>
      </c>
      <c r="S3661" s="12">
        <f t="shared" si="288"/>
        <v>42055.277199074073</v>
      </c>
      <c r="T3661" s="12">
        <f t="shared" si="285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6"/>
        <v>100</v>
      </c>
      <c r="P3662">
        <f t="shared" si="287"/>
        <v>11.36</v>
      </c>
      <c r="Q3662" s="9" t="s">
        <v>8321</v>
      </c>
      <c r="R3662" t="s">
        <v>8324</v>
      </c>
      <c r="S3662" s="12">
        <f t="shared" si="288"/>
        <v>41971.881076388891</v>
      </c>
      <c r="T3662" s="12">
        <f t="shared" si="285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6"/>
        <v>111</v>
      </c>
      <c r="P3663">
        <f t="shared" si="287"/>
        <v>92.5</v>
      </c>
      <c r="Q3663" s="9" t="s">
        <v>8321</v>
      </c>
      <c r="R3663" t="s">
        <v>8324</v>
      </c>
      <c r="S3663" s="12">
        <f t="shared" si="288"/>
        <v>42447.896666666667</v>
      </c>
      <c r="T3663" s="12">
        <f t="shared" si="285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6"/>
        <v>101</v>
      </c>
      <c r="P3664">
        <f t="shared" si="287"/>
        <v>202.85</v>
      </c>
      <c r="Q3664" s="9" t="s">
        <v>8321</v>
      </c>
      <c r="R3664" t="s">
        <v>8324</v>
      </c>
      <c r="S3664" s="12">
        <f t="shared" si="288"/>
        <v>42064.220069444447</v>
      </c>
      <c r="T3664" s="12">
        <f t="shared" si="285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6"/>
        <v>104</v>
      </c>
      <c r="P3665">
        <f t="shared" si="287"/>
        <v>26</v>
      </c>
      <c r="Q3665" s="9" t="s">
        <v>8321</v>
      </c>
      <c r="R3665" t="s">
        <v>8324</v>
      </c>
      <c r="S3665" s="12">
        <f t="shared" si="288"/>
        <v>42665.451736111107</v>
      </c>
      <c r="T3665" s="12">
        <f t="shared" si="285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6"/>
        <v>109</v>
      </c>
      <c r="P3666">
        <f t="shared" si="287"/>
        <v>46.05</v>
      </c>
      <c r="Q3666" s="9" t="s">
        <v>8321</v>
      </c>
      <c r="R3666" t="s">
        <v>8324</v>
      </c>
      <c r="S3666" s="12">
        <f t="shared" si="288"/>
        <v>42523.248715277776</v>
      </c>
      <c r="T3666" s="12">
        <f t="shared" si="285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6"/>
        <v>115</v>
      </c>
      <c r="P3667">
        <f t="shared" si="287"/>
        <v>51</v>
      </c>
      <c r="Q3667" s="9" t="s">
        <v>8321</v>
      </c>
      <c r="R3667" t="s">
        <v>8324</v>
      </c>
      <c r="S3667" s="12">
        <f t="shared" si="288"/>
        <v>42294.808124999996</v>
      </c>
      <c r="T3667" s="12">
        <f t="shared" si="285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6"/>
        <v>100</v>
      </c>
      <c r="P3668">
        <f t="shared" si="287"/>
        <v>31.58</v>
      </c>
      <c r="Q3668" s="9" t="s">
        <v>8321</v>
      </c>
      <c r="R3668" t="s">
        <v>8324</v>
      </c>
      <c r="S3668" s="12">
        <f t="shared" si="288"/>
        <v>41822.90488425926</v>
      </c>
      <c r="T3668" s="12">
        <f t="shared" si="285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6"/>
        <v>103</v>
      </c>
      <c r="P3669">
        <f t="shared" si="287"/>
        <v>53.36</v>
      </c>
      <c r="Q3669" s="9" t="s">
        <v>8321</v>
      </c>
      <c r="R3669" t="s">
        <v>8324</v>
      </c>
      <c r="S3669" s="12">
        <f t="shared" si="288"/>
        <v>42173.970127314817</v>
      </c>
      <c r="T3669" s="12">
        <f t="shared" si="285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6"/>
        <v>104</v>
      </c>
      <c r="P3670">
        <f t="shared" si="287"/>
        <v>36.96</v>
      </c>
      <c r="Q3670" s="9" t="s">
        <v>8321</v>
      </c>
      <c r="R3670" t="s">
        <v>8324</v>
      </c>
      <c r="S3670" s="12">
        <f t="shared" si="288"/>
        <v>42185.556157407409</v>
      </c>
      <c r="T3670" s="12">
        <f t="shared" si="285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6"/>
        <v>138</v>
      </c>
      <c r="P3671">
        <f t="shared" si="287"/>
        <v>81.290000000000006</v>
      </c>
      <c r="Q3671" s="9" t="s">
        <v>8321</v>
      </c>
      <c r="R3671" t="s">
        <v>8324</v>
      </c>
      <c r="S3671" s="12">
        <f t="shared" si="288"/>
        <v>42136.675196759257</v>
      </c>
      <c r="T3671" s="12">
        <f t="shared" si="285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6"/>
        <v>110</v>
      </c>
      <c r="P3672">
        <f t="shared" si="287"/>
        <v>20.079999999999998</v>
      </c>
      <c r="Q3672" s="9" t="s">
        <v>8321</v>
      </c>
      <c r="R3672" t="s">
        <v>8324</v>
      </c>
      <c r="S3672" s="12">
        <f t="shared" si="288"/>
        <v>42142.514016203699</v>
      </c>
      <c r="T3672" s="12">
        <f t="shared" si="285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6"/>
        <v>101</v>
      </c>
      <c r="P3673">
        <f t="shared" si="287"/>
        <v>88.25</v>
      </c>
      <c r="Q3673" s="9" t="s">
        <v>8321</v>
      </c>
      <c r="R3673" t="s">
        <v>8324</v>
      </c>
      <c r="S3673" s="12">
        <f t="shared" si="288"/>
        <v>41820.62809027778</v>
      </c>
      <c r="T3673" s="12">
        <f t="shared" si="285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6"/>
        <v>102</v>
      </c>
      <c r="P3674">
        <f t="shared" si="287"/>
        <v>53.44</v>
      </c>
      <c r="Q3674" s="9" t="s">
        <v>8321</v>
      </c>
      <c r="R3674" t="s">
        <v>8324</v>
      </c>
      <c r="S3674" s="12">
        <f t="shared" si="288"/>
        <v>41878.946574074071</v>
      </c>
      <c r="T3674" s="12">
        <f t="shared" si="285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6"/>
        <v>114</v>
      </c>
      <c r="P3675">
        <f t="shared" si="287"/>
        <v>39.869999999999997</v>
      </c>
      <c r="Q3675" s="9" t="s">
        <v>8321</v>
      </c>
      <c r="R3675" t="s">
        <v>8324</v>
      </c>
      <c r="S3675" s="12">
        <f t="shared" si="288"/>
        <v>41914.295104166667</v>
      </c>
      <c r="T3675" s="12">
        <f t="shared" si="285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6"/>
        <v>100</v>
      </c>
      <c r="P3676">
        <f t="shared" si="287"/>
        <v>145.16</v>
      </c>
      <c r="Q3676" s="9" t="s">
        <v>8321</v>
      </c>
      <c r="R3676" t="s">
        <v>8324</v>
      </c>
      <c r="S3676" s="12">
        <f t="shared" si="288"/>
        <v>42556.873020833329</v>
      </c>
      <c r="T3676" s="12">
        <f t="shared" si="285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6"/>
        <v>140</v>
      </c>
      <c r="P3677">
        <f t="shared" si="287"/>
        <v>23.33</v>
      </c>
      <c r="Q3677" s="9" t="s">
        <v>8321</v>
      </c>
      <c r="R3677" t="s">
        <v>8324</v>
      </c>
      <c r="S3677" s="12">
        <f t="shared" si="288"/>
        <v>42493.597013888888</v>
      </c>
      <c r="T3677" s="12">
        <f t="shared" si="285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6"/>
        <v>129</v>
      </c>
      <c r="P3678">
        <f t="shared" si="287"/>
        <v>64.38</v>
      </c>
      <c r="Q3678" s="9" t="s">
        <v>8321</v>
      </c>
      <c r="R3678" t="s">
        <v>8324</v>
      </c>
      <c r="S3678" s="12">
        <f t="shared" si="288"/>
        <v>41876.815787037034</v>
      </c>
      <c r="T3678" s="12">
        <f t="shared" si="285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6"/>
        <v>103</v>
      </c>
      <c r="P3679">
        <f t="shared" si="287"/>
        <v>62.05</v>
      </c>
      <c r="Q3679" s="9" t="s">
        <v>8321</v>
      </c>
      <c r="R3679" t="s">
        <v>8324</v>
      </c>
      <c r="S3679" s="12">
        <f t="shared" si="288"/>
        <v>41802.574282407404</v>
      </c>
      <c r="T3679" s="12">
        <f t="shared" si="285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6"/>
        <v>103</v>
      </c>
      <c r="P3680">
        <f t="shared" si="287"/>
        <v>66.13</v>
      </c>
      <c r="Q3680" s="9" t="s">
        <v>8321</v>
      </c>
      <c r="R3680" t="s">
        <v>8324</v>
      </c>
      <c r="S3680" s="12">
        <f t="shared" si="288"/>
        <v>42120.531226851846</v>
      </c>
      <c r="T3680" s="12">
        <f t="shared" si="285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6"/>
        <v>110</v>
      </c>
      <c r="P3681">
        <f t="shared" si="287"/>
        <v>73.400000000000006</v>
      </c>
      <c r="Q3681" s="9" t="s">
        <v>8321</v>
      </c>
      <c r="R3681" t="s">
        <v>8324</v>
      </c>
      <c r="S3681" s="12">
        <f t="shared" si="288"/>
        <v>41786.761354166665</v>
      </c>
      <c r="T3681" s="12">
        <f t="shared" si="285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6"/>
        <v>113</v>
      </c>
      <c r="P3682">
        <f t="shared" si="287"/>
        <v>99.5</v>
      </c>
      <c r="Q3682" s="9" t="s">
        <v>8321</v>
      </c>
      <c r="R3682" t="s">
        <v>8324</v>
      </c>
      <c r="S3682" s="12">
        <f t="shared" si="288"/>
        <v>42627.454097222217</v>
      </c>
      <c r="T3682" s="12">
        <f t="shared" si="285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6"/>
        <v>112</v>
      </c>
      <c r="P3683">
        <f t="shared" si="287"/>
        <v>62.17</v>
      </c>
      <c r="Q3683" s="9" t="s">
        <v>8321</v>
      </c>
      <c r="R3683" t="s">
        <v>8324</v>
      </c>
      <c r="S3683" s="12">
        <f t="shared" si="288"/>
        <v>42374.651504629626</v>
      </c>
      <c r="T3683" s="12">
        <f t="shared" si="285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6"/>
        <v>139</v>
      </c>
      <c r="P3684">
        <f t="shared" si="287"/>
        <v>62.33</v>
      </c>
      <c r="Q3684" s="9" t="s">
        <v>8321</v>
      </c>
      <c r="R3684" t="s">
        <v>8324</v>
      </c>
      <c r="S3684" s="12">
        <f t="shared" si="288"/>
        <v>41772.685393518521</v>
      </c>
      <c r="T3684" s="12">
        <f t="shared" si="285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6"/>
        <v>111</v>
      </c>
      <c r="P3685">
        <f t="shared" si="287"/>
        <v>58.79</v>
      </c>
      <c r="Q3685" s="9" t="s">
        <v>8321</v>
      </c>
      <c r="R3685" t="s">
        <v>8324</v>
      </c>
      <c r="S3685" s="12">
        <f t="shared" si="288"/>
        <v>42633.116851851853</v>
      </c>
      <c r="T3685" s="12">
        <f t="shared" si="285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6"/>
        <v>139</v>
      </c>
      <c r="P3686">
        <f t="shared" si="287"/>
        <v>45.35</v>
      </c>
      <c r="Q3686" s="9" t="s">
        <v>8321</v>
      </c>
      <c r="R3686" t="s">
        <v>8324</v>
      </c>
      <c r="S3686" s="12">
        <f t="shared" si="288"/>
        <v>42219.180393518516</v>
      </c>
      <c r="T3686" s="12">
        <f t="shared" si="285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6"/>
        <v>106</v>
      </c>
      <c r="P3687">
        <f t="shared" si="287"/>
        <v>41.94</v>
      </c>
      <c r="Q3687" s="9" t="s">
        <v>8321</v>
      </c>
      <c r="R3687" t="s">
        <v>8324</v>
      </c>
      <c r="S3687" s="12">
        <f t="shared" si="288"/>
        <v>41753.593275462961</v>
      </c>
      <c r="T3687" s="12">
        <f t="shared" si="285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6"/>
        <v>101</v>
      </c>
      <c r="P3688">
        <f t="shared" si="287"/>
        <v>59.17</v>
      </c>
      <c r="Q3688" s="9" t="s">
        <v>8321</v>
      </c>
      <c r="R3688" t="s">
        <v>8324</v>
      </c>
      <c r="S3688" s="12">
        <f t="shared" si="288"/>
        <v>42230.662731481483</v>
      </c>
      <c r="T3688" s="12">
        <f t="shared" si="285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6"/>
        <v>100</v>
      </c>
      <c r="P3689">
        <f t="shared" si="287"/>
        <v>200.49</v>
      </c>
      <c r="Q3689" s="9" t="s">
        <v>8321</v>
      </c>
      <c r="R3689" t="s">
        <v>8324</v>
      </c>
      <c r="S3689" s="12">
        <f t="shared" si="288"/>
        <v>41787.218229166669</v>
      </c>
      <c r="T3689" s="12">
        <f t="shared" si="285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6"/>
        <v>109</v>
      </c>
      <c r="P3690">
        <f t="shared" si="287"/>
        <v>83.97</v>
      </c>
      <c r="Q3690" s="9" t="s">
        <v>8321</v>
      </c>
      <c r="R3690" t="s">
        <v>8324</v>
      </c>
      <c r="S3690" s="12">
        <f t="shared" si="288"/>
        <v>41829.787083333329</v>
      </c>
      <c r="T3690" s="12">
        <f t="shared" si="285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6"/>
        <v>118</v>
      </c>
      <c r="P3691">
        <f t="shared" si="287"/>
        <v>57.26</v>
      </c>
      <c r="Q3691" s="9" t="s">
        <v>8321</v>
      </c>
      <c r="R3691" t="s">
        <v>8324</v>
      </c>
      <c r="S3691" s="12">
        <f t="shared" si="288"/>
        <v>42147.826840277776</v>
      </c>
      <c r="T3691" s="12">
        <f t="shared" si="285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6"/>
        <v>120</v>
      </c>
      <c r="P3692">
        <f t="shared" si="287"/>
        <v>58.06</v>
      </c>
      <c r="Q3692" s="9" t="s">
        <v>8321</v>
      </c>
      <c r="R3692" t="s">
        <v>8324</v>
      </c>
      <c r="S3692" s="12">
        <f t="shared" si="288"/>
        <v>41940.598182870373</v>
      </c>
      <c r="T3692" s="12">
        <f t="shared" si="285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6"/>
        <v>128</v>
      </c>
      <c r="P3693">
        <f t="shared" si="287"/>
        <v>186.8</v>
      </c>
      <c r="Q3693" s="9" t="s">
        <v>8321</v>
      </c>
      <c r="R3693" t="s">
        <v>8324</v>
      </c>
      <c r="S3693" s="12">
        <f t="shared" si="288"/>
        <v>42020.700567129628</v>
      </c>
      <c r="T3693" s="12">
        <f t="shared" si="285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6"/>
        <v>126</v>
      </c>
      <c r="P3694">
        <f t="shared" si="287"/>
        <v>74.12</v>
      </c>
      <c r="Q3694" s="9" t="s">
        <v>8321</v>
      </c>
      <c r="R3694" t="s">
        <v>8324</v>
      </c>
      <c r="S3694" s="12">
        <f t="shared" si="288"/>
        <v>41891.96503472222</v>
      </c>
      <c r="T3694" s="12">
        <f t="shared" si="285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6"/>
        <v>129</v>
      </c>
      <c r="P3695">
        <f t="shared" si="287"/>
        <v>30.71</v>
      </c>
      <c r="Q3695" s="9" t="s">
        <v>8321</v>
      </c>
      <c r="R3695" t="s">
        <v>8324</v>
      </c>
      <c r="S3695" s="12">
        <f t="shared" si="288"/>
        <v>42309.191307870366</v>
      </c>
      <c r="T3695" s="12">
        <f t="shared" si="285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6"/>
        <v>107</v>
      </c>
      <c r="P3696">
        <f t="shared" si="287"/>
        <v>62.67</v>
      </c>
      <c r="Q3696" s="9" t="s">
        <v>8321</v>
      </c>
      <c r="R3696" t="s">
        <v>8324</v>
      </c>
      <c r="S3696" s="12">
        <f t="shared" si="288"/>
        <v>42490.133877314816</v>
      </c>
      <c r="T3696" s="12">
        <f t="shared" si="285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6"/>
        <v>100</v>
      </c>
      <c r="P3697">
        <f t="shared" si="287"/>
        <v>121.36</v>
      </c>
      <c r="Q3697" s="9" t="s">
        <v>8321</v>
      </c>
      <c r="R3697" t="s">
        <v>8324</v>
      </c>
      <c r="S3697" s="12">
        <f t="shared" si="288"/>
        <v>41995.870486111111</v>
      </c>
      <c r="T3697" s="12">
        <f t="shared" si="285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6"/>
        <v>155</v>
      </c>
      <c r="P3698">
        <f t="shared" si="287"/>
        <v>39.74</v>
      </c>
      <c r="Q3698" s="9" t="s">
        <v>8321</v>
      </c>
      <c r="R3698" t="s">
        <v>8324</v>
      </c>
      <c r="S3698" s="12">
        <f t="shared" si="288"/>
        <v>41988.617083333331</v>
      </c>
      <c r="T3698" s="12">
        <f t="shared" si="285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6"/>
        <v>108</v>
      </c>
      <c r="P3699">
        <f t="shared" si="287"/>
        <v>72</v>
      </c>
      <c r="Q3699" s="9" t="s">
        <v>8321</v>
      </c>
      <c r="R3699" t="s">
        <v>8324</v>
      </c>
      <c r="S3699" s="12">
        <f t="shared" si="288"/>
        <v>42479.465833333335</v>
      </c>
      <c r="T3699" s="12">
        <f t="shared" si="285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6"/>
        <v>111</v>
      </c>
      <c r="P3700">
        <f t="shared" si="287"/>
        <v>40.630000000000003</v>
      </c>
      <c r="Q3700" s="9" t="s">
        <v>8321</v>
      </c>
      <c r="R3700" t="s">
        <v>8324</v>
      </c>
      <c r="S3700" s="12">
        <f t="shared" si="288"/>
        <v>42401.806562500002</v>
      </c>
      <c r="T3700" s="12">
        <f t="shared" si="285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6"/>
        <v>101</v>
      </c>
      <c r="P3701">
        <f t="shared" si="287"/>
        <v>63</v>
      </c>
      <c r="Q3701" s="9" t="s">
        <v>8321</v>
      </c>
      <c r="R3701" t="s">
        <v>8324</v>
      </c>
      <c r="S3701" s="12">
        <f t="shared" si="288"/>
        <v>41897.602037037039</v>
      </c>
      <c r="T3701" s="12">
        <f t="shared" si="285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6"/>
        <v>121</v>
      </c>
      <c r="P3702">
        <f t="shared" si="287"/>
        <v>33.67</v>
      </c>
      <c r="Q3702" s="9" t="s">
        <v>8321</v>
      </c>
      <c r="R3702" t="s">
        <v>8324</v>
      </c>
      <c r="S3702" s="12">
        <f t="shared" si="288"/>
        <v>41882.585648148146</v>
      </c>
      <c r="T3702" s="12">
        <f t="shared" ref="T3702:T3765" si="290">(((I3702/60)/60)/24)+DATE(1970,1,1)</f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6"/>
        <v>100</v>
      </c>
      <c r="P3703">
        <f t="shared" si="287"/>
        <v>38.590000000000003</v>
      </c>
      <c r="Q3703" s="9" t="s">
        <v>8321</v>
      </c>
      <c r="R3703" t="s">
        <v>8324</v>
      </c>
      <c r="S3703" s="12">
        <f t="shared" si="288"/>
        <v>42129.541585648149</v>
      </c>
      <c r="T3703" s="12">
        <f t="shared" si="290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6"/>
        <v>109</v>
      </c>
      <c r="P3704">
        <f t="shared" si="287"/>
        <v>155.94999999999999</v>
      </c>
      <c r="Q3704" s="9" t="s">
        <v>8321</v>
      </c>
      <c r="R3704" t="s">
        <v>8324</v>
      </c>
      <c r="S3704" s="12">
        <f t="shared" si="288"/>
        <v>42524.53800925926</v>
      </c>
      <c r="T3704" s="12">
        <f t="shared" si="290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6"/>
        <v>123</v>
      </c>
      <c r="P3705">
        <f t="shared" si="287"/>
        <v>43.2</v>
      </c>
      <c r="Q3705" s="9" t="s">
        <v>8321</v>
      </c>
      <c r="R3705" t="s">
        <v>8324</v>
      </c>
      <c r="S3705" s="12">
        <f t="shared" si="288"/>
        <v>42556.504490740743</v>
      </c>
      <c r="T3705" s="12">
        <f t="shared" si="290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6"/>
        <v>136</v>
      </c>
      <c r="P3706">
        <f t="shared" si="287"/>
        <v>15.15</v>
      </c>
      <c r="Q3706" s="9" t="s">
        <v>8321</v>
      </c>
      <c r="R3706" t="s">
        <v>8324</v>
      </c>
      <c r="S3706" s="12">
        <f t="shared" si="288"/>
        <v>42461.689745370371</v>
      </c>
      <c r="T3706" s="12">
        <f t="shared" si="290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6"/>
        <v>103</v>
      </c>
      <c r="P3707">
        <f t="shared" si="287"/>
        <v>83.57</v>
      </c>
      <c r="Q3707" s="9" t="s">
        <v>8321</v>
      </c>
      <c r="R3707" t="s">
        <v>8324</v>
      </c>
      <c r="S3707" s="12">
        <f t="shared" si="288"/>
        <v>41792.542986111112</v>
      </c>
      <c r="T3707" s="12">
        <f t="shared" si="290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6"/>
        <v>121</v>
      </c>
      <c r="P3708">
        <f t="shared" si="287"/>
        <v>140</v>
      </c>
      <c r="Q3708" s="9" t="s">
        <v>8321</v>
      </c>
      <c r="R3708" t="s">
        <v>8324</v>
      </c>
      <c r="S3708" s="12">
        <f t="shared" si="288"/>
        <v>41879.913761574076</v>
      </c>
      <c r="T3708" s="12">
        <f t="shared" si="290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6"/>
        <v>186</v>
      </c>
      <c r="P3709">
        <f t="shared" si="287"/>
        <v>80.87</v>
      </c>
      <c r="Q3709" s="9" t="s">
        <v>8321</v>
      </c>
      <c r="R3709" t="s">
        <v>8324</v>
      </c>
      <c r="S3709" s="12">
        <f t="shared" si="288"/>
        <v>42552.048356481479</v>
      </c>
      <c r="T3709" s="12">
        <f t="shared" si="290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6"/>
        <v>300</v>
      </c>
      <c r="P3710">
        <f t="shared" si="287"/>
        <v>53.85</v>
      </c>
      <c r="Q3710" s="9" t="s">
        <v>8321</v>
      </c>
      <c r="R3710" t="s">
        <v>8324</v>
      </c>
      <c r="S3710" s="12">
        <f t="shared" si="288"/>
        <v>41810.142199074071</v>
      </c>
      <c r="T3710" s="12">
        <f t="shared" si="290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6"/>
        <v>108</v>
      </c>
      <c r="P3711">
        <f t="shared" si="287"/>
        <v>30.93</v>
      </c>
      <c r="Q3711" s="9" t="s">
        <v>8321</v>
      </c>
      <c r="R3711" t="s">
        <v>8324</v>
      </c>
      <c r="S3711" s="12">
        <f t="shared" si="288"/>
        <v>41785.707708333335</v>
      </c>
      <c r="T3711" s="12">
        <f t="shared" si="290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6"/>
        <v>141</v>
      </c>
      <c r="P3712">
        <f t="shared" si="287"/>
        <v>67.959999999999994</v>
      </c>
      <c r="Q3712" s="9" t="s">
        <v>8321</v>
      </c>
      <c r="R3712" t="s">
        <v>8324</v>
      </c>
      <c r="S3712" s="12">
        <f t="shared" si="288"/>
        <v>42072.576249999998</v>
      </c>
      <c r="T3712" s="12">
        <f t="shared" si="290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6"/>
        <v>114</v>
      </c>
      <c r="P3713">
        <f t="shared" si="287"/>
        <v>27.14</v>
      </c>
      <c r="Q3713" s="9" t="s">
        <v>8321</v>
      </c>
      <c r="R3713" t="s">
        <v>8324</v>
      </c>
      <c r="S3713" s="12">
        <f t="shared" si="288"/>
        <v>41779.724224537036</v>
      </c>
      <c r="T3713" s="12">
        <f t="shared" si="290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9" t="s">
        <v>8321</v>
      </c>
      <c r="R3714" t="s">
        <v>8324</v>
      </c>
      <c r="S3714" s="12">
        <f t="shared" ref="S3714:S3777" si="293">(((J3714/60)/60)/24)+DATE(1970,1,1)</f>
        <v>42134.172071759262</v>
      </c>
      <c r="T3714" s="12">
        <f t="shared" si="290"/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3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1"/>
        <v>102</v>
      </c>
      <c r="P3715">
        <f t="shared" si="292"/>
        <v>106.84</v>
      </c>
      <c r="Q3715" s="9" t="s">
        <v>8321</v>
      </c>
      <c r="R3715" t="s">
        <v>8324</v>
      </c>
      <c r="S3715" s="12">
        <f t="shared" si="293"/>
        <v>42505.738032407404</v>
      </c>
      <c r="T3715" s="12">
        <f t="shared" si="290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1"/>
        <v>102</v>
      </c>
      <c r="P3716">
        <f t="shared" si="292"/>
        <v>105.52</v>
      </c>
      <c r="Q3716" s="9" t="s">
        <v>8321</v>
      </c>
      <c r="R3716" t="s">
        <v>8324</v>
      </c>
      <c r="S3716" s="12">
        <f t="shared" si="293"/>
        <v>42118.556331018524</v>
      </c>
      <c r="T3716" s="12">
        <f t="shared" si="290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1"/>
        <v>103</v>
      </c>
      <c r="P3717">
        <f t="shared" si="292"/>
        <v>132.96</v>
      </c>
      <c r="Q3717" s="9" t="s">
        <v>8321</v>
      </c>
      <c r="R3717" t="s">
        <v>8324</v>
      </c>
      <c r="S3717" s="12">
        <f t="shared" si="293"/>
        <v>42036.995590277773</v>
      </c>
      <c r="T3717" s="12">
        <f t="shared" si="290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1"/>
        <v>156</v>
      </c>
      <c r="P3718">
        <f t="shared" si="292"/>
        <v>51.92</v>
      </c>
      <c r="Q3718" s="9" t="s">
        <v>8321</v>
      </c>
      <c r="R3718" t="s">
        <v>8324</v>
      </c>
      <c r="S3718" s="12">
        <f t="shared" si="293"/>
        <v>42360.887835648144</v>
      </c>
      <c r="T3718" s="12">
        <f t="shared" si="290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1"/>
        <v>101</v>
      </c>
      <c r="P3719">
        <f t="shared" si="292"/>
        <v>310</v>
      </c>
      <c r="Q3719" s="9" t="s">
        <v>8321</v>
      </c>
      <c r="R3719" t="s">
        <v>8324</v>
      </c>
      <c r="S3719" s="12">
        <f t="shared" si="293"/>
        <v>42102.866307870368</v>
      </c>
      <c r="T3719" s="12">
        <f t="shared" si="290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1"/>
        <v>239</v>
      </c>
      <c r="P3720">
        <f t="shared" si="292"/>
        <v>26.02</v>
      </c>
      <c r="Q3720" s="9" t="s">
        <v>8321</v>
      </c>
      <c r="R3720" t="s">
        <v>8324</v>
      </c>
      <c r="S3720" s="12">
        <f t="shared" si="293"/>
        <v>42032.716145833328</v>
      </c>
      <c r="T3720" s="12">
        <f t="shared" si="290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1"/>
        <v>210</v>
      </c>
      <c r="P3721">
        <f t="shared" si="292"/>
        <v>105</v>
      </c>
      <c r="Q3721" s="9" t="s">
        <v>8321</v>
      </c>
      <c r="R3721" t="s">
        <v>8324</v>
      </c>
      <c r="S3721" s="12">
        <f t="shared" si="293"/>
        <v>42147.729930555557</v>
      </c>
      <c r="T3721" s="12">
        <f t="shared" si="290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1"/>
        <v>105</v>
      </c>
      <c r="P3722">
        <f t="shared" si="292"/>
        <v>86.23</v>
      </c>
      <c r="Q3722" s="9" t="s">
        <v>8321</v>
      </c>
      <c r="R3722" t="s">
        <v>8324</v>
      </c>
      <c r="S3722" s="12">
        <f t="shared" si="293"/>
        <v>42165.993125000001</v>
      </c>
      <c r="T3722" s="12">
        <f t="shared" si="290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1"/>
        <v>101</v>
      </c>
      <c r="P3723">
        <f t="shared" si="292"/>
        <v>114.55</v>
      </c>
      <c r="Q3723" s="9" t="s">
        <v>8321</v>
      </c>
      <c r="R3723" t="s">
        <v>8324</v>
      </c>
      <c r="S3723" s="12">
        <f t="shared" si="293"/>
        <v>41927.936157407406</v>
      </c>
      <c r="T3723" s="12">
        <f t="shared" si="290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1"/>
        <v>111</v>
      </c>
      <c r="P3724">
        <f t="shared" si="292"/>
        <v>47.66</v>
      </c>
      <c r="Q3724" s="9" t="s">
        <v>8321</v>
      </c>
      <c r="R3724" t="s">
        <v>8324</v>
      </c>
      <c r="S3724" s="12">
        <f t="shared" si="293"/>
        <v>42381.671840277777</v>
      </c>
      <c r="T3724" s="12">
        <f t="shared" si="290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1"/>
        <v>102</v>
      </c>
      <c r="P3725">
        <f t="shared" si="292"/>
        <v>72.89</v>
      </c>
      <c r="Q3725" s="9" t="s">
        <v>8321</v>
      </c>
      <c r="R3725" t="s">
        <v>8324</v>
      </c>
      <c r="S3725" s="12">
        <f t="shared" si="293"/>
        <v>41943.753032407411</v>
      </c>
      <c r="T3725" s="12">
        <f t="shared" si="290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1"/>
        <v>103</v>
      </c>
      <c r="P3726">
        <f t="shared" si="292"/>
        <v>49.55</v>
      </c>
      <c r="Q3726" s="9" t="s">
        <v>8321</v>
      </c>
      <c r="R3726" t="s">
        <v>8324</v>
      </c>
      <c r="S3726" s="12">
        <f t="shared" si="293"/>
        <v>42465.491435185191</v>
      </c>
      <c r="T3726" s="12">
        <f t="shared" si="290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1"/>
        <v>127</v>
      </c>
      <c r="P3727">
        <f t="shared" si="292"/>
        <v>25.4</v>
      </c>
      <c r="Q3727" s="9" t="s">
        <v>8321</v>
      </c>
      <c r="R3727" t="s">
        <v>8324</v>
      </c>
      <c r="S3727" s="12">
        <f t="shared" si="293"/>
        <v>42401.945219907408</v>
      </c>
      <c r="T3727" s="12">
        <f t="shared" si="290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1"/>
        <v>339</v>
      </c>
      <c r="P3728">
        <f t="shared" si="292"/>
        <v>62.59</v>
      </c>
      <c r="Q3728" s="9" t="s">
        <v>8321</v>
      </c>
      <c r="R3728" t="s">
        <v>8324</v>
      </c>
      <c r="S3728" s="12">
        <f t="shared" si="293"/>
        <v>42462.140868055561</v>
      </c>
      <c r="T3728" s="12">
        <f t="shared" si="290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1"/>
        <v>101</v>
      </c>
      <c r="P3729">
        <f t="shared" si="292"/>
        <v>61.06</v>
      </c>
      <c r="Q3729" s="9" t="s">
        <v>8321</v>
      </c>
      <c r="R3729" t="s">
        <v>8324</v>
      </c>
      <c r="S3729" s="12">
        <f t="shared" si="293"/>
        <v>42632.348310185189</v>
      </c>
      <c r="T3729" s="12">
        <f t="shared" si="290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1"/>
        <v>9</v>
      </c>
      <c r="P3730">
        <f t="shared" si="292"/>
        <v>60.06</v>
      </c>
      <c r="Q3730" s="9" t="s">
        <v>8321</v>
      </c>
      <c r="R3730" t="s">
        <v>8324</v>
      </c>
      <c r="S3730" s="12">
        <f t="shared" si="293"/>
        <v>42205.171018518522</v>
      </c>
      <c r="T3730" s="12">
        <f t="shared" si="290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1"/>
        <v>7</v>
      </c>
      <c r="P3731">
        <f t="shared" si="292"/>
        <v>72.400000000000006</v>
      </c>
      <c r="Q3731" s="9" t="s">
        <v>8321</v>
      </c>
      <c r="R3731" t="s">
        <v>8324</v>
      </c>
      <c r="S3731" s="12">
        <f t="shared" si="293"/>
        <v>42041.205000000002</v>
      </c>
      <c r="T3731" s="12">
        <f t="shared" si="290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1"/>
        <v>10</v>
      </c>
      <c r="P3732">
        <f t="shared" si="292"/>
        <v>100</v>
      </c>
      <c r="Q3732" s="9" t="s">
        <v>8321</v>
      </c>
      <c r="R3732" t="s">
        <v>8324</v>
      </c>
      <c r="S3732" s="12">
        <f t="shared" si="293"/>
        <v>42203.677766203706</v>
      </c>
      <c r="T3732" s="12">
        <f t="shared" si="290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1"/>
        <v>11</v>
      </c>
      <c r="P3733">
        <f t="shared" si="292"/>
        <v>51.67</v>
      </c>
      <c r="Q3733" s="9" t="s">
        <v>8321</v>
      </c>
      <c r="R3733" t="s">
        <v>8324</v>
      </c>
      <c r="S3733" s="12">
        <f t="shared" si="293"/>
        <v>41983.752847222218</v>
      </c>
      <c r="T3733" s="12">
        <f t="shared" si="290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1"/>
        <v>15</v>
      </c>
      <c r="P3734">
        <f t="shared" si="292"/>
        <v>32.75</v>
      </c>
      <c r="Q3734" s="9" t="s">
        <v>8321</v>
      </c>
      <c r="R3734" t="s">
        <v>8324</v>
      </c>
      <c r="S3734" s="12">
        <f t="shared" si="293"/>
        <v>41968.677465277782</v>
      </c>
      <c r="T3734" s="12">
        <f t="shared" si="290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1"/>
        <v>0</v>
      </c>
      <c r="P3735">
        <f t="shared" si="292"/>
        <v>0</v>
      </c>
      <c r="Q3735" s="9" t="s">
        <v>8321</v>
      </c>
      <c r="R3735" t="s">
        <v>8324</v>
      </c>
      <c r="S3735" s="12">
        <f t="shared" si="293"/>
        <v>42103.024398148147</v>
      </c>
      <c r="T3735" s="12">
        <f t="shared" si="290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1"/>
        <v>28</v>
      </c>
      <c r="P3736">
        <f t="shared" si="292"/>
        <v>61</v>
      </c>
      <c r="Q3736" s="9" t="s">
        <v>8321</v>
      </c>
      <c r="R3736" t="s">
        <v>8324</v>
      </c>
      <c r="S3736" s="12">
        <f t="shared" si="293"/>
        <v>42089.901574074072</v>
      </c>
      <c r="T3736" s="12">
        <f t="shared" si="290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1"/>
        <v>13</v>
      </c>
      <c r="P3737">
        <f t="shared" si="292"/>
        <v>10</v>
      </c>
      <c r="Q3737" s="9" t="s">
        <v>8321</v>
      </c>
      <c r="R3737" t="s">
        <v>8324</v>
      </c>
      <c r="S3737" s="12">
        <f t="shared" si="293"/>
        <v>42122.693159722221</v>
      </c>
      <c r="T3737" s="12">
        <f t="shared" si="290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1</v>
      </c>
      <c r="P3738">
        <f t="shared" si="292"/>
        <v>10</v>
      </c>
      <c r="Q3738" s="9" t="s">
        <v>8321</v>
      </c>
      <c r="R3738" t="s">
        <v>8324</v>
      </c>
      <c r="S3738" s="12">
        <f t="shared" si="293"/>
        <v>42048.711724537032</v>
      </c>
      <c r="T3738" s="12">
        <f t="shared" si="290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1"/>
        <v>21</v>
      </c>
      <c r="P3739">
        <f t="shared" si="292"/>
        <v>37.5</v>
      </c>
      <c r="Q3739" s="9" t="s">
        <v>8321</v>
      </c>
      <c r="R3739" t="s">
        <v>8324</v>
      </c>
      <c r="S3739" s="12">
        <f t="shared" si="293"/>
        <v>42297.691006944442</v>
      </c>
      <c r="T3739" s="12">
        <f t="shared" si="290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1"/>
        <v>18</v>
      </c>
      <c r="P3740">
        <f t="shared" si="292"/>
        <v>45</v>
      </c>
      <c r="Q3740" s="9" t="s">
        <v>8321</v>
      </c>
      <c r="R3740" t="s">
        <v>8324</v>
      </c>
      <c r="S3740" s="12">
        <f t="shared" si="293"/>
        <v>41813.938715277778</v>
      </c>
      <c r="T3740" s="12">
        <f t="shared" si="290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1"/>
        <v>20</v>
      </c>
      <c r="P3741">
        <f t="shared" si="292"/>
        <v>100.63</v>
      </c>
      <c r="Q3741" s="9" t="s">
        <v>8321</v>
      </c>
      <c r="R3741" t="s">
        <v>8324</v>
      </c>
      <c r="S3741" s="12">
        <f t="shared" si="293"/>
        <v>42548.449861111112</v>
      </c>
      <c r="T3741" s="12">
        <f t="shared" si="290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1"/>
        <v>18</v>
      </c>
      <c r="P3742">
        <f t="shared" si="292"/>
        <v>25.57</v>
      </c>
      <c r="Q3742" s="9" t="s">
        <v>8321</v>
      </c>
      <c r="R3742" t="s">
        <v>8324</v>
      </c>
      <c r="S3742" s="12">
        <f t="shared" si="293"/>
        <v>41833.089756944442</v>
      </c>
      <c r="T3742" s="12">
        <f t="shared" si="290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1"/>
        <v>0</v>
      </c>
      <c r="P3743">
        <f t="shared" si="292"/>
        <v>0</v>
      </c>
      <c r="Q3743" s="9" t="s">
        <v>8321</v>
      </c>
      <c r="R3743" t="s">
        <v>8324</v>
      </c>
      <c r="S3743" s="12">
        <f t="shared" si="293"/>
        <v>42325.920717592591</v>
      </c>
      <c r="T3743" s="12">
        <f t="shared" si="290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1"/>
        <v>2</v>
      </c>
      <c r="P3744">
        <f t="shared" si="292"/>
        <v>25</v>
      </c>
      <c r="Q3744" s="9" t="s">
        <v>8321</v>
      </c>
      <c r="R3744" t="s">
        <v>8324</v>
      </c>
      <c r="S3744" s="12">
        <f t="shared" si="293"/>
        <v>41858.214629629627</v>
      </c>
      <c r="T3744" s="12">
        <f t="shared" si="290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1"/>
        <v>0</v>
      </c>
      <c r="P3745">
        <f t="shared" si="292"/>
        <v>0</v>
      </c>
      <c r="Q3745" s="9" t="s">
        <v>8321</v>
      </c>
      <c r="R3745" t="s">
        <v>8324</v>
      </c>
      <c r="S3745" s="12">
        <f t="shared" si="293"/>
        <v>41793.710231481484</v>
      </c>
      <c r="T3745" s="12">
        <f t="shared" si="290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1"/>
        <v>0</v>
      </c>
      <c r="P3746">
        <f t="shared" si="292"/>
        <v>0</v>
      </c>
      <c r="Q3746" s="9" t="s">
        <v>8321</v>
      </c>
      <c r="R3746" t="s">
        <v>8324</v>
      </c>
      <c r="S3746" s="12">
        <f t="shared" si="293"/>
        <v>41793.814259259263</v>
      </c>
      <c r="T3746" s="12">
        <f t="shared" si="290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1"/>
        <v>10</v>
      </c>
      <c r="P3747">
        <f t="shared" si="292"/>
        <v>10</v>
      </c>
      <c r="Q3747" s="9" t="s">
        <v>8321</v>
      </c>
      <c r="R3747" t="s">
        <v>8324</v>
      </c>
      <c r="S3747" s="12">
        <f t="shared" si="293"/>
        <v>41831.697939814818</v>
      </c>
      <c r="T3747" s="12">
        <f t="shared" si="290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1"/>
        <v>2</v>
      </c>
      <c r="P3748">
        <f t="shared" si="292"/>
        <v>202</v>
      </c>
      <c r="Q3748" s="9" t="s">
        <v>8321</v>
      </c>
      <c r="R3748" t="s">
        <v>8324</v>
      </c>
      <c r="S3748" s="12">
        <f t="shared" si="293"/>
        <v>42621.389340277776</v>
      </c>
      <c r="T3748" s="12">
        <f t="shared" si="290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1"/>
        <v>1</v>
      </c>
      <c r="P3749">
        <f t="shared" si="292"/>
        <v>25</v>
      </c>
      <c r="Q3749" s="9" t="s">
        <v>8321</v>
      </c>
      <c r="R3749" t="s">
        <v>8324</v>
      </c>
      <c r="S3749" s="12">
        <f t="shared" si="293"/>
        <v>42164.299722222218</v>
      </c>
      <c r="T3749" s="12">
        <f t="shared" si="290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1"/>
        <v>104</v>
      </c>
      <c r="P3750">
        <f t="shared" si="292"/>
        <v>99.54</v>
      </c>
      <c r="Q3750" s="9" t="s">
        <v>8321</v>
      </c>
      <c r="R3750" t="s">
        <v>8333</v>
      </c>
      <c r="S3750" s="12">
        <f t="shared" si="293"/>
        <v>42395.706435185188</v>
      </c>
      <c r="T3750" s="12">
        <f t="shared" si="290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1"/>
        <v>105</v>
      </c>
      <c r="P3751">
        <f t="shared" si="292"/>
        <v>75</v>
      </c>
      <c r="Q3751" s="9" t="s">
        <v>8321</v>
      </c>
      <c r="R3751" t="s">
        <v>8333</v>
      </c>
      <c r="S3751" s="12">
        <f t="shared" si="293"/>
        <v>42458.127175925925</v>
      </c>
      <c r="T3751" s="12">
        <f t="shared" si="290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1"/>
        <v>100</v>
      </c>
      <c r="P3752">
        <f t="shared" si="292"/>
        <v>215.25</v>
      </c>
      <c r="Q3752" s="9" t="s">
        <v>8321</v>
      </c>
      <c r="R3752" t="s">
        <v>8333</v>
      </c>
      <c r="S3752" s="12">
        <f t="shared" si="293"/>
        <v>42016.981574074074</v>
      </c>
      <c r="T3752" s="12">
        <f t="shared" si="290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1"/>
        <v>133</v>
      </c>
      <c r="P3753">
        <f t="shared" si="292"/>
        <v>120.55</v>
      </c>
      <c r="Q3753" s="9" t="s">
        <v>8321</v>
      </c>
      <c r="R3753" t="s">
        <v>8333</v>
      </c>
      <c r="S3753" s="12">
        <f t="shared" si="293"/>
        <v>42403.035567129627</v>
      </c>
      <c r="T3753" s="12">
        <f t="shared" si="290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1"/>
        <v>113</v>
      </c>
      <c r="P3754">
        <f t="shared" si="292"/>
        <v>37.67</v>
      </c>
      <c r="Q3754" s="9" t="s">
        <v>8321</v>
      </c>
      <c r="R3754" t="s">
        <v>8333</v>
      </c>
      <c r="S3754" s="12">
        <f t="shared" si="293"/>
        <v>42619.802488425921</v>
      </c>
      <c r="T3754" s="12">
        <f t="shared" si="290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1"/>
        <v>103</v>
      </c>
      <c r="P3755">
        <f t="shared" si="292"/>
        <v>172.23</v>
      </c>
      <c r="Q3755" s="9" t="s">
        <v>8321</v>
      </c>
      <c r="R3755" t="s">
        <v>8333</v>
      </c>
      <c r="S3755" s="12">
        <f t="shared" si="293"/>
        <v>42128.824074074073</v>
      </c>
      <c r="T3755" s="12">
        <f t="shared" si="290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1"/>
        <v>120</v>
      </c>
      <c r="P3756">
        <f t="shared" si="292"/>
        <v>111.11</v>
      </c>
      <c r="Q3756" s="9" t="s">
        <v>8321</v>
      </c>
      <c r="R3756" t="s">
        <v>8333</v>
      </c>
      <c r="S3756" s="12">
        <f t="shared" si="293"/>
        <v>41808.881215277775</v>
      </c>
      <c r="T3756" s="12">
        <f t="shared" si="290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1"/>
        <v>130</v>
      </c>
      <c r="P3757">
        <f t="shared" si="292"/>
        <v>25.46</v>
      </c>
      <c r="Q3757" s="9" t="s">
        <v>8321</v>
      </c>
      <c r="R3757" t="s">
        <v>8333</v>
      </c>
      <c r="S3757" s="12">
        <f t="shared" si="293"/>
        <v>42445.866979166662</v>
      </c>
      <c r="T3757" s="12">
        <f t="shared" si="290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1"/>
        <v>101</v>
      </c>
      <c r="P3758">
        <f t="shared" si="292"/>
        <v>267.64999999999998</v>
      </c>
      <c r="Q3758" s="9" t="s">
        <v>8321</v>
      </c>
      <c r="R3758" t="s">
        <v>8333</v>
      </c>
      <c r="S3758" s="12">
        <f t="shared" si="293"/>
        <v>41771.814791666664</v>
      </c>
      <c r="T3758" s="12">
        <f t="shared" si="290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1"/>
        <v>109</v>
      </c>
      <c r="P3759">
        <f t="shared" si="292"/>
        <v>75.959999999999994</v>
      </c>
      <c r="Q3759" s="9" t="s">
        <v>8321</v>
      </c>
      <c r="R3759" t="s">
        <v>8333</v>
      </c>
      <c r="S3759" s="12">
        <f t="shared" si="293"/>
        <v>41954.850868055553</v>
      </c>
      <c r="T3759" s="12">
        <f t="shared" si="290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1"/>
        <v>102</v>
      </c>
      <c r="P3760">
        <f t="shared" si="292"/>
        <v>59.04</v>
      </c>
      <c r="Q3760" s="9" t="s">
        <v>8321</v>
      </c>
      <c r="R3760" t="s">
        <v>8333</v>
      </c>
      <c r="S3760" s="12">
        <f t="shared" si="293"/>
        <v>41747.471504629626</v>
      </c>
      <c r="T3760" s="12">
        <f t="shared" si="290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1"/>
        <v>110</v>
      </c>
      <c r="P3761">
        <f t="shared" si="292"/>
        <v>50.11</v>
      </c>
      <c r="Q3761" s="9" t="s">
        <v>8321</v>
      </c>
      <c r="R3761" t="s">
        <v>8333</v>
      </c>
      <c r="S3761" s="12">
        <f t="shared" si="293"/>
        <v>42182.108252314814</v>
      </c>
      <c r="T3761" s="12">
        <f t="shared" si="290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1"/>
        <v>101</v>
      </c>
      <c r="P3762">
        <f t="shared" si="292"/>
        <v>55.5</v>
      </c>
      <c r="Q3762" s="9" t="s">
        <v>8321</v>
      </c>
      <c r="R3762" t="s">
        <v>8333</v>
      </c>
      <c r="S3762" s="12">
        <f t="shared" si="293"/>
        <v>41739.525300925925</v>
      </c>
      <c r="T3762" s="12">
        <f t="shared" si="290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1"/>
        <v>100</v>
      </c>
      <c r="P3763">
        <f t="shared" si="292"/>
        <v>166.67</v>
      </c>
      <c r="Q3763" s="9" t="s">
        <v>8321</v>
      </c>
      <c r="R3763" t="s">
        <v>8333</v>
      </c>
      <c r="S3763" s="12">
        <f t="shared" si="293"/>
        <v>42173.466863425929</v>
      </c>
      <c r="T3763" s="12">
        <f t="shared" si="290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1"/>
        <v>106</v>
      </c>
      <c r="P3764">
        <f t="shared" si="292"/>
        <v>47.43</v>
      </c>
      <c r="Q3764" s="9" t="s">
        <v>8321</v>
      </c>
      <c r="R3764" t="s">
        <v>8333</v>
      </c>
      <c r="S3764" s="12">
        <f t="shared" si="293"/>
        <v>42193.813530092593</v>
      </c>
      <c r="T3764" s="12">
        <f t="shared" si="290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1"/>
        <v>100</v>
      </c>
      <c r="P3765">
        <f t="shared" si="292"/>
        <v>64.94</v>
      </c>
      <c r="Q3765" s="9" t="s">
        <v>8321</v>
      </c>
      <c r="R3765" t="s">
        <v>8333</v>
      </c>
      <c r="S3765" s="12">
        <f t="shared" si="293"/>
        <v>42065.750300925924</v>
      </c>
      <c r="T3765" s="12">
        <f t="shared" si="290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1"/>
        <v>100</v>
      </c>
      <c r="P3766">
        <f t="shared" si="292"/>
        <v>55.56</v>
      </c>
      <c r="Q3766" s="9" t="s">
        <v>8321</v>
      </c>
      <c r="R3766" t="s">
        <v>8333</v>
      </c>
      <c r="S3766" s="12">
        <f t="shared" si="293"/>
        <v>42499.842962962968</v>
      </c>
      <c r="T3766" s="12">
        <f t="shared" ref="T3766:T3829" si="295">(((I3766/60)/60)/24)+DATE(1970,1,1)</f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1"/>
        <v>113</v>
      </c>
      <c r="P3767">
        <f t="shared" si="292"/>
        <v>74.22</v>
      </c>
      <c r="Q3767" s="9" t="s">
        <v>8321</v>
      </c>
      <c r="R3767" t="s">
        <v>8333</v>
      </c>
      <c r="S3767" s="12">
        <f t="shared" si="293"/>
        <v>41820.776412037041</v>
      </c>
      <c r="T3767" s="12">
        <f t="shared" si="295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1"/>
        <v>103</v>
      </c>
      <c r="P3768">
        <f t="shared" si="292"/>
        <v>106.93</v>
      </c>
      <c r="Q3768" s="9" t="s">
        <v>8321</v>
      </c>
      <c r="R3768" t="s">
        <v>8333</v>
      </c>
      <c r="S3768" s="12">
        <f t="shared" si="293"/>
        <v>41788.167187500003</v>
      </c>
      <c r="T3768" s="12">
        <f t="shared" si="295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1"/>
        <v>117</v>
      </c>
      <c r="P3769">
        <f t="shared" si="292"/>
        <v>41.7</v>
      </c>
      <c r="Q3769" s="9" t="s">
        <v>8321</v>
      </c>
      <c r="R3769" t="s">
        <v>8333</v>
      </c>
      <c r="S3769" s="12">
        <f t="shared" si="293"/>
        <v>42050.019641203704</v>
      </c>
      <c r="T3769" s="12">
        <f t="shared" si="295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1"/>
        <v>108</v>
      </c>
      <c r="P3770">
        <f t="shared" si="292"/>
        <v>74.239999999999995</v>
      </c>
      <c r="Q3770" s="9" t="s">
        <v>8321</v>
      </c>
      <c r="R3770" t="s">
        <v>8333</v>
      </c>
      <c r="S3770" s="12">
        <f t="shared" si="293"/>
        <v>41772.727893518517</v>
      </c>
      <c r="T3770" s="12">
        <f t="shared" si="295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1"/>
        <v>100</v>
      </c>
      <c r="P3771">
        <f t="shared" si="292"/>
        <v>73.33</v>
      </c>
      <c r="Q3771" s="9" t="s">
        <v>8321</v>
      </c>
      <c r="R3771" t="s">
        <v>8333</v>
      </c>
      <c r="S3771" s="12">
        <f t="shared" si="293"/>
        <v>42445.598136574074</v>
      </c>
      <c r="T3771" s="12">
        <f t="shared" si="295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1"/>
        <v>100</v>
      </c>
      <c r="P3772">
        <f t="shared" si="292"/>
        <v>100</v>
      </c>
      <c r="Q3772" s="9" t="s">
        <v>8321</v>
      </c>
      <c r="R3772" t="s">
        <v>8333</v>
      </c>
      <c r="S3772" s="12">
        <f t="shared" si="293"/>
        <v>42138.930671296301</v>
      </c>
      <c r="T3772" s="12">
        <f t="shared" si="295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1"/>
        <v>146</v>
      </c>
      <c r="P3773">
        <f t="shared" si="292"/>
        <v>38.42</v>
      </c>
      <c r="Q3773" s="9" t="s">
        <v>8321</v>
      </c>
      <c r="R3773" t="s">
        <v>8333</v>
      </c>
      <c r="S3773" s="12">
        <f t="shared" si="293"/>
        <v>42493.857083333336</v>
      </c>
      <c r="T3773" s="12">
        <f t="shared" si="295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1"/>
        <v>110</v>
      </c>
      <c r="P3774">
        <f t="shared" si="292"/>
        <v>166.97</v>
      </c>
      <c r="Q3774" s="9" t="s">
        <v>8321</v>
      </c>
      <c r="R3774" t="s">
        <v>8333</v>
      </c>
      <c r="S3774" s="12">
        <f t="shared" si="293"/>
        <v>42682.616967592592</v>
      </c>
      <c r="T3774" s="12">
        <f t="shared" si="295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1"/>
        <v>108</v>
      </c>
      <c r="P3775">
        <f t="shared" si="292"/>
        <v>94.91</v>
      </c>
      <c r="Q3775" s="9" t="s">
        <v>8321</v>
      </c>
      <c r="R3775" t="s">
        <v>8333</v>
      </c>
      <c r="S3775" s="12">
        <f t="shared" si="293"/>
        <v>42656.005173611105</v>
      </c>
      <c r="T3775" s="12">
        <f t="shared" si="295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1"/>
        <v>100</v>
      </c>
      <c r="P3776">
        <f t="shared" si="292"/>
        <v>100</v>
      </c>
      <c r="Q3776" s="9" t="s">
        <v>8321</v>
      </c>
      <c r="R3776" t="s">
        <v>8333</v>
      </c>
      <c r="S3776" s="12">
        <f t="shared" si="293"/>
        <v>42087.792303240742</v>
      </c>
      <c r="T3776" s="12">
        <f t="shared" si="295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1"/>
        <v>100</v>
      </c>
      <c r="P3777">
        <f t="shared" si="292"/>
        <v>143.21</v>
      </c>
      <c r="Q3777" s="9" t="s">
        <v>8321</v>
      </c>
      <c r="R3777" t="s">
        <v>8333</v>
      </c>
      <c r="S3777" s="12">
        <f t="shared" si="293"/>
        <v>42075.942627314813</v>
      </c>
      <c r="T3777" s="12">
        <f t="shared" si="295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9" t="s">
        <v>8321</v>
      </c>
      <c r="R3778" t="s">
        <v>8333</v>
      </c>
      <c r="S3778" s="12">
        <f t="shared" ref="S3778:S3841" si="298">(((J3778/60)/60)/24)+DATE(1970,1,1)</f>
        <v>41814.367800925924</v>
      </c>
      <c r="T3778" s="12">
        <f t="shared" si="295"/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3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6"/>
        <v>143</v>
      </c>
      <c r="P3779">
        <f t="shared" si="297"/>
        <v>48.54</v>
      </c>
      <c r="Q3779" s="9" t="s">
        <v>8321</v>
      </c>
      <c r="R3779" t="s">
        <v>8333</v>
      </c>
      <c r="S3779" s="12">
        <f t="shared" si="298"/>
        <v>41887.111354166671</v>
      </c>
      <c r="T3779" s="12">
        <f t="shared" si="295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6"/>
        <v>105</v>
      </c>
      <c r="P3780">
        <f t="shared" si="297"/>
        <v>70.03</v>
      </c>
      <c r="Q3780" s="9" t="s">
        <v>8321</v>
      </c>
      <c r="R3780" t="s">
        <v>8333</v>
      </c>
      <c r="S3780" s="12">
        <f t="shared" si="298"/>
        <v>41989.819212962961</v>
      </c>
      <c r="T3780" s="12">
        <f t="shared" si="295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6"/>
        <v>104</v>
      </c>
      <c r="P3781">
        <f t="shared" si="297"/>
        <v>135.63</v>
      </c>
      <c r="Q3781" s="9" t="s">
        <v>8321</v>
      </c>
      <c r="R3781" t="s">
        <v>8333</v>
      </c>
      <c r="S3781" s="12">
        <f t="shared" si="298"/>
        <v>42425.735416666663</v>
      </c>
      <c r="T3781" s="12">
        <f t="shared" si="295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6"/>
        <v>120</v>
      </c>
      <c r="P3782">
        <f t="shared" si="297"/>
        <v>100</v>
      </c>
      <c r="Q3782" s="9" t="s">
        <v>8321</v>
      </c>
      <c r="R3782" t="s">
        <v>8333</v>
      </c>
      <c r="S3782" s="12">
        <f t="shared" si="298"/>
        <v>42166.219733796301</v>
      </c>
      <c r="T3782" s="12">
        <f t="shared" si="295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6"/>
        <v>110</v>
      </c>
      <c r="P3783">
        <f t="shared" si="297"/>
        <v>94.9</v>
      </c>
      <c r="Q3783" s="9" t="s">
        <v>8321</v>
      </c>
      <c r="R3783" t="s">
        <v>8333</v>
      </c>
      <c r="S3783" s="12">
        <f t="shared" si="298"/>
        <v>41865.882928240739</v>
      </c>
      <c r="T3783" s="12">
        <f t="shared" si="295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6"/>
        <v>102</v>
      </c>
      <c r="P3784">
        <f t="shared" si="297"/>
        <v>75.37</v>
      </c>
      <c r="Q3784" s="9" t="s">
        <v>8321</v>
      </c>
      <c r="R3784" t="s">
        <v>8333</v>
      </c>
      <c r="S3784" s="12">
        <f t="shared" si="298"/>
        <v>42546.862233796302</v>
      </c>
      <c r="T3784" s="12">
        <f t="shared" si="295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6"/>
        <v>129</v>
      </c>
      <c r="P3785">
        <f t="shared" si="297"/>
        <v>64.459999999999994</v>
      </c>
      <c r="Q3785" s="9" t="s">
        <v>8321</v>
      </c>
      <c r="R3785" t="s">
        <v>8333</v>
      </c>
      <c r="S3785" s="12">
        <f t="shared" si="298"/>
        <v>42420.140277777777</v>
      </c>
      <c r="T3785" s="12">
        <f t="shared" si="295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6"/>
        <v>115</v>
      </c>
      <c r="P3786">
        <f t="shared" si="297"/>
        <v>115</v>
      </c>
      <c r="Q3786" s="9" t="s">
        <v>8321</v>
      </c>
      <c r="R3786" t="s">
        <v>8333</v>
      </c>
      <c r="S3786" s="12">
        <f t="shared" si="298"/>
        <v>42531.980694444443</v>
      </c>
      <c r="T3786" s="12">
        <f t="shared" si="295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6"/>
        <v>151</v>
      </c>
      <c r="P3787">
        <f t="shared" si="297"/>
        <v>100.5</v>
      </c>
      <c r="Q3787" s="9" t="s">
        <v>8321</v>
      </c>
      <c r="R3787" t="s">
        <v>8333</v>
      </c>
      <c r="S3787" s="12">
        <f t="shared" si="298"/>
        <v>42548.63853009259</v>
      </c>
      <c r="T3787" s="12">
        <f t="shared" si="295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6"/>
        <v>111</v>
      </c>
      <c r="P3788">
        <f t="shared" si="297"/>
        <v>93.77</v>
      </c>
      <c r="Q3788" s="9" t="s">
        <v>8321</v>
      </c>
      <c r="R3788" t="s">
        <v>8333</v>
      </c>
      <c r="S3788" s="12">
        <f t="shared" si="298"/>
        <v>42487.037905092591</v>
      </c>
      <c r="T3788" s="12">
        <f t="shared" si="295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6"/>
        <v>100</v>
      </c>
      <c r="P3789">
        <f t="shared" si="297"/>
        <v>35.1</v>
      </c>
      <c r="Q3789" s="9" t="s">
        <v>8321</v>
      </c>
      <c r="R3789" t="s">
        <v>8333</v>
      </c>
      <c r="S3789" s="12">
        <f t="shared" si="298"/>
        <v>42167.534791666665</v>
      </c>
      <c r="T3789" s="12">
        <f t="shared" si="295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6"/>
        <v>1</v>
      </c>
      <c r="P3790">
        <f t="shared" si="297"/>
        <v>500</v>
      </c>
      <c r="Q3790" s="9" t="s">
        <v>8321</v>
      </c>
      <c r="R3790" t="s">
        <v>8333</v>
      </c>
      <c r="S3790" s="12">
        <f t="shared" si="298"/>
        <v>42333.695821759262</v>
      </c>
      <c r="T3790" s="12">
        <f t="shared" si="295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6"/>
        <v>3</v>
      </c>
      <c r="P3791">
        <f t="shared" si="297"/>
        <v>29</v>
      </c>
      <c r="Q3791" s="9" t="s">
        <v>8321</v>
      </c>
      <c r="R3791" t="s">
        <v>8333</v>
      </c>
      <c r="S3791" s="12">
        <f t="shared" si="298"/>
        <v>42138.798819444448</v>
      </c>
      <c r="T3791" s="12">
        <f t="shared" si="295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6"/>
        <v>0</v>
      </c>
      <c r="P3792">
        <f t="shared" si="297"/>
        <v>0</v>
      </c>
      <c r="Q3792" s="9" t="s">
        <v>8321</v>
      </c>
      <c r="R3792" t="s">
        <v>8333</v>
      </c>
      <c r="S3792" s="12">
        <f t="shared" si="298"/>
        <v>42666.666932870372</v>
      </c>
      <c r="T3792" s="12">
        <f t="shared" si="295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6"/>
        <v>0</v>
      </c>
      <c r="P3793">
        <f t="shared" si="297"/>
        <v>0</v>
      </c>
      <c r="Q3793" s="9" t="s">
        <v>8321</v>
      </c>
      <c r="R3793" t="s">
        <v>8333</v>
      </c>
      <c r="S3793" s="12">
        <f t="shared" si="298"/>
        <v>41766.692037037035</v>
      </c>
      <c r="T3793" s="12">
        <f t="shared" si="295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6"/>
        <v>0</v>
      </c>
      <c r="P3794">
        <f t="shared" si="297"/>
        <v>17.5</v>
      </c>
      <c r="Q3794" s="9" t="s">
        <v>8321</v>
      </c>
      <c r="R3794" t="s">
        <v>8333</v>
      </c>
      <c r="S3794" s="12">
        <f t="shared" si="298"/>
        <v>42170.447013888886</v>
      </c>
      <c r="T3794" s="12">
        <f t="shared" si="295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6"/>
        <v>60</v>
      </c>
      <c r="P3795">
        <f t="shared" si="297"/>
        <v>174</v>
      </c>
      <c r="Q3795" s="9" t="s">
        <v>8321</v>
      </c>
      <c r="R3795" t="s">
        <v>8333</v>
      </c>
      <c r="S3795" s="12">
        <f t="shared" si="298"/>
        <v>41968.938993055555</v>
      </c>
      <c r="T3795" s="12">
        <f t="shared" si="295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6"/>
        <v>1</v>
      </c>
      <c r="P3796">
        <f t="shared" si="297"/>
        <v>50</v>
      </c>
      <c r="Q3796" s="9" t="s">
        <v>8321</v>
      </c>
      <c r="R3796" t="s">
        <v>8333</v>
      </c>
      <c r="S3796" s="12">
        <f t="shared" si="298"/>
        <v>42132.58048611111</v>
      </c>
      <c r="T3796" s="12">
        <f t="shared" si="295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6"/>
        <v>2</v>
      </c>
      <c r="P3797">
        <f t="shared" si="297"/>
        <v>5</v>
      </c>
      <c r="Q3797" s="9" t="s">
        <v>8321</v>
      </c>
      <c r="R3797" t="s">
        <v>8333</v>
      </c>
      <c r="S3797" s="12">
        <f t="shared" si="298"/>
        <v>42201.436226851853</v>
      </c>
      <c r="T3797" s="12">
        <f t="shared" si="295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6"/>
        <v>0</v>
      </c>
      <c r="P3798">
        <f t="shared" si="297"/>
        <v>1</v>
      </c>
      <c r="Q3798" s="9" t="s">
        <v>8321</v>
      </c>
      <c r="R3798" t="s">
        <v>8333</v>
      </c>
      <c r="S3798" s="12">
        <f t="shared" si="298"/>
        <v>42689.029583333337</v>
      </c>
      <c r="T3798" s="12">
        <f t="shared" si="295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6"/>
        <v>90</v>
      </c>
      <c r="P3799">
        <f t="shared" si="297"/>
        <v>145.41</v>
      </c>
      <c r="Q3799" s="9" t="s">
        <v>8321</v>
      </c>
      <c r="R3799" t="s">
        <v>8333</v>
      </c>
      <c r="S3799" s="12">
        <f t="shared" si="298"/>
        <v>42084.881539351853</v>
      </c>
      <c r="T3799" s="12">
        <f t="shared" si="295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6"/>
        <v>1</v>
      </c>
      <c r="P3800">
        <f t="shared" si="297"/>
        <v>205</v>
      </c>
      <c r="Q3800" s="9" t="s">
        <v>8321</v>
      </c>
      <c r="R3800" t="s">
        <v>8333</v>
      </c>
      <c r="S3800" s="12">
        <f t="shared" si="298"/>
        <v>41831.722777777781</v>
      </c>
      <c r="T3800" s="12">
        <f t="shared" si="295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6"/>
        <v>4</v>
      </c>
      <c r="P3801">
        <f t="shared" si="297"/>
        <v>100.5</v>
      </c>
      <c r="Q3801" s="9" t="s">
        <v>8321</v>
      </c>
      <c r="R3801" t="s">
        <v>8333</v>
      </c>
      <c r="S3801" s="12">
        <f t="shared" si="298"/>
        <v>42410.93105324074</v>
      </c>
      <c r="T3801" s="12">
        <f t="shared" si="295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6"/>
        <v>4</v>
      </c>
      <c r="P3802">
        <f t="shared" si="297"/>
        <v>55.06</v>
      </c>
      <c r="Q3802" s="9" t="s">
        <v>8321</v>
      </c>
      <c r="R3802" t="s">
        <v>8333</v>
      </c>
      <c r="S3802" s="12">
        <f t="shared" si="298"/>
        <v>41982.737071759257</v>
      </c>
      <c r="T3802" s="12">
        <f t="shared" si="295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6"/>
        <v>9</v>
      </c>
      <c r="P3803">
        <f t="shared" si="297"/>
        <v>47.33</v>
      </c>
      <c r="Q3803" s="9" t="s">
        <v>8321</v>
      </c>
      <c r="R3803" t="s">
        <v>8333</v>
      </c>
      <c r="S3803" s="12">
        <f t="shared" si="298"/>
        <v>41975.676111111112</v>
      </c>
      <c r="T3803" s="12">
        <f t="shared" si="295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6"/>
        <v>0</v>
      </c>
      <c r="P3804">
        <f t="shared" si="297"/>
        <v>0</v>
      </c>
      <c r="Q3804" s="9" t="s">
        <v>8321</v>
      </c>
      <c r="R3804" t="s">
        <v>8333</v>
      </c>
      <c r="S3804" s="12">
        <f t="shared" si="298"/>
        <v>42269.126226851848</v>
      </c>
      <c r="T3804" s="12">
        <f t="shared" si="295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6"/>
        <v>20</v>
      </c>
      <c r="P3805">
        <f t="shared" si="297"/>
        <v>58.95</v>
      </c>
      <c r="Q3805" s="9" t="s">
        <v>8321</v>
      </c>
      <c r="R3805" t="s">
        <v>8333</v>
      </c>
      <c r="S3805" s="12">
        <f t="shared" si="298"/>
        <v>42403.971851851849</v>
      </c>
      <c r="T3805" s="12">
        <f t="shared" si="295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6"/>
        <v>0</v>
      </c>
      <c r="P3806">
        <f t="shared" si="297"/>
        <v>0</v>
      </c>
      <c r="Q3806" s="9" t="s">
        <v>8321</v>
      </c>
      <c r="R3806" t="s">
        <v>8333</v>
      </c>
      <c r="S3806" s="12">
        <f t="shared" si="298"/>
        <v>42527.00953703704</v>
      </c>
      <c r="T3806" s="12">
        <f t="shared" si="295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6"/>
        <v>0</v>
      </c>
      <c r="P3807">
        <f t="shared" si="297"/>
        <v>1.5</v>
      </c>
      <c r="Q3807" s="9" t="s">
        <v>8321</v>
      </c>
      <c r="R3807" t="s">
        <v>8333</v>
      </c>
      <c r="S3807" s="12">
        <f t="shared" si="298"/>
        <v>41849.887037037035</v>
      </c>
      <c r="T3807" s="12">
        <f t="shared" si="295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6"/>
        <v>0</v>
      </c>
      <c r="P3808">
        <f t="shared" si="297"/>
        <v>5</v>
      </c>
      <c r="Q3808" s="9" t="s">
        <v>8321</v>
      </c>
      <c r="R3808" t="s">
        <v>8333</v>
      </c>
      <c r="S3808" s="12">
        <f t="shared" si="298"/>
        <v>41799.259039351848</v>
      </c>
      <c r="T3808" s="12">
        <f t="shared" si="295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6"/>
        <v>30</v>
      </c>
      <c r="P3809">
        <f t="shared" si="297"/>
        <v>50.56</v>
      </c>
      <c r="Q3809" s="9" t="s">
        <v>8321</v>
      </c>
      <c r="R3809" t="s">
        <v>8333</v>
      </c>
      <c r="S3809" s="12">
        <f t="shared" si="298"/>
        <v>42090.909016203703</v>
      </c>
      <c r="T3809" s="12">
        <f t="shared" si="295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6"/>
        <v>100</v>
      </c>
      <c r="P3810">
        <f t="shared" si="297"/>
        <v>41.67</v>
      </c>
      <c r="Q3810" s="9" t="s">
        <v>8321</v>
      </c>
      <c r="R3810" t="s">
        <v>8324</v>
      </c>
      <c r="S3810" s="12">
        <f t="shared" si="298"/>
        <v>42059.453923611116</v>
      </c>
      <c r="T3810" s="12">
        <f t="shared" si="295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6"/>
        <v>101</v>
      </c>
      <c r="P3811">
        <f t="shared" si="297"/>
        <v>53.29</v>
      </c>
      <c r="Q3811" s="9" t="s">
        <v>8321</v>
      </c>
      <c r="R3811" t="s">
        <v>8324</v>
      </c>
      <c r="S3811" s="12">
        <f t="shared" si="298"/>
        <v>41800.526701388888</v>
      </c>
      <c r="T3811" s="12">
        <f t="shared" si="295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6"/>
        <v>122</v>
      </c>
      <c r="P3812">
        <f t="shared" si="297"/>
        <v>70.23</v>
      </c>
      <c r="Q3812" s="9" t="s">
        <v>8321</v>
      </c>
      <c r="R3812" t="s">
        <v>8324</v>
      </c>
      <c r="S3812" s="12">
        <f t="shared" si="298"/>
        <v>42054.849050925928</v>
      </c>
      <c r="T3812" s="12">
        <f t="shared" si="295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6"/>
        <v>330</v>
      </c>
      <c r="P3813">
        <f t="shared" si="297"/>
        <v>43.42</v>
      </c>
      <c r="Q3813" s="9" t="s">
        <v>8321</v>
      </c>
      <c r="R3813" t="s">
        <v>8324</v>
      </c>
      <c r="S3813" s="12">
        <f t="shared" si="298"/>
        <v>42487.62700231481</v>
      </c>
      <c r="T3813" s="12">
        <f t="shared" si="295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6"/>
        <v>110</v>
      </c>
      <c r="P3814">
        <f t="shared" si="297"/>
        <v>199.18</v>
      </c>
      <c r="Q3814" s="9" t="s">
        <v>8321</v>
      </c>
      <c r="R3814" t="s">
        <v>8324</v>
      </c>
      <c r="S3814" s="12">
        <f t="shared" si="298"/>
        <v>42109.751250000001</v>
      </c>
      <c r="T3814" s="12">
        <f t="shared" si="295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6"/>
        <v>101</v>
      </c>
      <c r="P3815">
        <f t="shared" si="297"/>
        <v>78.52</v>
      </c>
      <c r="Q3815" s="9" t="s">
        <v>8321</v>
      </c>
      <c r="R3815" t="s">
        <v>8324</v>
      </c>
      <c r="S3815" s="12">
        <f t="shared" si="298"/>
        <v>42497.275706018518</v>
      </c>
      <c r="T3815" s="12">
        <f t="shared" si="295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6"/>
        <v>140</v>
      </c>
      <c r="P3816">
        <f t="shared" si="297"/>
        <v>61.82</v>
      </c>
      <c r="Q3816" s="9" t="s">
        <v>8321</v>
      </c>
      <c r="R3816" t="s">
        <v>8324</v>
      </c>
      <c r="S3816" s="12">
        <f t="shared" si="298"/>
        <v>42058.904074074075</v>
      </c>
      <c r="T3816" s="12">
        <f t="shared" si="295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6"/>
        <v>100</v>
      </c>
      <c r="P3817">
        <f t="shared" si="297"/>
        <v>50</v>
      </c>
      <c r="Q3817" s="9" t="s">
        <v>8321</v>
      </c>
      <c r="R3817" t="s">
        <v>8324</v>
      </c>
      <c r="S3817" s="12">
        <f t="shared" si="298"/>
        <v>42207.259918981479</v>
      </c>
      <c r="T3817" s="12">
        <f t="shared" si="295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6"/>
        <v>119</v>
      </c>
      <c r="P3818">
        <f t="shared" si="297"/>
        <v>48.34</v>
      </c>
      <c r="Q3818" s="9" t="s">
        <v>8321</v>
      </c>
      <c r="R3818" t="s">
        <v>8324</v>
      </c>
      <c r="S3818" s="12">
        <f t="shared" si="298"/>
        <v>41807.690081018518</v>
      </c>
      <c r="T3818" s="12">
        <f t="shared" si="295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6"/>
        <v>107</v>
      </c>
      <c r="P3819">
        <f t="shared" si="297"/>
        <v>107.25</v>
      </c>
      <c r="Q3819" s="9" t="s">
        <v>8321</v>
      </c>
      <c r="R3819" t="s">
        <v>8324</v>
      </c>
      <c r="S3819" s="12">
        <f t="shared" si="298"/>
        <v>42284.69694444444</v>
      </c>
      <c r="T3819" s="12">
        <f t="shared" si="295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6"/>
        <v>228</v>
      </c>
      <c r="P3820">
        <f t="shared" si="297"/>
        <v>57</v>
      </c>
      <c r="Q3820" s="9" t="s">
        <v>8321</v>
      </c>
      <c r="R3820" t="s">
        <v>8324</v>
      </c>
      <c r="S3820" s="12">
        <f t="shared" si="298"/>
        <v>42045.84238425926</v>
      </c>
      <c r="T3820" s="12">
        <f t="shared" si="295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6"/>
        <v>106</v>
      </c>
      <c r="P3821">
        <f t="shared" si="297"/>
        <v>40.92</v>
      </c>
      <c r="Q3821" s="9" t="s">
        <v>8321</v>
      </c>
      <c r="R3821" t="s">
        <v>8324</v>
      </c>
      <c r="S3821" s="12">
        <f t="shared" si="298"/>
        <v>42184.209537037037</v>
      </c>
      <c r="T3821" s="12">
        <f t="shared" si="295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6"/>
        <v>143</v>
      </c>
      <c r="P3822">
        <f t="shared" si="297"/>
        <v>21.5</v>
      </c>
      <c r="Q3822" s="9" t="s">
        <v>8321</v>
      </c>
      <c r="R3822" t="s">
        <v>8324</v>
      </c>
      <c r="S3822" s="12">
        <f t="shared" si="298"/>
        <v>42160.651817129634</v>
      </c>
      <c r="T3822" s="12">
        <f t="shared" si="295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6"/>
        <v>105</v>
      </c>
      <c r="P3823">
        <f t="shared" si="297"/>
        <v>79.540000000000006</v>
      </c>
      <c r="Q3823" s="9" t="s">
        <v>8321</v>
      </c>
      <c r="R3823" t="s">
        <v>8324</v>
      </c>
      <c r="S3823" s="12">
        <f t="shared" si="298"/>
        <v>42341.180636574078</v>
      </c>
      <c r="T3823" s="12">
        <f t="shared" si="295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6"/>
        <v>110</v>
      </c>
      <c r="P3824">
        <f t="shared" si="297"/>
        <v>72.38</v>
      </c>
      <c r="Q3824" s="9" t="s">
        <v>8321</v>
      </c>
      <c r="R3824" t="s">
        <v>8324</v>
      </c>
      <c r="S3824" s="12">
        <f t="shared" si="298"/>
        <v>42329.838159722218</v>
      </c>
      <c r="T3824" s="12">
        <f t="shared" si="295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6"/>
        <v>106</v>
      </c>
      <c r="P3825">
        <f t="shared" si="297"/>
        <v>64.63</v>
      </c>
      <c r="Q3825" s="9" t="s">
        <v>8321</v>
      </c>
      <c r="R3825" t="s">
        <v>8324</v>
      </c>
      <c r="S3825" s="12">
        <f t="shared" si="298"/>
        <v>42170.910231481481</v>
      </c>
      <c r="T3825" s="12">
        <f t="shared" si="295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6"/>
        <v>108</v>
      </c>
      <c r="P3826">
        <f t="shared" si="297"/>
        <v>38.57</v>
      </c>
      <c r="Q3826" s="9" t="s">
        <v>8321</v>
      </c>
      <c r="R3826" t="s">
        <v>8324</v>
      </c>
      <c r="S3826" s="12">
        <f t="shared" si="298"/>
        <v>42571.626192129625</v>
      </c>
      <c r="T3826" s="12">
        <f t="shared" si="295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6"/>
        <v>105</v>
      </c>
      <c r="P3827">
        <f t="shared" si="297"/>
        <v>107.57</v>
      </c>
      <c r="Q3827" s="9" t="s">
        <v>8321</v>
      </c>
      <c r="R3827" t="s">
        <v>8324</v>
      </c>
      <c r="S3827" s="12">
        <f t="shared" si="298"/>
        <v>42151.069606481484</v>
      </c>
      <c r="T3827" s="12">
        <f t="shared" si="295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6"/>
        <v>119</v>
      </c>
      <c r="P3828">
        <f t="shared" si="297"/>
        <v>27.5</v>
      </c>
      <c r="Q3828" s="9" t="s">
        <v>8321</v>
      </c>
      <c r="R3828" t="s">
        <v>8324</v>
      </c>
      <c r="S3828" s="12">
        <f t="shared" si="298"/>
        <v>42101.423541666663</v>
      </c>
      <c r="T3828" s="12">
        <f t="shared" si="295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6"/>
        <v>153</v>
      </c>
      <c r="P3829">
        <f t="shared" si="297"/>
        <v>70.459999999999994</v>
      </c>
      <c r="Q3829" s="9" t="s">
        <v>8321</v>
      </c>
      <c r="R3829" t="s">
        <v>8324</v>
      </c>
      <c r="S3829" s="12">
        <f t="shared" si="298"/>
        <v>42034.928252314814</v>
      </c>
      <c r="T3829" s="12">
        <f t="shared" si="295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6"/>
        <v>100</v>
      </c>
      <c r="P3830">
        <f t="shared" si="297"/>
        <v>178.57</v>
      </c>
      <c r="Q3830" s="9" t="s">
        <v>8321</v>
      </c>
      <c r="R3830" t="s">
        <v>8324</v>
      </c>
      <c r="S3830" s="12">
        <f t="shared" si="298"/>
        <v>41944.527627314819</v>
      </c>
      <c r="T3830" s="12">
        <f t="shared" ref="T3830:T3893" si="300">(((I3830/60)/60)/24)+DATE(1970,1,1)</f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6"/>
        <v>100</v>
      </c>
      <c r="P3831">
        <f t="shared" si="297"/>
        <v>62.63</v>
      </c>
      <c r="Q3831" s="9" t="s">
        <v>8321</v>
      </c>
      <c r="R3831" t="s">
        <v>8324</v>
      </c>
      <c r="S3831" s="12">
        <f t="shared" si="298"/>
        <v>42593.865405092598</v>
      </c>
      <c r="T3831" s="12">
        <f t="shared" si="300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6"/>
        <v>225</v>
      </c>
      <c r="P3832">
        <f t="shared" si="297"/>
        <v>75</v>
      </c>
      <c r="Q3832" s="9" t="s">
        <v>8321</v>
      </c>
      <c r="R3832" t="s">
        <v>8324</v>
      </c>
      <c r="S3832" s="12">
        <f t="shared" si="298"/>
        <v>42503.740868055553</v>
      </c>
      <c r="T3832" s="12">
        <f t="shared" si="300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6"/>
        <v>106</v>
      </c>
      <c r="P3833">
        <f t="shared" si="297"/>
        <v>58.9</v>
      </c>
      <c r="Q3833" s="9" t="s">
        <v>8321</v>
      </c>
      <c r="R3833" t="s">
        <v>8324</v>
      </c>
      <c r="S3833" s="12">
        <f t="shared" si="298"/>
        <v>41927.848900462966</v>
      </c>
      <c r="T3833" s="12">
        <f t="shared" si="300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6"/>
        <v>105</v>
      </c>
      <c r="P3834">
        <f t="shared" si="297"/>
        <v>139.56</v>
      </c>
      <c r="Q3834" s="9" t="s">
        <v>8321</v>
      </c>
      <c r="R3834" t="s">
        <v>8324</v>
      </c>
      <c r="S3834" s="12">
        <f t="shared" si="298"/>
        <v>42375.114988425921</v>
      </c>
      <c r="T3834" s="12">
        <f t="shared" si="300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6"/>
        <v>117</v>
      </c>
      <c r="P3835">
        <f t="shared" si="297"/>
        <v>70</v>
      </c>
      <c r="Q3835" s="9" t="s">
        <v>8321</v>
      </c>
      <c r="R3835" t="s">
        <v>8324</v>
      </c>
      <c r="S3835" s="12">
        <f t="shared" si="298"/>
        <v>41963.872361111105</v>
      </c>
      <c r="T3835" s="12">
        <f t="shared" si="300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6"/>
        <v>109</v>
      </c>
      <c r="P3836">
        <f t="shared" si="297"/>
        <v>57.39</v>
      </c>
      <c r="Q3836" s="9" t="s">
        <v>8321</v>
      </c>
      <c r="R3836" t="s">
        <v>8324</v>
      </c>
      <c r="S3836" s="12">
        <f t="shared" si="298"/>
        <v>42143.445219907408</v>
      </c>
      <c r="T3836" s="12">
        <f t="shared" si="300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6"/>
        <v>160</v>
      </c>
      <c r="P3837">
        <f t="shared" si="297"/>
        <v>40</v>
      </c>
      <c r="Q3837" s="9" t="s">
        <v>8321</v>
      </c>
      <c r="R3837" t="s">
        <v>8324</v>
      </c>
      <c r="S3837" s="12">
        <f t="shared" si="298"/>
        <v>42460.94222222222</v>
      </c>
      <c r="T3837" s="12">
        <f t="shared" si="300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6"/>
        <v>113</v>
      </c>
      <c r="P3838">
        <f t="shared" si="297"/>
        <v>64.290000000000006</v>
      </c>
      <c r="Q3838" s="9" t="s">
        <v>8321</v>
      </c>
      <c r="R3838" t="s">
        <v>8324</v>
      </c>
      <c r="S3838" s="12">
        <f t="shared" si="298"/>
        <v>42553.926527777774</v>
      </c>
      <c r="T3838" s="12">
        <f t="shared" si="300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6"/>
        <v>102</v>
      </c>
      <c r="P3839">
        <f t="shared" si="297"/>
        <v>120.12</v>
      </c>
      <c r="Q3839" s="9" t="s">
        <v>8321</v>
      </c>
      <c r="R3839" t="s">
        <v>8324</v>
      </c>
      <c r="S3839" s="12">
        <f t="shared" si="298"/>
        <v>42152.765717592592</v>
      </c>
      <c r="T3839" s="12">
        <f t="shared" si="300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6"/>
        <v>101</v>
      </c>
      <c r="P3840">
        <f t="shared" si="297"/>
        <v>1008.24</v>
      </c>
      <c r="Q3840" s="9" t="s">
        <v>8321</v>
      </c>
      <c r="R3840" t="s">
        <v>8324</v>
      </c>
      <c r="S3840" s="12">
        <f t="shared" si="298"/>
        <v>42116.710752314815</v>
      </c>
      <c r="T3840" s="12">
        <f t="shared" si="300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6"/>
        <v>101</v>
      </c>
      <c r="P3841">
        <f t="shared" si="297"/>
        <v>63.28</v>
      </c>
      <c r="Q3841" s="9" t="s">
        <v>8321</v>
      </c>
      <c r="R3841" t="s">
        <v>8324</v>
      </c>
      <c r="S3841" s="12">
        <f t="shared" si="298"/>
        <v>42155.142638888887</v>
      </c>
      <c r="T3841" s="12">
        <f t="shared" si="300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9" t="s">
        <v>8321</v>
      </c>
      <c r="R3842" t="s">
        <v>8324</v>
      </c>
      <c r="S3842" s="12">
        <f t="shared" ref="S3842:S3905" si="303">(((J3842/60)/60)/24)+DATE(1970,1,1)</f>
        <v>42432.701724537037</v>
      </c>
      <c r="T3842" s="12">
        <f t="shared" si="300"/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3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1"/>
        <v>9</v>
      </c>
      <c r="P3843">
        <f t="shared" si="302"/>
        <v>25.65</v>
      </c>
      <c r="Q3843" s="9" t="s">
        <v>8321</v>
      </c>
      <c r="R3843" t="s">
        <v>8324</v>
      </c>
      <c r="S3843" s="12">
        <f t="shared" si="303"/>
        <v>41780.785729166666</v>
      </c>
      <c r="T3843" s="12">
        <f t="shared" si="300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1"/>
        <v>22</v>
      </c>
      <c r="P3844">
        <f t="shared" si="302"/>
        <v>47.7</v>
      </c>
      <c r="Q3844" s="9" t="s">
        <v>8321</v>
      </c>
      <c r="R3844" t="s">
        <v>8324</v>
      </c>
      <c r="S3844" s="12">
        <f t="shared" si="303"/>
        <v>41740.493657407409</v>
      </c>
      <c r="T3844" s="12">
        <f t="shared" si="300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1"/>
        <v>21</v>
      </c>
      <c r="P3845">
        <f t="shared" si="302"/>
        <v>56.05</v>
      </c>
      <c r="Q3845" s="9" t="s">
        <v>8321</v>
      </c>
      <c r="R3845" t="s">
        <v>8324</v>
      </c>
      <c r="S3845" s="12">
        <f t="shared" si="303"/>
        <v>41766.072500000002</v>
      </c>
      <c r="T3845" s="12">
        <f t="shared" si="300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1"/>
        <v>41</v>
      </c>
      <c r="P3846">
        <f t="shared" si="302"/>
        <v>81.319999999999993</v>
      </c>
      <c r="Q3846" s="9" t="s">
        <v>8321</v>
      </c>
      <c r="R3846" t="s">
        <v>8324</v>
      </c>
      <c r="S3846" s="12">
        <f t="shared" si="303"/>
        <v>41766.617291666669</v>
      </c>
      <c r="T3846" s="12">
        <f t="shared" si="300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1"/>
        <v>2</v>
      </c>
      <c r="P3847">
        <f t="shared" si="302"/>
        <v>70.17</v>
      </c>
      <c r="Q3847" s="9" t="s">
        <v>8321</v>
      </c>
      <c r="R3847" t="s">
        <v>8324</v>
      </c>
      <c r="S3847" s="12">
        <f t="shared" si="303"/>
        <v>42248.627013888887</v>
      </c>
      <c r="T3847" s="12">
        <f t="shared" si="300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1"/>
        <v>3</v>
      </c>
      <c r="P3848">
        <f t="shared" si="302"/>
        <v>23.63</v>
      </c>
      <c r="Q3848" s="9" t="s">
        <v>8321</v>
      </c>
      <c r="R3848" t="s">
        <v>8324</v>
      </c>
      <c r="S3848" s="12">
        <f t="shared" si="303"/>
        <v>41885.221550925926</v>
      </c>
      <c r="T3848" s="12">
        <f t="shared" si="300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1"/>
        <v>16</v>
      </c>
      <c r="P3849">
        <f t="shared" si="302"/>
        <v>188.56</v>
      </c>
      <c r="Q3849" s="9" t="s">
        <v>8321</v>
      </c>
      <c r="R3849" t="s">
        <v>8324</v>
      </c>
      <c r="S3849" s="12">
        <f t="shared" si="303"/>
        <v>42159.224432870367</v>
      </c>
      <c r="T3849" s="12">
        <f t="shared" si="300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1"/>
        <v>16</v>
      </c>
      <c r="P3850">
        <f t="shared" si="302"/>
        <v>49.51</v>
      </c>
      <c r="Q3850" s="9" t="s">
        <v>8321</v>
      </c>
      <c r="R3850" t="s">
        <v>8324</v>
      </c>
      <c r="S3850" s="12">
        <f t="shared" si="303"/>
        <v>42265.817002314812</v>
      </c>
      <c r="T3850" s="12">
        <f t="shared" si="300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1"/>
        <v>7</v>
      </c>
      <c r="P3851">
        <f t="shared" si="302"/>
        <v>75.459999999999994</v>
      </c>
      <c r="Q3851" s="9" t="s">
        <v>8321</v>
      </c>
      <c r="R3851" t="s">
        <v>8324</v>
      </c>
      <c r="S3851" s="12">
        <f t="shared" si="303"/>
        <v>42136.767175925925</v>
      </c>
      <c r="T3851" s="12">
        <f t="shared" si="300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1"/>
        <v>4</v>
      </c>
      <c r="P3852">
        <f t="shared" si="302"/>
        <v>9.5</v>
      </c>
      <c r="Q3852" s="9" t="s">
        <v>8321</v>
      </c>
      <c r="R3852" t="s">
        <v>8324</v>
      </c>
      <c r="S3852" s="12">
        <f t="shared" si="303"/>
        <v>41975.124340277776</v>
      </c>
      <c r="T3852" s="12">
        <f t="shared" si="300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1"/>
        <v>34</v>
      </c>
      <c r="P3853">
        <f t="shared" si="302"/>
        <v>35.5</v>
      </c>
      <c r="Q3853" s="9" t="s">
        <v>8321</v>
      </c>
      <c r="R3853" t="s">
        <v>8324</v>
      </c>
      <c r="S3853" s="12">
        <f t="shared" si="303"/>
        <v>42172.439571759256</v>
      </c>
      <c r="T3853" s="12">
        <f t="shared" si="300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1"/>
        <v>0</v>
      </c>
      <c r="P3854">
        <f t="shared" si="302"/>
        <v>10</v>
      </c>
      <c r="Q3854" s="9" t="s">
        <v>8321</v>
      </c>
      <c r="R3854" t="s">
        <v>8324</v>
      </c>
      <c r="S3854" s="12">
        <f t="shared" si="303"/>
        <v>42065.190694444449</v>
      </c>
      <c r="T3854" s="12">
        <f t="shared" si="300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1"/>
        <v>0</v>
      </c>
      <c r="P3855">
        <f t="shared" si="302"/>
        <v>13</v>
      </c>
      <c r="Q3855" s="9" t="s">
        <v>8321</v>
      </c>
      <c r="R3855" t="s">
        <v>8324</v>
      </c>
      <c r="S3855" s="12">
        <f t="shared" si="303"/>
        <v>41848.84002314815</v>
      </c>
      <c r="T3855" s="12">
        <f t="shared" si="300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1"/>
        <v>16</v>
      </c>
      <c r="P3856">
        <f t="shared" si="302"/>
        <v>89.4</v>
      </c>
      <c r="Q3856" s="9" t="s">
        <v>8321</v>
      </c>
      <c r="R3856" t="s">
        <v>8324</v>
      </c>
      <c r="S3856" s="12">
        <f t="shared" si="303"/>
        <v>42103.884930555556</v>
      </c>
      <c r="T3856" s="12">
        <f t="shared" si="300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1"/>
        <v>3</v>
      </c>
      <c r="P3857">
        <f t="shared" si="302"/>
        <v>25</v>
      </c>
      <c r="Q3857" s="9" t="s">
        <v>8321</v>
      </c>
      <c r="R3857" t="s">
        <v>8324</v>
      </c>
      <c r="S3857" s="12">
        <f t="shared" si="303"/>
        <v>42059.970729166671</v>
      </c>
      <c r="T3857" s="12">
        <f t="shared" si="300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1"/>
        <v>0</v>
      </c>
      <c r="P3858">
        <f t="shared" si="302"/>
        <v>1</v>
      </c>
      <c r="Q3858" s="9" t="s">
        <v>8321</v>
      </c>
      <c r="R3858" t="s">
        <v>8324</v>
      </c>
      <c r="S3858" s="12">
        <f t="shared" si="303"/>
        <v>42041.743090277778</v>
      </c>
      <c r="T3858" s="12">
        <f t="shared" si="300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1"/>
        <v>5</v>
      </c>
      <c r="P3859">
        <f t="shared" si="302"/>
        <v>65</v>
      </c>
      <c r="Q3859" s="9" t="s">
        <v>8321</v>
      </c>
      <c r="R3859" t="s">
        <v>8324</v>
      </c>
      <c r="S3859" s="12">
        <f t="shared" si="303"/>
        <v>41829.73715277778</v>
      </c>
      <c r="T3859" s="12">
        <f t="shared" si="300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1"/>
        <v>2</v>
      </c>
      <c r="P3860">
        <f t="shared" si="302"/>
        <v>10</v>
      </c>
      <c r="Q3860" s="9" t="s">
        <v>8321</v>
      </c>
      <c r="R3860" t="s">
        <v>8324</v>
      </c>
      <c r="S3860" s="12">
        <f t="shared" si="303"/>
        <v>42128.431064814817</v>
      </c>
      <c r="T3860" s="12">
        <f t="shared" si="300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1"/>
        <v>0</v>
      </c>
      <c r="P3861">
        <f t="shared" si="302"/>
        <v>1</v>
      </c>
      <c r="Q3861" s="9" t="s">
        <v>8321</v>
      </c>
      <c r="R3861" t="s">
        <v>8324</v>
      </c>
      <c r="S3861" s="12">
        <f t="shared" si="303"/>
        <v>41789.893599537041</v>
      </c>
      <c r="T3861" s="12">
        <f t="shared" si="300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1"/>
        <v>18</v>
      </c>
      <c r="P3862">
        <f t="shared" si="302"/>
        <v>81.540000000000006</v>
      </c>
      <c r="Q3862" s="9" t="s">
        <v>8321</v>
      </c>
      <c r="R3862" t="s">
        <v>8324</v>
      </c>
      <c r="S3862" s="12">
        <f t="shared" si="303"/>
        <v>41833.660995370366</v>
      </c>
      <c r="T3862" s="12">
        <f t="shared" si="300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1"/>
        <v>5</v>
      </c>
      <c r="P3863">
        <f t="shared" si="302"/>
        <v>100</v>
      </c>
      <c r="Q3863" s="9" t="s">
        <v>8321</v>
      </c>
      <c r="R3863" t="s">
        <v>8324</v>
      </c>
      <c r="S3863" s="12">
        <f t="shared" si="303"/>
        <v>41914.590011574073</v>
      </c>
      <c r="T3863" s="12">
        <f t="shared" si="300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1"/>
        <v>0</v>
      </c>
      <c r="P3864">
        <f t="shared" si="302"/>
        <v>1</v>
      </c>
      <c r="Q3864" s="9" t="s">
        <v>8321</v>
      </c>
      <c r="R3864" t="s">
        <v>8324</v>
      </c>
      <c r="S3864" s="12">
        <f t="shared" si="303"/>
        <v>42611.261064814811</v>
      </c>
      <c r="T3864" s="12">
        <f t="shared" si="300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1"/>
        <v>0</v>
      </c>
      <c r="P3865">
        <f t="shared" si="302"/>
        <v>0</v>
      </c>
      <c r="Q3865" s="9" t="s">
        <v>8321</v>
      </c>
      <c r="R3865" t="s">
        <v>8324</v>
      </c>
      <c r="S3865" s="12">
        <f t="shared" si="303"/>
        <v>42253.633159722223</v>
      </c>
      <c r="T3865" s="12">
        <f t="shared" si="300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1"/>
        <v>1</v>
      </c>
      <c r="P3866">
        <f t="shared" si="302"/>
        <v>20</v>
      </c>
      <c r="Q3866" s="9" t="s">
        <v>8321</v>
      </c>
      <c r="R3866" t="s">
        <v>8324</v>
      </c>
      <c r="S3866" s="12">
        <f t="shared" si="303"/>
        <v>42295.891828703709</v>
      </c>
      <c r="T3866" s="12">
        <f t="shared" si="300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1"/>
        <v>27</v>
      </c>
      <c r="P3867">
        <f t="shared" si="302"/>
        <v>46.43</v>
      </c>
      <c r="Q3867" s="9" t="s">
        <v>8321</v>
      </c>
      <c r="R3867" t="s">
        <v>8324</v>
      </c>
      <c r="S3867" s="12">
        <f t="shared" si="303"/>
        <v>41841.651597222226</v>
      </c>
      <c r="T3867" s="12">
        <f t="shared" si="300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1"/>
        <v>1</v>
      </c>
      <c r="P3868">
        <f t="shared" si="302"/>
        <v>5.5</v>
      </c>
      <c r="Q3868" s="9" t="s">
        <v>8321</v>
      </c>
      <c r="R3868" t="s">
        <v>8324</v>
      </c>
      <c r="S3868" s="12">
        <f t="shared" si="303"/>
        <v>42402.947002314817</v>
      </c>
      <c r="T3868" s="12">
        <f t="shared" si="300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1"/>
        <v>13</v>
      </c>
      <c r="P3869">
        <f t="shared" si="302"/>
        <v>50.2</v>
      </c>
      <c r="Q3869" s="9" t="s">
        <v>8321</v>
      </c>
      <c r="R3869" t="s">
        <v>8324</v>
      </c>
      <c r="S3869" s="12">
        <f t="shared" si="303"/>
        <v>42509.814108796301</v>
      </c>
      <c r="T3869" s="12">
        <f t="shared" si="300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1"/>
        <v>0</v>
      </c>
      <c r="P3870">
        <f t="shared" si="302"/>
        <v>10</v>
      </c>
      <c r="Q3870" s="9" t="s">
        <v>8321</v>
      </c>
      <c r="R3870" t="s">
        <v>8333</v>
      </c>
      <c r="S3870" s="12">
        <f t="shared" si="303"/>
        <v>41865.659780092588</v>
      </c>
      <c r="T3870" s="12">
        <f t="shared" si="300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1"/>
        <v>3</v>
      </c>
      <c r="P3871">
        <f t="shared" si="302"/>
        <v>30.13</v>
      </c>
      <c r="Q3871" s="9" t="s">
        <v>8321</v>
      </c>
      <c r="R3871" t="s">
        <v>8333</v>
      </c>
      <c r="S3871" s="12">
        <f t="shared" si="303"/>
        <v>42047.724444444444</v>
      </c>
      <c r="T3871" s="12">
        <f t="shared" si="300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1"/>
        <v>15</v>
      </c>
      <c r="P3872">
        <f t="shared" si="302"/>
        <v>150</v>
      </c>
      <c r="Q3872" s="9" t="s">
        <v>8321</v>
      </c>
      <c r="R3872" t="s">
        <v>8333</v>
      </c>
      <c r="S3872" s="12">
        <f t="shared" si="303"/>
        <v>41793.17219907407</v>
      </c>
      <c r="T3872" s="12">
        <f t="shared" si="300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1"/>
        <v>3</v>
      </c>
      <c r="P3873">
        <f t="shared" si="302"/>
        <v>13.33</v>
      </c>
      <c r="Q3873" s="9" t="s">
        <v>8321</v>
      </c>
      <c r="R3873" t="s">
        <v>8333</v>
      </c>
      <c r="S3873" s="12">
        <f t="shared" si="303"/>
        <v>42763.780671296292</v>
      </c>
      <c r="T3873" s="12">
        <f t="shared" si="300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1"/>
        <v>0</v>
      </c>
      <c r="P3874">
        <f t="shared" si="302"/>
        <v>0</v>
      </c>
      <c r="Q3874" s="9" t="s">
        <v>8321</v>
      </c>
      <c r="R3874" t="s">
        <v>8333</v>
      </c>
      <c r="S3874" s="12">
        <f t="shared" si="303"/>
        <v>42180.145787037036</v>
      </c>
      <c r="T3874" s="12">
        <f t="shared" si="300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1"/>
        <v>0</v>
      </c>
      <c r="P3875">
        <f t="shared" si="302"/>
        <v>0</v>
      </c>
      <c r="Q3875" s="9" t="s">
        <v>8321</v>
      </c>
      <c r="R3875" t="s">
        <v>8333</v>
      </c>
      <c r="S3875" s="12">
        <f t="shared" si="303"/>
        <v>42255.696006944447</v>
      </c>
      <c r="T3875" s="12">
        <f t="shared" si="300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1"/>
        <v>0</v>
      </c>
      <c r="P3876">
        <f t="shared" si="302"/>
        <v>0</v>
      </c>
      <c r="Q3876" s="9" t="s">
        <v>8321</v>
      </c>
      <c r="R3876" t="s">
        <v>8333</v>
      </c>
      <c r="S3876" s="12">
        <f t="shared" si="303"/>
        <v>42007.016458333332</v>
      </c>
      <c r="T3876" s="12">
        <f t="shared" si="300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1"/>
        <v>0</v>
      </c>
      <c r="P3877">
        <f t="shared" si="302"/>
        <v>0</v>
      </c>
      <c r="Q3877" s="9" t="s">
        <v>8321</v>
      </c>
      <c r="R3877" t="s">
        <v>8333</v>
      </c>
      <c r="S3877" s="12">
        <f t="shared" si="303"/>
        <v>42615.346817129626</v>
      </c>
      <c r="T3877" s="12">
        <f t="shared" si="300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1"/>
        <v>53</v>
      </c>
      <c r="P3878">
        <f t="shared" si="302"/>
        <v>44.76</v>
      </c>
      <c r="Q3878" s="9" t="s">
        <v>8321</v>
      </c>
      <c r="R3878" t="s">
        <v>8333</v>
      </c>
      <c r="S3878" s="12">
        <f t="shared" si="303"/>
        <v>42372.624166666668</v>
      </c>
      <c r="T3878" s="12">
        <f t="shared" si="300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1"/>
        <v>5</v>
      </c>
      <c r="P3879">
        <f t="shared" si="302"/>
        <v>88.64</v>
      </c>
      <c r="Q3879" s="9" t="s">
        <v>8321</v>
      </c>
      <c r="R3879" t="s">
        <v>8333</v>
      </c>
      <c r="S3879" s="12">
        <f t="shared" si="303"/>
        <v>42682.67768518519</v>
      </c>
      <c r="T3879" s="12">
        <f t="shared" si="300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1"/>
        <v>0</v>
      </c>
      <c r="P3880">
        <f t="shared" si="302"/>
        <v>10</v>
      </c>
      <c r="Q3880" s="9" t="s">
        <v>8321</v>
      </c>
      <c r="R3880" t="s">
        <v>8333</v>
      </c>
      <c r="S3880" s="12">
        <f t="shared" si="303"/>
        <v>42154.818819444445</v>
      </c>
      <c r="T3880" s="12">
        <f t="shared" si="300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1"/>
        <v>0</v>
      </c>
      <c r="P3881">
        <f t="shared" si="302"/>
        <v>0</v>
      </c>
      <c r="Q3881" s="9" t="s">
        <v>8321</v>
      </c>
      <c r="R3881" t="s">
        <v>8333</v>
      </c>
      <c r="S3881" s="12">
        <f t="shared" si="303"/>
        <v>41999.861064814817</v>
      </c>
      <c r="T3881" s="12">
        <f t="shared" si="300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1"/>
        <v>13</v>
      </c>
      <c r="P3882">
        <f t="shared" si="302"/>
        <v>57.65</v>
      </c>
      <c r="Q3882" s="9" t="s">
        <v>8321</v>
      </c>
      <c r="R3882" t="s">
        <v>8333</v>
      </c>
      <c r="S3882" s="12">
        <f t="shared" si="303"/>
        <v>41815.815046296295</v>
      </c>
      <c r="T3882" s="12">
        <f t="shared" si="300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1"/>
        <v>5</v>
      </c>
      <c r="P3883">
        <f t="shared" si="302"/>
        <v>25</v>
      </c>
      <c r="Q3883" s="9" t="s">
        <v>8321</v>
      </c>
      <c r="R3883" t="s">
        <v>8333</v>
      </c>
      <c r="S3883" s="12">
        <f t="shared" si="303"/>
        <v>42756.018506944441</v>
      </c>
      <c r="T3883" s="12">
        <f t="shared" si="300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1"/>
        <v>0</v>
      </c>
      <c r="P3884">
        <f t="shared" si="302"/>
        <v>0</v>
      </c>
      <c r="Q3884" s="9" t="s">
        <v>8321</v>
      </c>
      <c r="R3884" t="s">
        <v>8333</v>
      </c>
      <c r="S3884" s="12">
        <f t="shared" si="303"/>
        <v>42373.983449074076</v>
      </c>
      <c r="T3884" s="12">
        <f t="shared" si="300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1"/>
        <v>0</v>
      </c>
      <c r="P3885">
        <f t="shared" si="302"/>
        <v>0</v>
      </c>
      <c r="Q3885" s="9" t="s">
        <v>8321</v>
      </c>
      <c r="R3885" t="s">
        <v>8333</v>
      </c>
      <c r="S3885" s="12">
        <f t="shared" si="303"/>
        <v>41854.602650462963</v>
      </c>
      <c r="T3885" s="12">
        <f t="shared" si="300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1"/>
        <v>0</v>
      </c>
      <c r="P3886">
        <f t="shared" si="302"/>
        <v>0</v>
      </c>
      <c r="Q3886" s="9" t="s">
        <v>8321</v>
      </c>
      <c r="R3886" t="s">
        <v>8333</v>
      </c>
      <c r="S3886" s="12">
        <f t="shared" si="303"/>
        <v>42065.791574074072</v>
      </c>
      <c r="T3886" s="12">
        <f t="shared" si="300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1"/>
        <v>0</v>
      </c>
      <c r="P3887">
        <f t="shared" si="302"/>
        <v>0</v>
      </c>
      <c r="Q3887" s="9" t="s">
        <v>8321</v>
      </c>
      <c r="R3887" t="s">
        <v>8333</v>
      </c>
      <c r="S3887" s="12">
        <f t="shared" si="303"/>
        <v>42469.951284722221</v>
      </c>
      <c r="T3887" s="12">
        <f t="shared" si="300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1"/>
        <v>0</v>
      </c>
      <c r="P3888">
        <f t="shared" si="302"/>
        <v>0</v>
      </c>
      <c r="Q3888" s="9" t="s">
        <v>8321</v>
      </c>
      <c r="R3888" t="s">
        <v>8333</v>
      </c>
      <c r="S3888" s="12">
        <f t="shared" si="303"/>
        <v>41954.228032407409</v>
      </c>
      <c r="T3888" s="12">
        <f t="shared" si="300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1"/>
        <v>2</v>
      </c>
      <c r="P3889">
        <f t="shared" si="302"/>
        <v>17.5</v>
      </c>
      <c r="Q3889" s="9" t="s">
        <v>8321</v>
      </c>
      <c r="R3889" t="s">
        <v>8333</v>
      </c>
      <c r="S3889" s="12">
        <f t="shared" si="303"/>
        <v>42079.857974537037</v>
      </c>
      <c r="T3889" s="12">
        <f t="shared" si="300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1"/>
        <v>27</v>
      </c>
      <c r="P3890">
        <f t="shared" si="302"/>
        <v>38.71</v>
      </c>
      <c r="Q3890" s="9" t="s">
        <v>8321</v>
      </c>
      <c r="R3890" t="s">
        <v>8324</v>
      </c>
      <c r="S3890" s="12">
        <f t="shared" si="303"/>
        <v>42762.545810185184</v>
      </c>
      <c r="T3890" s="12">
        <f t="shared" si="300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1"/>
        <v>1</v>
      </c>
      <c r="P3891">
        <f t="shared" si="302"/>
        <v>13.11</v>
      </c>
      <c r="Q3891" s="9" t="s">
        <v>8321</v>
      </c>
      <c r="R3891" t="s">
        <v>8324</v>
      </c>
      <c r="S3891" s="12">
        <f t="shared" si="303"/>
        <v>41977.004976851851</v>
      </c>
      <c r="T3891" s="12">
        <f t="shared" si="300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1"/>
        <v>17</v>
      </c>
      <c r="P3892">
        <f t="shared" si="302"/>
        <v>315.5</v>
      </c>
      <c r="Q3892" s="9" t="s">
        <v>8321</v>
      </c>
      <c r="R3892" t="s">
        <v>8324</v>
      </c>
      <c r="S3892" s="12">
        <f t="shared" si="303"/>
        <v>42171.758611111116</v>
      </c>
      <c r="T3892" s="12">
        <f t="shared" si="300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1"/>
        <v>33</v>
      </c>
      <c r="P3893">
        <f t="shared" si="302"/>
        <v>37.14</v>
      </c>
      <c r="Q3893" s="9" t="s">
        <v>8321</v>
      </c>
      <c r="R3893" t="s">
        <v>8324</v>
      </c>
      <c r="S3893" s="12">
        <f t="shared" si="303"/>
        <v>42056.1324537037</v>
      </c>
      <c r="T3893" s="12">
        <f t="shared" si="300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1"/>
        <v>0</v>
      </c>
      <c r="P3894">
        <f t="shared" si="302"/>
        <v>0</v>
      </c>
      <c r="Q3894" s="9" t="s">
        <v>8321</v>
      </c>
      <c r="R3894" t="s">
        <v>8324</v>
      </c>
      <c r="S3894" s="12">
        <f t="shared" si="303"/>
        <v>41867.652280092596</v>
      </c>
      <c r="T3894" s="12">
        <f t="shared" ref="T3894:T3957" si="305">(((I3894/60)/60)/24)+DATE(1970,1,1)</f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1"/>
        <v>22</v>
      </c>
      <c r="P3895">
        <f t="shared" si="302"/>
        <v>128.27000000000001</v>
      </c>
      <c r="Q3895" s="9" t="s">
        <v>8321</v>
      </c>
      <c r="R3895" t="s">
        <v>8324</v>
      </c>
      <c r="S3895" s="12">
        <f t="shared" si="303"/>
        <v>41779.657870370371</v>
      </c>
      <c r="T3895" s="12">
        <f t="shared" si="305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1"/>
        <v>3</v>
      </c>
      <c r="P3896">
        <f t="shared" si="302"/>
        <v>47.27</v>
      </c>
      <c r="Q3896" s="9" t="s">
        <v>8321</v>
      </c>
      <c r="R3896" t="s">
        <v>8324</v>
      </c>
      <c r="S3896" s="12">
        <f t="shared" si="303"/>
        <v>42679.958472222221</v>
      </c>
      <c r="T3896" s="12">
        <f t="shared" si="305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1"/>
        <v>5</v>
      </c>
      <c r="P3897">
        <f t="shared" si="302"/>
        <v>50</v>
      </c>
      <c r="Q3897" s="9" t="s">
        <v>8321</v>
      </c>
      <c r="R3897" t="s">
        <v>8324</v>
      </c>
      <c r="S3897" s="12">
        <f t="shared" si="303"/>
        <v>42032.250208333338</v>
      </c>
      <c r="T3897" s="12">
        <f t="shared" si="305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1"/>
        <v>11</v>
      </c>
      <c r="P3898">
        <f t="shared" si="302"/>
        <v>42.5</v>
      </c>
      <c r="Q3898" s="9" t="s">
        <v>8321</v>
      </c>
      <c r="R3898" t="s">
        <v>8324</v>
      </c>
      <c r="S3898" s="12">
        <f t="shared" si="303"/>
        <v>41793.191875000004</v>
      </c>
      <c r="T3898" s="12">
        <f t="shared" si="305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1"/>
        <v>18</v>
      </c>
      <c r="P3899">
        <f t="shared" si="302"/>
        <v>44</v>
      </c>
      <c r="Q3899" s="9" t="s">
        <v>8321</v>
      </c>
      <c r="R3899" t="s">
        <v>8324</v>
      </c>
      <c r="S3899" s="12">
        <f t="shared" si="303"/>
        <v>41982.87364583333</v>
      </c>
      <c r="T3899" s="12">
        <f t="shared" si="305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1"/>
        <v>33</v>
      </c>
      <c r="P3900">
        <f t="shared" si="302"/>
        <v>50.88</v>
      </c>
      <c r="Q3900" s="9" t="s">
        <v>8321</v>
      </c>
      <c r="R3900" t="s">
        <v>8324</v>
      </c>
      <c r="S3900" s="12">
        <f t="shared" si="303"/>
        <v>42193.482291666667</v>
      </c>
      <c r="T3900" s="12">
        <f t="shared" si="305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1"/>
        <v>1</v>
      </c>
      <c r="P3901">
        <f t="shared" si="302"/>
        <v>62.5</v>
      </c>
      <c r="Q3901" s="9" t="s">
        <v>8321</v>
      </c>
      <c r="R3901" t="s">
        <v>8324</v>
      </c>
      <c r="S3901" s="12">
        <f t="shared" si="303"/>
        <v>41843.775011574071</v>
      </c>
      <c r="T3901" s="12">
        <f t="shared" si="305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1"/>
        <v>5</v>
      </c>
      <c r="P3902">
        <f t="shared" si="302"/>
        <v>27</v>
      </c>
      <c r="Q3902" s="9" t="s">
        <v>8321</v>
      </c>
      <c r="R3902" t="s">
        <v>8324</v>
      </c>
      <c r="S3902" s="12">
        <f t="shared" si="303"/>
        <v>42136.092488425929</v>
      </c>
      <c r="T3902" s="12">
        <f t="shared" si="305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1"/>
        <v>1</v>
      </c>
      <c r="P3903">
        <f t="shared" si="302"/>
        <v>25</v>
      </c>
      <c r="Q3903" s="9" t="s">
        <v>8321</v>
      </c>
      <c r="R3903" t="s">
        <v>8324</v>
      </c>
      <c r="S3903" s="12">
        <f t="shared" si="303"/>
        <v>42317.826377314821</v>
      </c>
      <c r="T3903" s="12">
        <f t="shared" si="305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1"/>
        <v>49</v>
      </c>
      <c r="P3904">
        <f t="shared" si="302"/>
        <v>47.26</v>
      </c>
      <c r="Q3904" s="9" t="s">
        <v>8321</v>
      </c>
      <c r="R3904" t="s">
        <v>8324</v>
      </c>
      <c r="S3904" s="12">
        <f t="shared" si="303"/>
        <v>42663.468078703707</v>
      </c>
      <c r="T3904" s="12">
        <f t="shared" si="305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1"/>
        <v>0</v>
      </c>
      <c r="P3905">
        <f t="shared" si="302"/>
        <v>0</v>
      </c>
      <c r="Q3905" s="9" t="s">
        <v>8321</v>
      </c>
      <c r="R3905" t="s">
        <v>8324</v>
      </c>
      <c r="S3905" s="12">
        <f t="shared" si="303"/>
        <v>42186.01116898148</v>
      </c>
      <c r="T3905" s="12">
        <f t="shared" si="305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9" t="s">
        <v>8321</v>
      </c>
      <c r="R3906" t="s">
        <v>8324</v>
      </c>
      <c r="S3906" s="12">
        <f t="shared" ref="S3906:S3969" si="308">(((J3906/60)/60)/24)+DATE(1970,1,1)</f>
        <v>42095.229166666672</v>
      </c>
      <c r="T3906" s="12">
        <f t="shared" si="305"/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3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6"/>
        <v>12</v>
      </c>
      <c r="P3907">
        <f t="shared" si="307"/>
        <v>24.71</v>
      </c>
      <c r="Q3907" s="9" t="s">
        <v>8321</v>
      </c>
      <c r="R3907" t="s">
        <v>8324</v>
      </c>
      <c r="S3907" s="12">
        <f t="shared" si="308"/>
        <v>42124.623877314814</v>
      </c>
      <c r="T3907" s="12">
        <f t="shared" si="305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6"/>
        <v>67</v>
      </c>
      <c r="P3908">
        <f t="shared" si="307"/>
        <v>63.13</v>
      </c>
      <c r="Q3908" s="9" t="s">
        <v>8321</v>
      </c>
      <c r="R3908" t="s">
        <v>8324</v>
      </c>
      <c r="S3908" s="12">
        <f t="shared" si="308"/>
        <v>42143.917743055557</v>
      </c>
      <c r="T3908" s="12">
        <f t="shared" si="305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6"/>
        <v>15</v>
      </c>
      <c r="P3909">
        <f t="shared" si="307"/>
        <v>38.25</v>
      </c>
      <c r="Q3909" s="9" t="s">
        <v>8321</v>
      </c>
      <c r="R3909" t="s">
        <v>8324</v>
      </c>
      <c r="S3909" s="12">
        <f t="shared" si="308"/>
        <v>41906.819513888891</v>
      </c>
      <c r="T3909" s="12">
        <f t="shared" si="305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6"/>
        <v>9</v>
      </c>
      <c r="P3910">
        <f t="shared" si="307"/>
        <v>16.25</v>
      </c>
      <c r="Q3910" s="9" t="s">
        <v>8321</v>
      </c>
      <c r="R3910" t="s">
        <v>8324</v>
      </c>
      <c r="S3910" s="12">
        <f t="shared" si="308"/>
        <v>41834.135370370372</v>
      </c>
      <c r="T3910" s="12">
        <f t="shared" si="305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6"/>
        <v>0</v>
      </c>
      <c r="P3911">
        <f t="shared" si="307"/>
        <v>33.75</v>
      </c>
      <c r="Q3911" s="9" t="s">
        <v>8321</v>
      </c>
      <c r="R3911" t="s">
        <v>8324</v>
      </c>
      <c r="S3911" s="12">
        <f t="shared" si="308"/>
        <v>41863.359282407408</v>
      </c>
      <c r="T3911" s="12">
        <f t="shared" si="305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6"/>
        <v>3</v>
      </c>
      <c r="P3912">
        <f t="shared" si="307"/>
        <v>61.67</v>
      </c>
      <c r="Q3912" s="9" t="s">
        <v>8321</v>
      </c>
      <c r="R3912" t="s">
        <v>8324</v>
      </c>
      <c r="S3912" s="12">
        <f t="shared" si="308"/>
        <v>42224.756909722222</v>
      </c>
      <c r="T3912" s="12">
        <f t="shared" si="305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6"/>
        <v>37</v>
      </c>
      <c r="P3913">
        <f t="shared" si="307"/>
        <v>83.14</v>
      </c>
      <c r="Q3913" s="9" t="s">
        <v>8321</v>
      </c>
      <c r="R3913" t="s">
        <v>8324</v>
      </c>
      <c r="S3913" s="12">
        <f t="shared" si="308"/>
        <v>41939.8122337963</v>
      </c>
      <c r="T3913" s="12">
        <f t="shared" si="305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6"/>
        <v>0</v>
      </c>
      <c r="P3914">
        <f t="shared" si="307"/>
        <v>1</v>
      </c>
      <c r="Q3914" s="9" t="s">
        <v>8321</v>
      </c>
      <c r="R3914" t="s">
        <v>8324</v>
      </c>
      <c r="S3914" s="12">
        <f t="shared" si="308"/>
        <v>42059.270023148143</v>
      </c>
      <c r="T3914" s="12">
        <f t="shared" si="305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6"/>
        <v>10</v>
      </c>
      <c r="P3915">
        <f t="shared" si="307"/>
        <v>142.86000000000001</v>
      </c>
      <c r="Q3915" s="9" t="s">
        <v>8321</v>
      </c>
      <c r="R3915" t="s">
        <v>8324</v>
      </c>
      <c r="S3915" s="12">
        <f t="shared" si="308"/>
        <v>42308.211215277777</v>
      </c>
      <c r="T3915" s="12">
        <f t="shared" si="305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6"/>
        <v>36</v>
      </c>
      <c r="P3916">
        <f t="shared" si="307"/>
        <v>33.67</v>
      </c>
      <c r="Q3916" s="9" t="s">
        <v>8321</v>
      </c>
      <c r="R3916" t="s">
        <v>8324</v>
      </c>
      <c r="S3916" s="12">
        <f t="shared" si="308"/>
        <v>42114.818935185183</v>
      </c>
      <c r="T3916" s="12">
        <f t="shared" si="305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6"/>
        <v>0</v>
      </c>
      <c r="P3917">
        <f t="shared" si="307"/>
        <v>5</v>
      </c>
      <c r="Q3917" s="9" t="s">
        <v>8321</v>
      </c>
      <c r="R3917" t="s">
        <v>8324</v>
      </c>
      <c r="S3917" s="12">
        <f t="shared" si="308"/>
        <v>42492.98505787037</v>
      </c>
      <c r="T3917" s="12">
        <f t="shared" si="305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6"/>
        <v>0</v>
      </c>
      <c r="P3918">
        <f t="shared" si="307"/>
        <v>0</v>
      </c>
      <c r="Q3918" s="9" t="s">
        <v>8321</v>
      </c>
      <c r="R3918" t="s">
        <v>8324</v>
      </c>
      <c r="S3918" s="12">
        <f t="shared" si="308"/>
        <v>42494.471666666665</v>
      </c>
      <c r="T3918" s="12">
        <f t="shared" si="305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6"/>
        <v>0</v>
      </c>
      <c r="P3919">
        <f t="shared" si="307"/>
        <v>10</v>
      </c>
      <c r="Q3919" s="9" t="s">
        <v>8321</v>
      </c>
      <c r="R3919" t="s">
        <v>8324</v>
      </c>
      <c r="S3919" s="12">
        <f t="shared" si="308"/>
        <v>41863.527326388888</v>
      </c>
      <c r="T3919" s="12">
        <f t="shared" si="305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6"/>
        <v>0</v>
      </c>
      <c r="P3920">
        <f t="shared" si="307"/>
        <v>40</v>
      </c>
      <c r="Q3920" s="9" t="s">
        <v>8321</v>
      </c>
      <c r="R3920" t="s">
        <v>8324</v>
      </c>
      <c r="S3920" s="12">
        <f t="shared" si="308"/>
        <v>41843.664618055554</v>
      </c>
      <c r="T3920" s="12">
        <f t="shared" si="305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6"/>
        <v>2</v>
      </c>
      <c r="P3921">
        <f t="shared" si="307"/>
        <v>30</v>
      </c>
      <c r="Q3921" s="9" t="s">
        <v>8321</v>
      </c>
      <c r="R3921" t="s">
        <v>8324</v>
      </c>
      <c r="S3921" s="12">
        <f t="shared" si="308"/>
        <v>42358.684872685189</v>
      </c>
      <c r="T3921" s="12">
        <f t="shared" si="305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6"/>
        <v>5</v>
      </c>
      <c r="P3922">
        <f t="shared" si="307"/>
        <v>45</v>
      </c>
      <c r="Q3922" s="9" t="s">
        <v>8321</v>
      </c>
      <c r="R3922" t="s">
        <v>8324</v>
      </c>
      <c r="S3922" s="12">
        <f t="shared" si="308"/>
        <v>42657.38726851852</v>
      </c>
      <c r="T3922" s="12">
        <f t="shared" si="305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6"/>
        <v>0</v>
      </c>
      <c r="P3923">
        <f t="shared" si="307"/>
        <v>0</v>
      </c>
      <c r="Q3923" s="9" t="s">
        <v>8321</v>
      </c>
      <c r="R3923" t="s">
        <v>8324</v>
      </c>
      <c r="S3923" s="12">
        <f t="shared" si="308"/>
        <v>41926.542303240742</v>
      </c>
      <c r="T3923" s="12">
        <f t="shared" si="305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6"/>
        <v>8</v>
      </c>
      <c r="P3924">
        <f t="shared" si="307"/>
        <v>10.17</v>
      </c>
      <c r="Q3924" s="9" t="s">
        <v>8321</v>
      </c>
      <c r="R3924" t="s">
        <v>8324</v>
      </c>
      <c r="S3924" s="12">
        <f t="shared" si="308"/>
        <v>42020.768634259264</v>
      </c>
      <c r="T3924" s="12">
        <f t="shared" si="305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6"/>
        <v>12</v>
      </c>
      <c r="P3925">
        <f t="shared" si="307"/>
        <v>81.41</v>
      </c>
      <c r="Q3925" s="9" t="s">
        <v>8321</v>
      </c>
      <c r="R3925" t="s">
        <v>8324</v>
      </c>
      <c r="S3925" s="12">
        <f t="shared" si="308"/>
        <v>42075.979988425926</v>
      </c>
      <c r="T3925" s="12">
        <f t="shared" si="305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6"/>
        <v>15</v>
      </c>
      <c r="P3926">
        <f t="shared" si="307"/>
        <v>57.25</v>
      </c>
      <c r="Q3926" s="9" t="s">
        <v>8321</v>
      </c>
      <c r="R3926" t="s">
        <v>8324</v>
      </c>
      <c r="S3926" s="12">
        <f t="shared" si="308"/>
        <v>41786.959745370368</v>
      </c>
      <c r="T3926" s="12">
        <f t="shared" si="305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6"/>
        <v>10</v>
      </c>
      <c r="P3927">
        <f t="shared" si="307"/>
        <v>5</v>
      </c>
      <c r="Q3927" s="9" t="s">
        <v>8321</v>
      </c>
      <c r="R3927" t="s">
        <v>8324</v>
      </c>
      <c r="S3927" s="12">
        <f t="shared" si="308"/>
        <v>41820.870821759258</v>
      </c>
      <c r="T3927" s="12">
        <f t="shared" si="305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6"/>
        <v>0</v>
      </c>
      <c r="P3928">
        <f t="shared" si="307"/>
        <v>15</v>
      </c>
      <c r="Q3928" s="9" t="s">
        <v>8321</v>
      </c>
      <c r="R3928" t="s">
        <v>8324</v>
      </c>
      <c r="S3928" s="12">
        <f t="shared" si="308"/>
        <v>41970.085046296299</v>
      </c>
      <c r="T3928" s="12">
        <f t="shared" si="305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6"/>
        <v>1</v>
      </c>
      <c r="P3929">
        <f t="shared" si="307"/>
        <v>12.5</v>
      </c>
      <c r="Q3929" s="9" t="s">
        <v>8321</v>
      </c>
      <c r="R3929" t="s">
        <v>8324</v>
      </c>
      <c r="S3929" s="12">
        <f t="shared" si="308"/>
        <v>41830.267407407409</v>
      </c>
      <c r="T3929" s="12">
        <f t="shared" si="305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6"/>
        <v>13</v>
      </c>
      <c r="P3930">
        <f t="shared" si="307"/>
        <v>93</v>
      </c>
      <c r="Q3930" s="9" t="s">
        <v>8321</v>
      </c>
      <c r="R3930" t="s">
        <v>8324</v>
      </c>
      <c r="S3930" s="12">
        <f t="shared" si="308"/>
        <v>42265.683182870373</v>
      </c>
      <c r="T3930" s="12">
        <f t="shared" si="305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6"/>
        <v>2</v>
      </c>
      <c r="P3931">
        <f t="shared" si="307"/>
        <v>32.36</v>
      </c>
      <c r="Q3931" s="9" t="s">
        <v>8321</v>
      </c>
      <c r="R3931" t="s">
        <v>8324</v>
      </c>
      <c r="S3931" s="12">
        <f t="shared" si="308"/>
        <v>42601.827141203699</v>
      </c>
      <c r="T3931" s="12">
        <f t="shared" si="305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6"/>
        <v>0</v>
      </c>
      <c r="P3932">
        <f t="shared" si="307"/>
        <v>0</v>
      </c>
      <c r="Q3932" s="9" t="s">
        <v>8321</v>
      </c>
      <c r="R3932" t="s">
        <v>8324</v>
      </c>
      <c r="S3932" s="12">
        <f t="shared" si="308"/>
        <v>42433.338749999995</v>
      </c>
      <c r="T3932" s="12">
        <f t="shared" si="305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6"/>
        <v>0</v>
      </c>
      <c r="P3933">
        <f t="shared" si="307"/>
        <v>0</v>
      </c>
      <c r="Q3933" s="9" t="s">
        <v>8321</v>
      </c>
      <c r="R3933" t="s">
        <v>8324</v>
      </c>
      <c r="S3933" s="12">
        <f t="shared" si="308"/>
        <v>42228.151701388888</v>
      </c>
      <c r="T3933" s="12">
        <f t="shared" si="305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6"/>
        <v>0</v>
      </c>
      <c r="P3934">
        <f t="shared" si="307"/>
        <v>1</v>
      </c>
      <c r="Q3934" s="9" t="s">
        <v>8321</v>
      </c>
      <c r="R3934" t="s">
        <v>8324</v>
      </c>
      <c r="S3934" s="12">
        <f t="shared" si="308"/>
        <v>42415.168564814812</v>
      </c>
      <c r="T3934" s="12">
        <f t="shared" si="305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6"/>
        <v>16</v>
      </c>
      <c r="P3935">
        <f t="shared" si="307"/>
        <v>91.83</v>
      </c>
      <c r="Q3935" s="9" t="s">
        <v>8321</v>
      </c>
      <c r="R3935" t="s">
        <v>8324</v>
      </c>
      <c r="S3935" s="12">
        <f t="shared" si="308"/>
        <v>42538.968310185184</v>
      </c>
      <c r="T3935" s="12">
        <f t="shared" si="305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6"/>
        <v>11</v>
      </c>
      <c r="P3936">
        <f t="shared" si="307"/>
        <v>45.83</v>
      </c>
      <c r="Q3936" s="9" t="s">
        <v>8321</v>
      </c>
      <c r="R3936" t="s">
        <v>8324</v>
      </c>
      <c r="S3936" s="12">
        <f t="shared" si="308"/>
        <v>42233.671747685185</v>
      </c>
      <c r="T3936" s="12">
        <f t="shared" si="305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6"/>
        <v>44</v>
      </c>
      <c r="P3937">
        <f t="shared" si="307"/>
        <v>57.17</v>
      </c>
      <c r="Q3937" s="9" t="s">
        <v>8321</v>
      </c>
      <c r="R3937" t="s">
        <v>8324</v>
      </c>
      <c r="S3937" s="12">
        <f t="shared" si="308"/>
        <v>42221.656782407401</v>
      </c>
      <c r="T3937" s="12">
        <f t="shared" si="305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6"/>
        <v>0</v>
      </c>
      <c r="P3938">
        <f t="shared" si="307"/>
        <v>0</v>
      </c>
      <c r="Q3938" s="9" t="s">
        <v>8321</v>
      </c>
      <c r="R3938" t="s">
        <v>8324</v>
      </c>
      <c r="S3938" s="12">
        <f t="shared" si="308"/>
        <v>42675.262962962966</v>
      </c>
      <c r="T3938" s="12">
        <f t="shared" si="305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6"/>
        <v>86</v>
      </c>
      <c r="P3939">
        <f t="shared" si="307"/>
        <v>248.5</v>
      </c>
      <c r="Q3939" s="9" t="s">
        <v>8321</v>
      </c>
      <c r="R3939" t="s">
        <v>8324</v>
      </c>
      <c r="S3939" s="12">
        <f t="shared" si="308"/>
        <v>42534.631481481483</v>
      </c>
      <c r="T3939" s="12">
        <f t="shared" si="305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6"/>
        <v>12</v>
      </c>
      <c r="P3940">
        <f t="shared" si="307"/>
        <v>79.400000000000006</v>
      </c>
      <c r="Q3940" s="9" t="s">
        <v>8321</v>
      </c>
      <c r="R3940" t="s">
        <v>8324</v>
      </c>
      <c r="S3940" s="12">
        <f t="shared" si="308"/>
        <v>42151.905717592599</v>
      </c>
      <c r="T3940" s="12">
        <f t="shared" si="305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6"/>
        <v>0</v>
      </c>
      <c r="P3941">
        <f t="shared" si="307"/>
        <v>5</v>
      </c>
      <c r="Q3941" s="9" t="s">
        <v>8321</v>
      </c>
      <c r="R3941" t="s">
        <v>8324</v>
      </c>
      <c r="S3941" s="12">
        <f t="shared" si="308"/>
        <v>41915.400219907409</v>
      </c>
      <c r="T3941" s="12">
        <f t="shared" si="305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6"/>
        <v>0</v>
      </c>
      <c r="P3942">
        <f t="shared" si="307"/>
        <v>5.5</v>
      </c>
      <c r="Q3942" s="9" t="s">
        <v>8321</v>
      </c>
      <c r="R3942" t="s">
        <v>8324</v>
      </c>
      <c r="S3942" s="12">
        <f t="shared" si="308"/>
        <v>41961.492488425924</v>
      </c>
      <c r="T3942" s="12">
        <f t="shared" si="305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6"/>
        <v>1</v>
      </c>
      <c r="P3943">
        <f t="shared" si="307"/>
        <v>25</v>
      </c>
      <c r="Q3943" s="9" t="s">
        <v>8321</v>
      </c>
      <c r="R3943" t="s">
        <v>8324</v>
      </c>
      <c r="S3943" s="12">
        <f t="shared" si="308"/>
        <v>41940.587233796294</v>
      </c>
      <c r="T3943" s="12">
        <f t="shared" si="305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6"/>
        <v>0</v>
      </c>
      <c r="P3944">
        <f t="shared" si="307"/>
        <v>0</v>
      </c>
      <c r="Q3944" s="9" t="s">
        <v>8321</v>
      </c>
      <c r="R3944" t="s">
        <v>8324</v>
      </c>
      <c r="S3944" s="12">
        <f t="shared" si="308"/>
        <v>42111.904097222221</v>
      </c>
      <c r="T3944" s="12">
        <f t="shared" si="305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6"/>
        <v>36</v>
      </c>
      <c r="P3945">
        <f t="shared" si="307"/>
        <v>137.08000000000001</v>
      </c>
      <c r="Q3945" s="9" t="s">
        <v>8321</v>
      </c>
      <c r="R3945" t="s">
        <v>8324</v>
      </c>
      <c r="S3945" s="12">
        <f t="shared" si="308"/>
        <v>42279.778564814813</v>
      </c>
      <c r="T3945" s="12">
        <f t="shared" si="305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6"/>
        <v>0</v>
      </c>
      <c r="P3946">
        <f t="shared" si="307"/>
        <v>0</v>
      </c>
      <c r="Q3946" s="9" t="s">
        <v>8321</v>
      </c>
      <c r="R3946" t="s">
        <v>8324</v>
      </c>
      <c r="S3946" s="12">
        <f t="shared" si="308"/>
        <v>42213.662905092591</v>
      </c>
      <c r="T3946" s="12">
        <f t="shared" si="305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6"/>
        <v>0</v>
      </c>
      <c r="P3947">
        <f t="shared" si="307"/>
        <v>5</v>
      </c>
      <c r="Q3947" s="9" t="s">
        <v>8321</v>
      </c>
      <c r="R3947" t="s">
        <v>8324</v>
      </c>
      <c r="S3947" s="12">
        <f t="shared" si="308"/>
        <v>42109.801712962959</v>
      </c>
      <c r="T3947" s="12">
        <f t="shared" si="305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6"/>
        <v>3</v>
      </c>
      <c r="P3948">
        <f t="shared" si="307"/>
        <v>39</v>
      </c>
      <c r="Q3948" s="9" t="s">
        <v>8321</v>
      </c>
      <c r="R3948" t="s">
        <v>8324</v>
      </c>
      <c r="S3948" s="12">
        <f t="shared" si="308"/>
        <v>42031.833587962959</v>
      </c>
      <c r="T3948" s="12">
        <f t="shared" si="305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6"/>
        <v>3</v>
      </c>
      <c r="P3949">
        <f t="shared" si="307"/>
        <v>50.5</v>
      </c>
      <c r="Q3949" s="9" t="s">
        <v>8321</v>
      </c>
      <c r="R3949" t="s">
        <v>8324</v>
      </c>
      <c r="S3949" s="12">
        <f t="shared" si="308"/>
        <v>42615.142870370371</v>
      </c>
      <c r="T3949" s="12">
        <f t="shared" si="305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6"/>
        <v>0</v>
      </c>
      <c r="P3950">
        <f t="shared" si="307"/>
        <v>0</v>
      </c>
      <c r="Q3950" s="9" t="s">
        <v>8321</v>
      </c>
      <c r="R3950" t="s">
        <v>8324</v>
      </c>
      <c r="S3950" s="12">
        <f t="shared" si="308"/>
        <v>41829.325497685182</v>
      </c>
      <c r="T3950" s="12">
        <f t="shared" si="305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6"/>
        <v>16</v>
      </c>
      <c r="P3951">
        <f t="shared" si="307"/>
        <v>49.28</v>
      </c>
      <c r="Q3951" s="9" t="s">
        <v>8321</v>
      </c>
      <c r="R3951" t="s">
        <v>8324</v>
      </c>
      <c r="S3951" s="12">
        <f t="shared" si="308"/>
        <v>42016.120613425926</v>
      </c>
      <c r="T3951" s="12">
        <f t="shared" si="305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6"/>
        <v>1</v>
      </c>
      <c r="P3952">
        <f t="shared" si="307"/>
        <v>25</v>
      </c>
      <c r="Q3952" s="9" t="s">
        <v>8321</v>
      </c>
      <c r="R3952" t="s">
        <v>8324</v>
      </c>
      <c r="S3952" s="12">
        <f t="shared" si="308"/>
        <v>42439.702314814815</v>
      </c>
      <c r="T3952" s="12">
        <f t="shared" si="305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6"/>
        <v>0</v>
      </c>
      <c r="P3953">
        <f t="shared" si="307"/>
        <v>1</v>
      </c>
      <c r="Q3953" s="9" t="s">
        <v>8321</v>
      </c>
      <c r="R3953" t="s">
        <v>8324</v>
      </c>
      <c r="S3953" s="12">
        <f t="shared" si="308"/>
        <v>42433.825717592597</v>
      </c>
      <c r="T3953" s="12">
        <f t="shared" si="305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6"/>
        <v>0</v>
      </c>
      <c r="P3954">
        <f t="shared" si="307"/>
        <v>25</v>
      </c>
      <c r="Q3954" s="9" t="s">
        <v>8321</v>
      </c>
      <c r="R3954" t="s">
        <v>8324</v>
      </c>
      <c r="S3954" s="12">
        <f t="shared" si="308"/>
        <v>42243.790393518517</v>
      </c>
      <c r="T3954" s="12">
        <f t="shared" si="305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6"/>
        <v>0</v>
      </c>
      <c r="P3955">
        <f t="shared" si="307"/>
        <v>0</v>
      </c>
      <c r="Q3955" s="9" t="s">
        <v>8321</v>
      </c>
      <c r="R3955" t="s">
        <v>8324</v>
      </c>
      <c r="S3955" s="12">
        <f t="shared" si="308"/>
        <v>42550.048449074078</v>
      </c>
      <c r="T3955" s="12">
        <f t="shared" si="305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6"/>
        <v>0</v>
      </c>
      <c r="P3956">
        <f t="shared" si="307"/>
        <v>0</v>
      </c>
      <c r="Q3956" s="9" t="s">
        <v>8321</v>
      </c>
      <c r="R3956" t="s">
        <v>8324</v>
      </c>
      <c r="S3956" s="12">
        <f t="shared" si="308"/>
        <v>41774.651203703703</v>
      </c>
      <c r="T3956" s="12">
        <f t="shared" si="305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6"/>
        <v>24</v>
      </c>
      <c r="P3957">
        <f t="shared" si="307"/>
        <v>53.13</v>
      </c>
      <c r="Q3957" s="9" t="s">
        <v>8321</v>
      </c>
      <c r="R3957" t="s">
        <v>8324</v>
      </c>
      <c r="S3957" s="12">
        <f t="shared" si="308"/>
        <v>42306.848854166667</v>
      </c>
      <c r="T3957" s="12">
        <f t="shared" si="305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6"/>
        <v>0</v>
      </c>
      <c r="P3958">
        <f t="shared" si="307"/>
        <v>0</v>
      </c>
      <c r="Q3958" s="9" t="s">
        <v>8321</v>
      </c>
      <c r="R3958" t="s">
        <v>8324</v>
      </c>
      <c r="S3958" s="12">
        <f t="shared" si="308"/>
        <v>42457.932025462964</v>
      </c>
      <c r="T3958" s="12">
        <f t="shared" ref="T3958:T4021" si="310">(((I3958/60)/60)/24)+DATE(1970,1,1)</f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6"/>
        <v>0</v>
      </c>
      <c r="P3959">
        <f t="shared" si="307"/>
        <v>7</v>
      </c>
      <c r="Q3959" s="9" t="s">
        <v>8321</v>
      </c>
      <c r="R3959" t="s">
        <v>8324</v>
      </c>
      <c r="S3959" s="12">
        <f t="shared" si="308"/>
        <v>42513.976319444439</v>
      </c>
      <c r="T3959" s="12">
        <f t="shared" si="310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6"/>
        <v>32</v>
      </c>
      <c r="P3960">
        <f t="shared" si="307"/>
        <v>40.06</v>
      </c>
      <c r="Q3960" s="9" t="s">
        <v>8321</v>
      </c>
      <c r="R3960" t="s">
        <v>8324</v>
      </c>
      <c r="S3960" s="12">
        <f t="shared" si="308"/>
        <v>41816.950370370374</v>
      </c>
      <c r="T3960" s="12">
        <f t="shared" si="310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6"/>
        <v>24</v>
      </c>
      <c r="P3961">
        <f t="shared" si="307"/>
        <v>24.33</v>
      </c>
      <c r="Q3961" s="9" t="s">
        <v>8321</v>
      </c>
      <c r="R3961" t="s">
        <v>8324</v>
      </c>
      <c r="S3961" s="12">
        <f t="shared" si="308"/>
        <v>41880.788842592592</v>
      </c>
      <c r="T3961" s="12">
        <f t="shared" si="310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6"/>
        <v>2</v>
      </c>
      <c r="P3962">
        <f t="shared" si="307"/>
        <v>11.25</v>
      </c>
      <c r="Q3962" s="9" t="s">
        <v>8321</v>
      </c>
      <c r="R3962" t="s">
        <v>8324</v>
      </c>
      <c r="S3962" s="12">
        <f t="shared" si="308"/>
        <v>42342.845555555556</v>
      </c>
      <c r="T3962" s="12">
        <f t="shared" si="310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6"/>
        <v>0</v>
      </c>
      <c r="P3963">
        <f t="shared" si="307"/>
        <v>10.5</v>
      </c>
      <c r="Q3963" s="9" t="s">
        <v>8321</v>
      </c>
      <c r="R3963" t="s">
        <v>8324</v>
      </c>
      <c r="S3963" s="12">
        <f t="shared" si="308"/>
        <v>41745.891319444447</v>
      </c>
      <c r="T3963" s="12">
        <f t="shared" si="310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6"/>
        <v>3</v>
      </c>
      <c r="P3964">
        <f t="shared" si="307"/>
        <v>15</v>
      </c>
      <c r="Q3964" s="9" t="s">
        <v>8321</v>
      </c>
      <c r="R3964" t="s">
        <v>8324</v>
      </c>
      <c r="S3964" s="12">
        <f t="shared" si="308"/>
        <v>42311.621458333335</v>
      </c>
      <c r="T3964" s="12">
        <f t="shared" si="310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6"/>
        <v>0</v>
      </c>
      <c r="P3965">
        <f t="shared" si="307"/>
        <v>0</v>
      </c>
      <c r="Q3965" s="9" t="s">
        <v>8321</v>
      </c>
      <c r="R3965" t="s">
        <v>8324</v>
      </c>
      <c r="S3965" s="12">
        <f t="shared" si="308"/>
        <v>42296.154131944444</v>
      </c>
      <c r="T3965" s="12">
        <f t="shared" si="310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6"/>
        <v>6</v>
      </c>
      <c r="P3966">
        <f t="shared" si="307"/>
        <v>42</v>
      </c>
      <c r="Q3966" s="9" t="s">
        <v>8321</v>
      </c>
      <c r="R3966" t="s">
        <v>8324</v>
      </c>
      <c r="S3966" s="12">
        <f t="shared" si="308"/>
        <v>42053.722060185188</v>
      </c>
      <c r="T3966" s="12">
        <f t="shared" si="310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6"/>
        <v>14</v>
      </c>
      <c r="P3967">
        <f t="shared" si="307"/>
        <v>71.25</v>
      </c>
      <c r="Q3967" s="9" t="s">
        <v>8321</v>
      </c>
      <c r="R3967" t="s">
        <v>8324</v>
      </c>
      <c r="S3967" s="12">
        <f t="shared" si="308"/>
        <v>42414.235879629632</v>
      </c>
      <c r="T3967" s="12">
        <f t="shared" si="310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6"/>
        <v>1</v>
      </c>
      <c r="P3968">
        <f t="shared" si="307"/>
        <v>22.5</v>
      </c>
      <c r="Q3968" s="9" t="s">
        <v>8321</v>
      </c>
      <c r="R3968" t="s">
        <v>8324</v>
      </c>
      <c r="S3968" s="12">
        <f t="shared" si="308"/>
        <v>41801.711550925924</v>
      </c>
      <c r="T3968" s="12">
        <f t="shared" si="310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6"/>
        <v>24</v>
      </c>
      <c r="P3969">
        <f t="shared" si="307"/>
        <v>41</v>
      </c>
      <c r="Q3969" s="9" t="s">
        <v>8321</v>
      </c>
      <c r="R3969" t="s">
        <v>8324</v>
      </c>
      <c r="S3969" s="12">
        <f t="shared" si="308"/>
        <v>42770.290590277778</v>
      </c>
      <c r="T3969" s="12">
        <f t="shared" si="310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9" t="s">
        <v>8321</v>
      </c>
      <c r="R3970" t="s">
        <v>8324</v>
      </c>
      <c r="S3970" s="12">
        <f t="shared" ref="S3970:S4033" si="313">(((J3970/60)/60)/24)+DATE(1970,1,1)</f>
        <v>42452.815659722226</v>
      </c>
      <c r="T3970" s="12">
        <f t="shared" si="310"/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3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1"/>
        <v>7</v>
      </c>
      <c r="P3971">
        <f t="shared" si="312"/>
        <v>35.17</v>
      </c>
      <c r="Q3971" s="9" t="s">
        <v>8321</v>
      </c>
      <c r="R3971" t="s">
        <v>8324</v>
      </c>
      <c r="S3971" s="12">
        <f t="shared" si="313"/>
        <v>42601.854699074072</v>
      </c>
      <c r="T3971" s="12">
        <f t="shared" si="310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1"/>
        <v>0</v>
      </c>
      <c r="P3972">
        <f t="shared" si="312"/>
        <v>5.5</v>
      </c>
      <c r="Q3972" s="9" t="s">
        <v>8321</v>
      </c>
      <c r="R3972" t="s">
        <v>8324</v>
      </c>
      <c r="S3972" s="12">
        <f t="shared" si="313"/>
        <v>42447.863553240735</v>
      </c>
      <c r="T3972" s="12">
        <f t="shared" si="310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1"/>
        <v>1</v>
      </c>
      <c r="P3973">
        <f t="shared" si="312"/>
        <v>22.67</v>
      </c>
      <c r="Q3973" s="9" t="s">
        <v>8321</v>
      </c>
      <c r="R3973" t="s">
        <v>8324</v>
      </c>
      <c r="S3973" s="12">
        <f t="shared" si="313"/>
        <v>41811.536180555559</v>
      </c>
      <c r="T3973" s="12">
        <f t="shared" si="310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1"/>
        <v>21</v>
      </c>
      <c r="P3974">
        <f t="shared" si="312"/>
        <v>26.38</v>
      </c>
      <c r="Q3974" s="9" t="s">
        <v>8321</v>
      </c>
      <c r="R3974" t="s">
        <v>8324</v>
      </c>
      <c r="S3974" s="12">
        <f t="shared" si="313"/>
        <v>41981.067523148144</v>
      </c>
      <c r="T3974" s="12">
        <f t="shared" si="310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1"/>
        <v>78</v>
      </c>
      <c r="P3975">
        <f t="shared" si="312"/>
        <v>105.54</v>
      </c>
      <c r="Q3975" s="9" t="s">
        <v>8321</v>
      </c>
      <c r="R3975" t="s">
        <v>8324</v>
      </c>
      <c r="S3975" s="12">
        <f t="shared" si="313"/>
        <v>42469.68414351852</v>
      </c>
      <c r="T3975" s="12">
        <f t="shared" si="310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1"/>
        <v>32</v>
      </c>
      <c r="P3976">
        <f t="shared" si="312"/>
        <v>29.09</v>
      </c>
      <c r="Q3976" s="9" t="s">
        <v>8321</v>
      </c>
      <c r="R3976" t="s">
        <v>8324</v>
      </c>
      <c r="S3976" s="12">
        <f t="shared" si="313"/>
        <v>42493.546851851846</v>
      </c>
      <c r="T3976" s="12">
        <f t="shared" si="310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1"/>
        <v>0</v>
      </c>
      <c r="P3977">
        <f t="shared" si="312"/>
        <v>0</v>
      </c>
      <c r="Q3977" s="9" t="s">
        <v>8321</v>
      </c>
      <c r="R3977" t="s">
        <v>8324</v>
      </c>
      <c r="S3977" s="12">
        <f t="shared" si="313"/>
        <v>42534.866875</v>
      </c>
      <c r="T3977" s="12">
        <f t="shared" si="310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1"/>
        <v>48</v>
      </c>
      <c r="P3978">
        <f t="shared" si="312"/>
        <v>62</v>
      </c>
      <c r="Q3978" s="9" t="s">
        <v>8321</v>
      </c>
      <c r="R3978" t="s">
        <v>8324</v>
      </c>
      <c r="S3978" s="12">
        <f t="shared" si="313"/>
        <v>41830.858344907407</v>
      </c>
      <c r="T3978" s="12">
        <f t="shared" si="310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1"/>
        <v>1</v>
      </c>
      <c r="P3979">
        <f t="shared" si="312"/>
        <v>217.5</v>
      </c>
      <c r="Q3979" s="9" t="s">
        <v>8321</v>
      </c>
      <c r="R3979" t="s">
        <v>8324</v>
      </c>
      <c r="S3979" s="12">
        <f t="shared" si="313"/>
        <v>42543.788564814815</v>
      </c>
      <c r="T3979" s="12">
        <f t="shared" si="310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1"/>
        <v>11</v>
      </c>
      <c r="P3980">
        <f t="shared" si="312"/>
        <v>26.75</v>
      </c>
      <c r="Q3980" s="9" t="s">
        <v>8321</v>
      </c>
      <c r="R3980" t="s">
        <v>8324</v>
      </c>
      <c r="S3980" s="12">
        <f t="shared" si="313"/>
        <v>41975.642974537041</v>
      </c>
      <c r="T3980" s="12">
        <f t="shared" si="310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1"/>
        <v>2</v>
      </c>
      <c r="P3981">
        <f t="shared" si="312"/>
        <v>18.329999999999998</v>
      </c>
      <c r="Q3981" s="9" t="s">
        <v>8321</v>
      </c>
      <c r="R3981" t="s">
        <v>8324</v>
      </c>
      <c r="S3981" s="12">
        <f t="shared" si="313"/>
        <v>42069.903437500005</v>
      </c>
      <c r="T3981" s="12">
        <f t="shared" si="310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1"/>
        <v>18</v>
      </c>
      <c r="P3982">
        <f t="shared" si="312"/>
        <v>64.290000000000006</v>
      </c>
      <c r="Q3982" s="9" t="s">
        <v>8321</v>
      </c>
      <c r="R3982" t="s">
        <v>8324</v>
      </c>
      <c r="S3982" s="12">
        <f t="shared" si="313"/>
        <v>41795.598923611113</v>
      </c>
      <c r="T3982" s="12">
        <f t="shared" si="310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1"/>
        <v>4</v>
      </c>
      <c r="P3983">
        <f t="shared" si="312"/>
        <v>175</v>
      </c>
      <c r="Q3983" s="9" t="s">
        <v>8321</v>
      </c>
      <c r="R3983" t="s">
        <v>8324</v>
      </c>
      <c r="S3983" s="12">
        <f t="shared" si="313"/>
        <v>42508.179965277777</v>
      </c>
      <c r="T3983" s="12">
        <f t="shared" si="310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1"/>
        <v>20</v>
      </c>
      <c r="P3984">
        <f t="shared" si="312"/>
        <v>34</v>
      </c>
      <c r="Q3984" s="9" t="s">
        <v>8321</v>
      </c>
      <c r="R3984" t="s">
        <v>8324</v>
      </c>
      <c r="S3984" s="12">
        <f t="shared" si="313"/>
        <v>42132.809953703705</v>
      </c>
      <c r="T3984" s="12">
        <f t="shared" si="310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1"/>
        <v>35</v>
      </c>
      <c r="P3985">
        <f t="shared" si="312"/>
        <v>84.28</v>
      </c>
      <c r="Q3985" s="9" t="s">
        <v>8321</v>
      </c>
      <c r="R3985" t="s">
        <v>8324</v>
      </c>
      <c r="S3985" s="12">
        <f t="shared" si="313"/>
        <v>41747.86986111111</v>
      </c>
      <c r="T3985" s="12">
        <f t="shared" si="310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1"/>
        <v>6</v>
      </c>
      <c r="P3986">
        <f t="shared" si="312"/>
        <v>9.5</v>
      </c>
      <c r="Q3986" s="9" t="s">
        <v>8321</v>
      </c>
      <c r="R3986" t="s">
        <v>8324</v>
      </c>
      <c r="S3986" s="12">
        <f t="shared" si="313"/>
        <v>41920.963472222218</v>
      </c>
      <c r="T3986" s="12">
        <f t="shared" si="310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1"/>
        <v>32</v>
      </c>
      <c r="P3987">
        <f t="shared" si="312"/>
        <v>33.74</v>
      </c>
      <c r="Q3987" s="9" t="s">
        <v>8321</v>
      </c>
      <c r="R3987" t="s">
        <v>8324</v>
      </c>
      <c r="S3987" s="12">
        <f t="shared" si="313"/>
        <v>42399.707407407404</v>
      </c>
      <c r="T3987" s="12">
        <f t="shared" si="310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1"/>
        <v>10</v>
      </c>
      <c r="P3988">
        <f t="shared" si="312"/>
        <v>37.54</v>
      </c>
      <c r="Q3988" s="9" t="s">
        <v>8321</v>
      </c>
      <c r="R3988" t="s">
        <v>8324</v>
      </c>
      <c r="S3988" s="12">
        <f t="shared" si="313"/>
        <v>42467.548541666663</v>
      </c>
      <c r="T3988" s="12">
        <f t="shared" si="310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1"/>
        <v>38</v>
      </c>
      <c r="P3989">
        <f t="shared" si="312"/>
        <v>11.62</v>
      </c>
      <c r="Q3989" s="9" t="s">
        <v>8321</v>
      </c>
      <c r="R3989" t="s">
        <v>8324</v>
      </c>
      <c r="S3989" s="12">
        <f t="shared" si="313"/>
        <v>41765.92465277778</v>
      </c>
      <c r="T3989" s="12">
        <f t="shared" si="310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1"/>
        <v>2</v>
      </c>
      <c r="P3990">
        <f t="shared" si="312"/>
        <v>8</v>
      </c>
      <c r="Q3990" s="9" t="s">
        <v>8321</v>
      </c>
      <c r="R3990" t="s">
        <v>8324</v>
      </c>
      <c r="S3990" s="12">
        <f t="shared" si="313"/>
        <v>42230.08116898148</v>
      </c>
      <c r="T3990" s="12">
        <f t="shared" si="310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1"/>
        <v>0</v>
      </c>
      <c r="P3991">
        <f t="shared" si="312"/>
        <v>0</v>
      </c>
      <c r="Q3991" s="9" t="s">
        <v>8321</v>
      </c>
      <c r="R3991" t="s">
        <v>8324</v>
      </c>
      <c r="S3991" s="12">
        <f t="shared" si="313"/>
        <v>42286.749780092592</v>
      </c>
      <c r="T3991" s="12">
        <f t="shared" si="310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1"/>
        <v>4</v>
      </c>
      <c r="P3992">
        <f t="shared" si="312"/>
        <v>23</v>
      </c>
      <c r="Q3992" s="9" t="s">
        <v>8321</v>
      </c>
      <c r="R3992" t="s">
        <v>8324</v>
      </c>
      <c r="S3992" s="12">
        <f t="shared" si="313"/>
        <v>42401.672372685185</v>
      </c>
      <c r="T3992" s="12">
        <f t="shared" si="310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1"/>
        <v>20</v>
      </c>
      <c r="P3993">
        <f t="shared" si="312"/>
        <v>100</v>
      </c>
      <c r="Q3993" s="9" t="s">
        <v>8321</v>
      </c>
      <c r="R3993" t="s">
        <v>8324</v>
      </c>
      <c r="S3993" s="12">
        <f t="shared" si="313"/>
        <v>42125.644467592589</v>
      </c>
      <c r="T3993" s="12">
        <f t="shared" si="310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1"/>
        <v>5</v>
      </c>
      <c r="P3994">
        <f t="shared" si="312"/>
        <v>60.11</v>
      </c>
      <c r="Q3994" s="9" t="s">
        <v>8321</v>
      </c>
      <c r="R3994" t="s">
        <v>8324</v>
      </c>
      <c r="S3994" s="12">
        <f t="shared" si="313"/>
        <v>42289.94049768518</v>
      </c>
      <c r="T3994" s="12">
        <f t="shared" si="310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1"/>
        <v>0</v>
      </c>
      <c r="P3995">
        <f t="shared" si="312"/>
        <v>3</v>
      </c>
      <c r="Q3995" s="9" t="s">
        <v>8321</v>
      </c>
      <c r="R3995" t="s">
        <v>8324</v>
      </c>
      <c r="S3995" s="12">
        <f t="shared" si="313"/>
        <v>42107.864722222221</v>
      </c>
      <c r="T3995" s="12">
        <f t="shared" si="310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1"/>
        <v>0</v>
      </c>
      <c r="P3996">
        <f t="shared" si="312"/>
        <v>5</v>
      </c>
      <c r="Q3996" s="9" t="s">
        <v>8321</v>
      </c>
      <c r="R3996" t="s">
        <v>8324</v>
      </c>
      <c r="S3996" s="12">
        <f t="shared" si="313"/>
        <v>41809.389930555553</v>
      </c>
      <c r="T3996" s="12">
        <f t="shared" si="310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1"/>
        <v>35</v>
      </c>
      <c r="P3997">
        <f t="shared" si="312"/>
        <v>17.5</v>
      </c>
      <c r="Q3997" s="9" t="s">
        <v>8321</v>
      </c>
      <c r="R3997" t="s">
        <v>8324</v>
      </c>
      <c r="S3997" s="12">
        <f t="shared" si="313"/>
        <v>42019.683761574073</v>
      </c>
      <c r="T3997" s="12">
        <f t="shared" si="310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1"/>
        <v>17</v>
      </c>
      <c r="P3998">
        <f t="shared" si="312"/>
        <v>29.24</v>
      </c>
      <c r="Q3998" s="9" t="s">
        <v>8321</v>
      </c>
      <c r="R3998" t="s">
        <v>8324</v>
      </c>
      <c r="S3998" s="12">
        <f t="shared" si="313"/>
        <v>41950.26694444444</v>
      </c>
      <c r="T3998" s="12">
        <f t="shared" si="310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1"/>
        <v>0</v>
      </c>
      <c r="P3999">
        <f t="shared" si="312"/>
        <v>0</v>
      </c>
      <c r="Q3999" s="9" t="s">
        <v>8321</v>
      </c>
      <c r="R3999" t="s">
        <v>8324</v>
      </c>
      <c r="S3999" s="12">
        <f t="shared" si="313"/>
        <v>42069.391446759255</v>
      </c>
      <c r="T3999" s="12">
        <f t="shared" si="310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1"/>
        <v>57</v>
      </c>
      <c r="P4000">
        <f t="shared" si="312"/>
        <v>59.58</v>
      </c>
      <c r="Q4000" s="9" t="s">
        <v>8321</v>
      </c>
      <c r="R4000" t="s">
        <v>8324</v>
      </c>
      <c r="S4000" s="12">
        <f t="shared" si="313"/>
        <v>42061.963263888887</v>
      </c>
      <c r="T4000" s="12">
        <f t="shared" si="310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1"/>
        <v>17</v>
      </c>
      <c r="P4001">
        <f t="shared" si="312"/>
        <v>82.57</v>
      </c>
      <c r="Q4001" s="9" t="s">
        <v>8321</v>
      </c>
      <c r="R4001" t="s">
        <v>8324</v>
      </c>
      <c r="S4001" s="12">
        <f t="shared" si="313"/>
        <v>41842.828680555554</v>
      </c>
      <c r="T4001" s="12">
        <f t="shared" si="310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1"/>
        <v>0</v>
      </c>
      <c r="P4002">
        <f t="shared" si="312"/>
        <v>10</v>
      </c>
      <c r="Q4002" s="9" t="s">
        <v>8321</v>
      </c>
      <c r="R4002" t="s">
        <v>8324</v>
      </c>
      <c r="S4002" s="12">
        <f t="shared" si="313"/>
        <v>42437.64534722222</v>
      </c>
      <c r="T4002" s="12">
        <f t="shared" si="310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1"/>
        <v>38</v>
      </c>
      <c r="P4003">
        <f t="shared" si="312"/>
        <v>32.36</v>
      </c>
      <c r="Q4003" s="9" t="s">
        <v>8321</v>
      </c>
      <c r="R4003" t="s">
        <v>8324</v>
      </c>
      <c r="S4003" s="12">
        <f t="shared" si="313"/>
        <v>42775.964212962965</v>
      </c>
      <c r="T4003" s="12">
        <f t="shared" si="310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1"/>
        <v>2</v>
      </c>
      <c r="P4004">
        <f t="shared" si="312"/>
        <v>5.75</v>
      </c>
      <c r="Q4004" s="9" t="s">
        <v>8321</v>
      </c>
      <c r="R4004" t="s">
        <v>8324</v>
      </c>
      <c r="S4004" s="12">
        <f t="shared" si="313"/>
        <v>41879.043530092589</v>
      </c>
      <c r="T4004" s="12">
        <f t="shared" si="310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1"/>
        <v>10</v>
      </c>
      <c r="P4005">
        <f t="shared" si="312"/>
        <v>100.5</v>
      </c>
      <c r="Q4005" s="9" t="s">
        <v>8321</v>
      </c>
      <c r="R4005" t="s">
        <v>8324</v>
      </c>
      <c r="S4005" s="12">
        <f t="shared" si="313"/>
        <v>42020.587349537032</v>
      </c>
      <c r="T4005" s="12">
        <f t="shared" si="310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1"/>
        <v>0</v>
      </c>
      <c r="P4006">
        <f t="shared" si="312"/>
        <v>1</v>
      </c>
      <c r="Q4006" s="9" t="s">
        <v>8321</v>
      </c>
      <c r="R4006" t="s">
        <v>8324</v>
      </c>
      <c r="S4006" s="12">
        <f t="shared" si="313"/>
        <v>41890.16269675926</v>
      </c>
      <c r="T4006" s="12">
        <f t="shared" si="310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1"/>
        <v>1</v>
      </c>
      <c r="P4007">
        <f t="shared" si="312"/>
        <v>20</v>
      </c>
      <c r="Q4007" s="9" t="s">
        <v>8321</v>
      </c>
      <c r="R4007" t="s">
        <v>8324</v>
      </c>
      <c r="S4007" s="12">
        <f t="shared" si="313"/>
        <v>41872.807696759257</v>
      </c>
      <c r="T4007" s="12">
        <f t="shared" si="310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1"/>
        <v>0</v>
      </c>
      <c r="P4008">
        <f t="shared" si="312"/>
        <v>2</v>
      </c>
      <c r="Q4008" s="9" t="s">
        <v>8321</v>
      </c>
      <c r="R4008" t="s">
        <v>8324</v>
      </c>
      <c r="S4008" s="12">
        <f t="shared" si="313"/>
        <v>42391.772997685184</v>
      </c>
      <c r="T4008" s="12">
        <f t="shared" si="310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1"/>
        <v>0</v>
      </c>
      <c r="P4009">
        <f t="shared" si="312"/>
        <v>5</v>
      </c>
      <c r="Q4009" s="9" t="s">
        <v>8321</v>
      </c>
      <c r="R4009" t="s">
        <v>8324</v>
      </c>
      <c r="S4009" s="12">
        <f t="shared" si="313"/>
        <v>41848.772928240738</v>
      </c>
      <c r="T4009" s="12">
        <f t="shared" si="310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1"/>
        <v>6</v>
      </c>
      <c r="P4010">
        <f t="shared" si="312"/>
        <v>15</v>
      </c>
      <c r="Q4010" s="9" t="s">
        <v>8321</v>
      </c>
      <c r="R4010" t="s">
        <v>8324</v>
      </c>
      <c r="S4010" s="12">
        <f t="shared" si="313"/>
        <v>42177.964201388888</v>
      </c>
      <c r="T4010" s="12">
        <f t="shared" si="310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1"/>
        <v>4</v>
      </c>
      <c r="P4011">
        <f t="shared" si="312"/>
        <v>25</v>
      </c>
      <c r="Q4011" s="9" t="s">
        <v>8321</v>
      </c>
      <c r="R4011" t="s">
        <v>8324</v>
      </c>
      <c r="S4011" s="12">
        <f t="shared" si="313"/>
        <v>41851.700925925928</v>
      </c>
      <c r="T4011" s="12">
        <f t="shared" si="310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1"/>
        <v>24</v>
      </c>
      <c r="P4012">
        <f t="shared" si="312"/>
        <v>45.84</v>
      </c>
      <c r="Q4012" s="9" t="s">
        <v>8321</v>
      </c>
      <c r="R4012" t="s">
        <v>8324</v>
      </c>
      <c r="S4012" s="12">
        <f t="shared" si="313"/>
        <v>41921.770439814813</v>
      </c>
      <c r="T4012" s="12">
        <f t="shared" si="310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1"/>
        <v>8</v>
      </c>
      <c r="P4013">
        <f t="shared" si="312"/>
        <v>4.75</v>
      </c>
      <c r="Q4013" s="9" t="s">
        <v>8321</v>
      </c>
      <c r="R4013" t="s">
        <v>8324</v>
      </c>
      <c r="S4013" s="12">
        <f t="shared" si="313"/>
        <v>42002.54488425926</v>
      </c>
      <c r="T4013" s="12">
        <f t="shared" si="310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1"/>
        <v>0</v>
      </c>
      <c r="P4014">
        <f t="shared" si="312"/>
        <v>0</v>
      </c>
      <c r="Q4014" s="9" t="s">
        <v>8321</v>
      </c>
      <c r="R4014" t="s">
        <v>8324</v>
      </c>
      <c r="S4014" s="12">
        <f t="shared" si="313"/>
        <v>42096.544548611113</v>
      </c>
      <c r="T4014" s="12">
        <f t="shared" si="310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1"/>
        <v>1</v>
      </c>
      <c r="P4015">
        <f t="shared" si="312"/>
        <v>13</v>
      </c>
      <c r="Q4015" s="9" t="s">
        <v>8321</v>
      </c>
      <c r="R4015" t="s">
        <v>8324</v>
      </c>
      <c r="S4015" s="12">
        <f t="shared" si="313"/>
        <v>42021.301192129627</v>
      </c>
      <c r="T4015" s="12">
        <f t="shared" si="310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1"/>
        <v>0</v>
      </c>
      <c r="P4016">
        <f t="shared" si="312"/>
        <v>0</v>
      </c>
      <c r="Q4016" s="9" t="s">
        <v>8321</v>
      </c>
      <c r="R4016" t="s">
        <v>8324</v>
      </c>
      <c r="S4016" s="12">
        <f t="shared" si="313"/>
        <v>42419.246168981481</v>
      </c>
      <c r="T4016" s="12">
        <f t="shared" si="310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1"/>
        <v>0</v>
      </c>
      <c r="P4017">
        <f t="shared" si="312"/>
        <v>1</v>
      </c>
      <c r="Q4017" s="9" t="s">
        <v>8321</v>
      </c>
      <c r="R4017" t="s">
        <v>8324</v>
      </c>
      <c r="S4017" s="12">
        <f t="shared" si="313"/>
        <v>42174.780821759254</v>
      </c>
      <c r="T4017" s="12">
        <f t="shared" si="310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1"/>
        <v>14</v>
      </c>
      <c r="P4018">
        <f t="shared" si="312"/>
        <v>10</v>
      </c>
      <c r="Q4018" s="9" t="s">
        <v>8321</v>
      </c>
      <c r="R4018" t="s">
        <v>8324</v>
      </c>
      <c r="S4018" s="12">
        <f t="shared" si="313"/>
        <v>41869.872685185182</v>
      </c>
      <c r="T4018" s="12">
        <f t="shared" si="310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1"/>
        <v>1</v>
      </c>
      <c r="P4019">
        <f t="shared" si="312"/>
        <v>52.5</v>
      </c>
      <c r="Q4019" s="9" t="s">
        <v>8321</v>
      </c>
      <c r="R4019" t="s">
        <v>8324</v>
      </c>
      <c r="S4019" s="12">
        <f t="shared" si="313"/>
        <v>41856.672152777777</v>
      </c>
      <c r="T4019" s="12">
        <f t="shared" si="310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1"/>
        <v>9</v>
      </c>
      <c r="P4020">
        <f t="shared" si="312"/>
        <v>32.5</v>
      </c>
      <c r="Q4020" s="9" t="s">
        <v>8321</v>
      </c>
      <c r="R4020" t="s">
        <v>8324</v>
      </c>
      <c r="S4020" s="12">
        <f t="shared" si="313"/>
        <v>42620.91097222222</v>
      </c>
      <c r="T4020" s="12">
        <f t="shared" si="310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1"/>
        <v>1</v>
      </c>
      <c r="P4021">
        <f t="shared" si="312"/>
        <v>7.25</v>
      </c>
      <c r="Q4021" s="9" t="s">
        <v>8321</v>
      </c>
      <c r="R4021" t="s">
        <v>8324</v>
      </c>
      <c r="S4021" s="12">
        <f t="shared" si="313"/>
        <v>42417.675879629634</v>
      </c>
      <c r="T4021" s="12">
        <f t="shared" si="310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1"/>
        <v>17</v>
      </c>
      <c r="P4022">
        <f t="shared" si="312"/>
        <v>33.33</v>
      </c>
      <c r="Q4022" s="9" t="s">
        <v>8321</v>
      </c>
      <c r="R4022" t="s">
        <v>8324</v>
      </c>
      <c r="S4022" s="12">
        <f t="shared" si="313"/>
        <v>42057.190960648149</v>
      </c>
      <c r="T4022" s="12">
        <f t="shared" ref="T4022:T4085" si="315">(((I4022/60)/60)/24)+DATE(1970,1,1)</f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1"/>
        <v>1</v>
      </c>
      <c r="P4023">
        <f t="shared" si="312"/>
        <v>62.5</v>
      </c>
      <c r="Q4023" s="9" t="s">
        <v>8321</v>
      </c>
      <c r="R4023" t="s">
        <v>8324</v>
      </c>
      <c r="S4023" s="12">
        <f t="shared" si="313"/>
        <v>41878.911550925928</v>
      </c>
      <c r="T4023" s="12">
        <f t="shared" si="315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1"/>
        <v>70</v>
      </c>
      <c r="P4024">
        <f t="shared" si="312"/>
        <v>63.56</v>
      </c>
      <c r="Q4024" s="9" t="s">
        <v>8321</v>
      </c>
      <c r="R4024" t="s">
        <v>8324</v>
      </c>
      <c r="S4024" s="12">
        <f t="shared" si="313"/>
        <v>41990.584108796291</v>
      </c>
      <c r="T4024" s="12">
        <f t="shared" si="315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1"/>
        <v>0</v>
      </c>
      <c r="P4025">
        <f t="shared" si="312"/>
        <v>0</v>
      </c>
      <c r="Q4025" s="9" t="s">
        <v>8321</v>
      </c>
      <c r="R4025" t="s">
        <v>8324</v>
      </c>
      <c r="S4025" s="12">
        <f t="shared" si="313"/>
        <v>42408.999571759254</v>
      </c>
      <c r="T4025" s="12">
        <f t="shared" si="315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1"/>
        <v>1</v>
      </c>
      <c r="P4026">
        <f t="shared" si="312"/>
        <v>10</v>
      </c>
      <c r="Q4026" s="9" t="s">
        <v>8321</v>
      </c>
      <c r="R4026" t="s">
        <v>8324</v>
      </c>
      <c r="S4026" s="12">
        <f t="shared" si="313"/>
        <v>42217.670104166667</v>
      </c>
      <c r="T4026" s="12">
        <f t="shared" si="315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1"/>
        <v>5</v>
      </c>
      <c r="P4027">
        <f t="shared" si="312"/>
        <v>62.5</v>
      </c>
      <c r="Q4027" s="9" t="s">
        <v>8321</v>
      </c>
      <c r="R4027" t="s">
        <v>8324</v>
      </c>
      <c r="S4027" s="12">
        <f t="shared" si="313"/>
        <v>42151.237685185188</v>
      </c>
      <c r="T4027" s="12">
        <f t="shared" si="315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1"/>
        <v>0</v>
      </c>
      <c r="P4028">
        <f t="shared" si="312"/>
        <v>0</v>
      </c>
      <c r="Q4028" s="9" t="s">
        <v>8321</v>
      </c>
      <c r="R4028" t="s">
        <v>8324</v>
      </c>
      <c r="S4028" s="12">
        <f t="shared" si="313"/>
        <v>42282.655543981484</v>
      </c>
      <c r="T4028" s="12">
        <f t="shared" si="315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1"/>
        <v>7</v>
      </c>
      <c r="P4029">
        <f t="shared" si="312"/>
        <v>30.71</v>
      </c>
      <c r="Q4029" s="9" t="s">
        <v>8321</v>
      </c>
      <c r="R4029" t="s">
        <v>8324</v>
      </c>
      <c r="S4029" s="12">
        <f t="shared" si="313"/>
        <v>42768.97084490741</v>
      </c>
      <c r="T4029" s="12">
        <f t="shared" si="315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1"/>
        <v>28</v>
      </c>
      <c r="P4030">
        <f t="shared" si="312"/>
        <v>51</v>
      </c>
      <c r="Q4030" s="9" t="s">
        <v>8321</v>
      </c>
      <c r="R4030" t="s">
        <v>8324</v>
      </c>
      <c r="S4030" s="12">
        <f t="shared" si="313"/>
        <v>41765.938657407409</v>
      </c>
      <c r="T4030" s="12">
        <f t="shared" si="315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1"/>
        <v>0</v>
      </c>
      <c r="P4031">
        <f t="shared" si="312"/>
        <v>0</v>
      </c>
      <c r="Q4031" s="9" t="s">
        <v>8321</v>
      </c>
      <c r="R4031" t="s">
        <v>8324</v>
      </c>
      <c r="S4031" s="12">
        <f t="shared" si="313"/>
        <v>42322.025115740747</v>
      </c>
      <c r="T4031" s="12">
        <f t="shared" si="315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1"/>
        <v>16</v>
      </c>
      <c r="P4032">
        <f t="shared" si="312"/>
        <v>66.67</v>
      </c>
      <c r="Q4032" s="9" t="s">
        <v>8321</v>
      </c>
      <c r="R4032" t="s">
        <v>8324</v>
      </c>
      <c r="S4032" s="12">
        <f t="shared" si="313"/>
        <v>42374.655081018514</v>
      </c>
      <c r="T4032" s="12">
        <f t="shared" si="315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1"/>
        <v>0</v>
      </c>
      <c r="P4033">
        <f t="shared" si="312"/>
        <v>0</v>
      </c>
      <c r="Q4033" s="9" t="s">
        <v>8321</v>
      </c>
      <c r="R4033" t="s">
        <v>8324</v>
      </c>
      <c r="S4033" s="12">
        <f t="shared" si="313"/>
        <v>41941.585231481484</v>
      </c>
      <c r="T4033" s="12">
        <f t="shared" si="315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9" t="s">
        <v>8321</v>
      </c>
      <c r="R4034" t="s">
        <v>8324</v>
      </c>
      <c r="S4034" s="12">
        <f t="shared" ref="S4034:S4097" si="318">(((J4034/60)/60)/24)+DATE(1970,1,1)</f>
        <v>42293.809212962966</v>
      </c>
      <c r="T4034" s="12">
        <f t="shared" si="315"/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3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6"/>
        <v>26</v>
      </c>
      <c r="P4035">
        <f t="shared" si="317"/>
        <v>65.34</v>
      </c>
      <c r="Q4035" s="9" t="s">
        <v>8321</v>
      </c>
      <c r="R4035" t="s">
        <v>8324</v>
      </c>
      <c r="S4035" s="12">
        <f t="shared" si="318"/>
        <v>42614.268796296295</v>
      </c>
      <c r="T4035" s="12">
        <f t="shared" si="315"/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6"/>
        <v>1</v>
      </c>
      <c r="P4036">
        <f t="shared" si="317"/>
        <v>100</v>
      </c>
      <c r="Q4036" s="9" t="s">
        <v>8321</v>
      </c>
      <c r="R4036" t="s">
        <v>8324</v>
      </c>
      <c r="S4036" s="12">
        <f t="shared" si="318"/>
        <v>42067.947337962964</v>
      </c>
      <c r="T4036" s="12">
        <f t="shared" si="315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6"/>
        <v>37</v>
      </c>
      <c r="P4037">
        <f t="shared" si="317"/>
        <v>147.4</v>
      </c>
      <c r="Q4037" s="9" t="s">
        <v>8321</v>
      </c>
      <c r="R4037" t="s">
        <v>8324</v>
      </c>
      <c r="S4037" s="12">
        <f t="shared" si="318"/>
        <v>41903.882951388885</v>
      </c>
      <c r="T4037" s="12">
        <f t="shared" si="315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6"/>
        <v>47</v>
      </c>
      <c r="P4038">
        <f t="shared" si="317"/>
        <v>166.06</v>
      </c>
      <c r="Q4038" s="9" t="s">
        <v>8321</v>
      </c>
      <c r="R4038" t="s">
        <v>8324</v>
      </c>
      <c r="S4038" s="12">
        <f t="shared" si="318"/>
        <v>41804.937083333331</v>
      </c>
      <c r="T4038" s="12">
        <f t="shared" si="315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6"/>
        <v>11</v>
      </c>
      <c r="P4039">
        <f t="shared" si="317"/>
        <v>40</v>
      </c>
      <c r="Q4039" s="9" t="s">
        <v>8321</v>
      </c>
      <c r="R4039" t="s">
        <v>8324</v>
      </c>
      <c r="S4039" s="12">
        <f t="shared" si="318"/>
        <v>42497.070775462969</v>
      </c>
      <c r="T4039" s="12">
        <f t="shared" si="315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6"/>
        <v>12</v>
      </c>
      <c r="P4040">
        <f t="shared" si="317"/>
        <v>75.25</v>
      </c>
      <c r="Q4040" s="9" t="s">
        <v>8321</v>
      </c>
      <c r="R4040" t="s">
        <v>8324</v>
      </c>
      <c r="S4040" s="12">
        <f t="shared" si="318"/>
        <v>41869.798726851855</v>
      </c>
      <c r="T4040" s="12">
        <f t="shared" si="315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6"/>
        <v>60</v>
      </c>
      <c r="P4041">
        <f t="shared" si="317"/>
        <v>60</v>
      </c>
      <c r="Q4041" s="9" t="s">
        <v>8321</v>
      </c>
      <c r="R4041" t="s">
        <v>8324</v>
      </c>
      <c r="S4041" s="12">
        <f t="shared" si="318"/>
        <v>42305.670914351853</v>
      </c>
      <c r="T4041" s="12">
        <f t="shared" si="315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6"/>
        <v>31</v>
      </c>
      <c r="P4042">
        <f t="shared" si="317"/>
        <v>1250</v>
      </c>
      <c r="Q4042" s="9" t="s">
        <v>8321</v>
      </c>
      <c r="R4042" t="s">
        <v>8324</v>
      </c>
      <c r="S4042" s="12">
        <f t="shared" si="318"/>
        <v>42144.231527777782</v>
      </c>
      <c r="T4042" s="12">
        <f t="shared" si="315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6"/>
        <v>0</v>
      </c>
      <c r="P4043">
        <f t="shared" si="317"/>
        <v>10.5</v>
      </c>
      <c r="Q4043" s="9" t="s">
        <v>8321</v>
      </c>
      <c r="R4043" t="s">
        <v>8324</v>
      </c>
      <c r="S4043" s="12">
        <f t="shared" si="318"/>
        <v>42559.474004629628</v>
      </c>
      <c r="T4043" s="12">
        <f t="shared" si="315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6"/>
        <v>0</v>
      </c>
      <c r="P4044">
        <f t="shared" si="317"/>
        <v>7</v>
      </c>
      <c r="Q4044" s="9" t="s">
        <v>8321</v>
      </c>
      <c r="R4044" t="s">
        <v>8324</v>
      </c>
      <c r="S4044" s="12">
        <f t="shared" si="318"/>
        <v>41995.084074074075</v>
      </c>
      <c r="T4044" s="12">
        <f t="shared" si="315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6"/>
        <v>0</v>
      </c>
      <c r="P4045">
        <f t="shared" si="317"/>
        <v>0</v>
      </c>
      <c r="Q4045" s="9" t="s">
        <v>8321</v>
      </c>
      <c r="R4045" t="s">
        <v>8324</v>
      </c>
      <c r="S4045" s="12">
        <f t="shared" si="318"/>
        <v>41948.957465277781</v>
      </c>
      <c r="T4045" s="12">
        <f t="shared" si="315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6"/>
        <v>38</v>
      </c>
      <c r="P4046">
        <f t="shared" si="317"/>
        <v>56.25</v>
      </c>
      <c r="Q4046" s="9" t="s">
        <v>8321</v>
      </c>
      <c r="R4046" t="s">
        <v>8324</v>
      </c>
      <c r="S4046" s="12">
        <f t="shared" si="318"/>
        <v>42074.219699074078</v>
      </c>
      <c r="T4046" s="12">
        <f t="shared" si="315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6"/>
        <v>0</v>
      </c>
      <c r="P4047">
        <f t="shared" si="317"/>
        <v>1</v>
      </c>
      <c r="Q4047" s="9" t="s">
        <v>8321</v>
      </c>
      <c r="R4047" t="s">
        <v>8324</v>
      </c>
      <c r="S4047" s="12">
        <f t="shared" si="318"/>
        <v>41842.201261574075</v>
      </c>
      <c r="T4047" s="12">
        <f t="shared" si="315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6"/>
        <v>8</v>
      </c>
      <c r="P4048">
        <f t="shared" si="317"/>
        <v>38.33</v>
      </c>
      <c r="Q4048" s="9" t="s">
        <v>8321</v>
      </c>
      <c r="R4048" t="s">
        <v>8324</v>
      </c>
      <c r="S4048" s="12">
        <f t="shared" si="318"/>
        <v>41904.650578703702</v>
      </c>
      <c r="T4048" s="12">
        <f t="shared" si="315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6"/>
        <v>2</v>
      </c>
      <c r="P4049">
        <f t="shared" si="317"/>
        <v>27.5</v>
      </c>
      <c r="Q4049" s="9" t="s">
        <v>8321</v>
      </c>
      <c r="R4049" t="s">
        <v>8324</v>
      </c>
      <c r="S4049" s="12">
        <f t="shared" si="318"/>
        <v>41991.022488425922</v>
      </c>
      <c r="T4049" s="12">
        <f t="shared" si="315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6"/>
        <v>18</v>
      </c>
      <c r="P4050">
        <f t="shared" si="317"/>
        <v>32.979999999999997</v>
      </c>
      <c r="Q4050" s="9" t="s">
        <v>8321</v>
      </c>
      <c r="R4050" t="s">
        <v>8324</v>
      </c>
      <c r="S4050" s="12">
        <f t="shared" si="318"/>
        <v>42436.509108796294</v>
      </c>
      <c r="T4050" s="12">
        <f t="shared" si="315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6"/>
        <v>0</v>
      </c>
      <c r="P4051">
        <f t="shared" si="317"/>
        <v>16</v>
      </c>
      <c r="Q4051" s="9" t="s">
        <v>8321</v>
      </c>
      <c r="R4051" t="s">
        <v>8324</v>
      </c>
      <c r="S4051" s="12">
        <f t="shared" si="318"/>
        <v>42169.958506944444</v>
      </c>
      <c r="T4051" s="12">
        <f t="shared" si="315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6"/>
        <v>0</v>
      </c>
      <c r="P4052">
        <f t="shared" si="317"/>
        <v>1</v>
      </c>
      <c r="Q4052" s="9" t="s">
        <v>8321</v>
      </c>
      <c r="R4052" t="s">
        <v>8324</v>
      </c>
      <c r="S4052" s="12">
        <f t="shared" si="318"/>
        <v>41905.636469907404</v>
      </c>
      <c r="T4052" s="12">
        <f t="shared" si="315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6"/>
        <v>0</v>
      </c>
      <c r="P4053">
        <f t="shared" si="317"/>
        <v>0</v>
      </c>
      <c r="Q4053" s="9" t="s">
        <v>8321</v>
      </c>
      <c r="R4053" t="s">
        <v>8324</v>
      </c>
      <c r="S4053" s="12">
        <f t="shared" si="318"/>
        <v>41761.810150462967</v>
      </c>
      <c r="T4053" s="12">
        <f t="shared" si="315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6"/>
        <v>38</v>
      </c>
      <c r="P4054">
        <f t="shared" si="317"/>
        <v>86.62</v>
      </c>
      <c r="Q4054" s="9" t="s">
        <v>8321</v>
      </c>
      <c r="R4054" t="s">
        <v>8324</v>
      </c>
      <c r="S4054" s="12">
        <f t="shared" si="318"/>
        <v>41865.878657407404</v>
      </c>
      <c r="T4054" s="12">
        <f t="shared" si="315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6"/>
        <v>22</v>
      </c>
      <c r="P4055">
        <f t="shared" si="317"/>
        <v>55</v>
      </c>
      <c r="Q4055" s="9" t="s">
        <v>8321</v>
      </c>
      <c r="R4055" t="s">
        <v>8324</v>
      </c>
      <c r="S4055" s="12">
        <f t="shared" si="318"/>
        <v>41928.690138888887</v>
      </c>
      <c r="T4055" s="12">
        <f t="shared" si="315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6"/>
        <v>0</v>
      </c>
      <c r="P4056">
        <f t="shared" si="317"/>
        <v>0</v>
      </c>
      <c r="Q4056" s="9" t="s">
        <v>8321</v>
      </c>
      <c r="R4056" t="s">
        <v>8324</v>
      </c>
      <c r="S4056" s="12">
        <f t="shared" si="318"/>
        <v>42613.841261574074</v>
      </c>
      <c r="T4056" s="12">
        <f t="shared" si="315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6"/>
        <v>18</v>
      </c>
      <c r="P4057">
        <f t="shared" si="317"/>
        <v>41.95</v>
      </c>
      <c r="Q4057" s="9" t="s">
        <v>8321</v>
      </c>
      <c r="R4057" t="s">
        <v>8324</v>
      </c>
      <c r="S4057" s="12">
        <f t="shared" si="318"/>
        <v>41779.648506944446</v>
      </c>
      <c r="T4057" s="12">
        <f t="shared" si="315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6"/>
        <v>53</v>
      </c>
      <c r="P4058">
        <f t="shared" si="317"/>
        <v>88.33</v>
      </c>
      <c r="Q4058" s="9" t="s">
        <v>8321</v>
      </c>
      <c r="R4058" t="s">
        <v>8324</v>
      </c>
      <c r="S4058" s="12">
        <f t="shared" si="318"/>
        <v>42534.933321759265</v>
      </c>
      <c r="T4058" s="12">
        <f t="shared" si="315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6"/>
        <v>22</v>
      </c>
      <c r="P4059">
        <f t="shared" si="317"/>
        <v>129.16999999999999</v>
      </c>
      <c r="Q4059" s="9" t="s">
        <v>8321</v>
      </c>
      <c r="R4059" t="s">
        <v>8324</v>
      </c>
      <c r="S4059" s="12">
        <f t="shared" si="318"/>
        <v>42310.968518518523</v>
      </c>
      <c r="T4059" s="12">
        <f t="shared" si="315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6"/>
        <v>3</v>
      </c>
      <c r="P4060">
        <f t="shared" si="317"/>
        <v>23.75</v>
      </c>
      <c r="Q4060" s="9" t="s">
        <v>8321</v>
      </c>
      <c r="R4060" t="s">
        <v>8324</v>
      </c>
      <c r="S4060" s="12">
        <f t="shared" si="318"/>
        <v>42446.060694444444</v>
      </c>
      <c r="T4060" s="12">
        <f t="shared" si="315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6"/>
        <v>3</v>
      </c>
      <c r="P4061">
        <f t="shared" si="317"/>
        <v>35.71</v>
      </c>
      <c r="Q4061" s="9" t="s">
        <v>8321</v>
      </c>
      <c r="R4061" t="s">
        <v>8324</v>
      </c>
      <c r="S4061" s="12">
        <f t="shared" si="318"/>
        <v>41866.640648148146</v>
      </c>
      <c r="T4061" s="12">
        <f t="shared" si="315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6"/>
        <v>3</v>
      </c>
      <c r="P4062">
        <f t="shared" si="317"/>
        <v>57</v>
      </c>
      <c r="Q4062" s="9" t="s">
        <v>8321</v>
      </c>
      <c r="R4062" t="s">
        <v>8324</v>
      </c>
      <c r="S4062" s="12">
        <f t="shared" si="318"/>
        <v>41779.695092592592</v>
      </c>
      <c r="T4062" s="12">
        <f t="shared" si="315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6"/>
        <v>0</v>
      </c>
      <c r="P4063">
        <f t="shared" si="317"/>
        <v>0</v>
      </c>
      <c r="Q4063" s="9" t="s">
        <v>8321</v>
      </c>
      <c r="R4063" t="s">
        <v>8324</v>
      </c>
      <c r="S4063" s="12">
        <f t="shared" si="318"/>
        <v>42421.141469907408</v>
      </c>
      <c r="T4063" s="12">
        <f t="shared" si="315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6"/>
        <v>2</v>
      </c>
      <c r="P4064">
        <f t="shared" si="317"/>
        <v>163.33000000000001</v>
      </c>
      <c r="Q4064" s="9" t="s">
        <v>8321</v>
      </c>
      <c r="R4064" t="s">
        <v>8324</v>
      </c>
      <c r="S4064" s="12">
        <f t="shared" si="318"/>
        <v>42523.739212962959</v>
      </c>
      <c r="T4064" s="12">
        <f t="shared" si="315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6"/>
        <v>1</v>
      </c>
      <c r="P4065">
        <f t="shared" si="317"/>
        <v>15</v>
      </c>
      <c r="Q4065" s="9" t="s">
        <v>8321</v>
      </c>
      <c r="R4065" t="s">
        <v>8324</v>
      </c>
      <c r="S4065" s="12">
        <f t="shared" si="318"/>
        <v>41787.681527777779</v>
      </c>
      <c r="T4065" s="12">
        <f t="shared" si="315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6"/>
        <v>19</v>
      </c>
      <c r="P4066">
        <f t="shared" si="317"/>
        <v>64.17</v>
      </c>
      <c r="Q4066" s="9" t="s">
        <v>8321</v>
      </c>
      <c r="R4066" t="s">
        <v>8324</v>
      </c>
      <c r="S4066" s="12">
        <f t="shared" si="318"/>
        <v>42093.588263888887</v>
      </c>
      <c r="T4066" s="12">
        <f t="shared" si="315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6"/>
        <v>1</v>
      </c>
      <c r="P4067">
        <f t="shared" si="317"/>
        <v>6.75</v>
      </c>
      <c r="Q4067" s="9" t="s">
        <v>8321</v>
      </c>
      <c r="R4067" t="s">
        <v>8324</v>
      </c>
      <c r="S4067" s="12">
        <f t="shared" si="318"/>
        <v>41833.951516203706</v>
      </c>
      <c r="T4067" s="12">
        <f t="shared" si="315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6"/>
        <v>0</v>
      </c>
      <c r="P4068">
        <f t="shared" si="317"/>
        <v>25</v>
      </c>
      <c r="Q4068" s="9" t="s">
        <v>8321</v>
      </c>
      <c r="R4068" t="s">
        <v>8324</v>
      </c>
      <c r="S4068" s="12">
        <f t="shared" si="318"/>
        <v>42479.039212962962</v>
      </c>
      <c r="T4068" s="12">
        <f t="shared" si="315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6"/>
        <v>61</v>
      </c>
      <c r="P4069">
        <f t="shared" si="317"/>
        <v>179.12</v>
      </c>
      <c r="Q4069" s="9" t="s">
        <v>8321</v>
      </c>
      <c r="R4069" t="s">
        <v>8324</v>
      </c>
      <c r="S4069" s="12">
        <f t="shared" si="318"/>
        <v>42235.117476851854</v>
      </c>
      <c r="T4069" s="12">
        <f t="shared" si="315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6"/>
        <v>1</v>
      </c>
      <c r="P4070">
        <f t="shared" si="317"/>
        <v>34.950000000000003</v>
      </c>
      <c r="Q4070" s="9" t="s">
        <v>8321</v>
      </c>
      <c r="R4070" t="s">
        <v>8324</v>
      </c>
      <c r="S4070" s="12">
        <f t="shared" si="318"/>
        <v>42718.963599537034</v>
      </c>
      <c r="T4070" s="12">
        <f t="shared" si="315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6"/>
        <v>34</v>
      </c>
      <c r="P4071">
        <f t="shared" si="317"/>
        <v>33.08</v>
      </c>
      <c r="Q4071" s="9" t="s">
        <v>8321</v>
      </c>
      <c r="R4071" t="s">
        <v>8324</v>
      </c>
      <c r="S4071" s="12">
        <f t="shared" si="318"/>
        <v>42022.661527777775</v>
      </c>
      <c r="T4071" s="12">
        <f t="shared" si="315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6"/>
        <v>17</v>
      </c>
      <c r="P4072">
        <f t="shared" si="317"/>
        <v>27.5</v>
      </c>
      <c r="Q4072" s="9" t="s">
        <v>8321</v>
      </c>
      <c r="R4072" t="s">
        <v>8324</v>
      </c>
      <c r="S4072" s="12">
        <f t="shared" si="318"/>
        <v>42031.666898148149</v>
      </c>
      <c r="T4072" s="12">
        <f t="shared" si="315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6"/>
        <v>0</v>
      </c>
      <c r="P4073">
        <f t="shared" si="317"/>
        <v>0</v>
      </c>
      <c r="Q4073" s="9" t="s">
        <v>8321</v>
      </c>
      <c r="R4073" t="s">
        <v>8324</v>
      </c>
      <c r="S4073" s="12">
        <f t="shared" si="318"/>
        <v>42700.804756944446</v>
      </c>
      <c r="T4073" s="12">
        <f t="shared" si="315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6"/>
        <v>0</v>
      </c>
      <c r="P4074">
        <f t="shared" si="317"/>
        <v>2</v>
      </c>
      <c r="Q4074" s="9" t="s">
        <v>8321</v>
      </c>
      <c r="R4074" t="s">
        <v>8324</v>
      </c>
      <c r="S4074" s="12">
        <f t="shared" si="318"/>
        <v>41812.77443287037</v>
      </c>
      <c r="T4074" s="12">
        <f t="shared" si="315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6"/>
        <v>1</v>
      </c>
      <c r="P4075">
        <f t="shared" si="317"/>
        <v>18.5</v>
      </c>
      <c r="Q4075" s="9" t="s">
        <v>8321</v>
      </c>
      <c r="R4075" t="s">
        <v>8324</v>
      </c>
      <c r="S4075" s="12">
        <f t="shared" si="318"/>
        <v>42078.34520833334</v>
      </c>
      <c r="T4075" s="12">
        <f t="shared" si="315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6"/>
        <v>27</v>
      </c>
      <c r="P4076">
        <f t="shared" si="317"/>
        <v>35</v>
      </c>
      <c r="Q4076" s="9" t="s">
        <v>8321</v>
      </c>
      <c r="R4076" t="s">
        <v>8324</v>
      </c>
      <c r="S4076" s="12">
        <f t="shared" si="318"/>
        <v>42283.552951388891</v>
      </c>
      <c r="T4076" s="12">
        <f t="shared" si="315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6"/>
        <v>29</v>
      </c>
      <c r="P4077">
        <f t="shared" si="317"/>
        <v>44.31</v>
      </c>
      <c r="Q4077" s="9" t="s">
        <v>8321</v>
      </c>
      <c r="R4077" t="s">
        <v>8324</v>
      </c>
      <c r="S4077" s="12">
        <f t="shared" si="318"/>
        <v>41779.045937499999</v>
      </c>
      <c r="T4077" s="12">
        <f t="shared" si="315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6"/>
        <v>0</v>
      </c>
      <c r="P4078">
        <f t="shared" si="317"/>
        <v>0</v>
      </c>
      <c r="Q4078" s="9" t="s">
        <v>8321</v>
      </c>
      <c r="R4078" t="s">
        <v>8324</v>
      </c>
      <c r="S4078" s="12">
        <f t="shared" si="318"/>
        <v>41905.795706018522</v>
      </c>
      <c r="T4078" s="12">
        <f t="shared" si="315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6"/>
        <v>9</v>
      </c>
      <c r="P4079">
        <f t="shared" si="317"/>
        <v>222.5</v>
      </c>
      <c r="Q4079" s="9" t="s">
        <v>8321</v>
      </c>
      <c r="R4079" t="s">
        <v>8324</v>
      </c>
      <c r="S4079" s="12">
        <f t="shared" si="318"/>
        <v>42695.7105787037</v>
      </c>
      <c r="T4079" s="12">
        <f t="shared" si="315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6"/>
        <v>0</v>
      </c>
      <c r="P4080">
        <f t="shared" si="317"/>
        <v>0</v>
      </c>
      <c r="Q4080" s="9" t="s">
        <v>8321</v>
      </c>
      <c r="R4080" t="s">
        <v>8324</v>
      </c>
      <c r="S4080" s="12">
        <f t="shared" si="318"/>
        <v>42732.787523148145</v>
      </c>
      <c r="T4080" s="12">
        <f t="shared" si="315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6"/>
        <v>0</v>
      </c>
      <c r="P4081">
        <f t="shared" si="317"/>
        <v>5</v>
      </c>
      <c r="Q4081" s="9" t="s">
        <v>8321</v>
      </c>
      <c r="R4081" t="s">
        <v>8324</v>
      </c>
      <c r="S4081" s="12">
        <f t="shared" si="318"/>
        <v>42510.938900462963</v>
      </c>
      <c r="T4081" s="12">
        <f t="shared" si="315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6"/>
        <v>0</v>
      </c>
      <c r="P4082">
        <f t="shared" si="317"/>
        <v>0</v>
      </c>
      <c r="Q4082" s="9" t="s">
        <v>8321</v>
      </c>
      <c r="R4082" t="s">
        <v>8324</v>
      </c>
      <c r="S4082" s="12">
        <f t="shared" si="318"/>
        <v>42511.698101851856</v>
      </c>
      <c r="T4082" s="12">
        <f t="shared" si="315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6"/>
        <v>16</v>
      </c>
      <c r="P4083">
        <f t="shared" si="317"/>
        <v>29.17</v>
      </c>
      <c r="Q4083" s="9" t="s">
        <v>8321</v>
      </c>
      <c r="R4083" t="s">
        <v>8324</v>
      </c>
      <c r="S4083" s="12">
        <f t="shared" si="318"/>
        <v>42041.581307870365</v>
      </c>
      <c r="T4083" s="12">
        <f t="shared" si="315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6"/>
        <v>2</v>
      </c>
      <c r="P4084">
        <f t="shared" si="317"/>
        <v>1.5</v>
      </c>
      <c r="Q4084" s="9" t="s">
        <v>8321</v>
      </c>
      <c r="R4084" t="s">
        <v>8324</v>
      </c>
      <c r="S4084" s="12">
        <f t="shared" si="318"/>
        <v>42307.189270833333</v>
      </c>
      <c r="T4084" s="12">
        <f t="shared" si="315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6"/>
        <v>22</v>
      </c>
      <c r="P4085">
        <f t="shared" si="317"/>
        <v>126.5</v>
      </c>
      <c r="Q4085" s="9" t="s">
        <v>8321</v>
      </c>
      <c r="R4085" t="s">
        <v>8324</v>
      </c>
      <c r="S4085" s="12">
        <f t="shared" si="318"/>
        <v>42353.761759259258</v>
      </c>
      <c r="T4085" s="12">
        <f t="shared" si="315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6"/>
        <v>0</v>
      </c>
      <c r="P4086">
        <f t="shared" si="317"/>
        <v>10</v>
      </c>
      <c r="Q4086" s="9" t="s">
        <v>8321</v>
      </c>
      <c r="R4086" t="s">
        <v>8324</v>
      </c>
      <c r="S4086" s="12">
        <f t="shared" si="318"/>
        <v>42622.436412037037</v>
      </c>
      <c r="T4086" s="12">
        <f t="shared" ref="T4086:T4115" si="320">(((I4086/60)/60)/24)+DATE(1970,1,1)</f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6"/>
        <v>0</v>
      </c>
      <c r="P4087">
        <f t="shared" si="317"/>
        <v>10</v>
      </c>
      <c r="Q4087" s="9" t="s">
        <v>8321</v>
      </c>
      <c r="R4087" t="s">
        <v>8324</v>
      </c>
      <c r="S4087" s="12">
        <f t="shared" si="318"/>
        <v>42058.603877314818</v>
      </c>
      <c r="T4087" s="12">
        <f t="shared" si="320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6"/>
        <v>5</v>
      </c>
      <c r="P4088">
        <f t="shared" si="317"/>
        <v>9.4</v>
      </c>
      <c r="Q4088" s="9" t="s">
        <v>8321</v>
      </c>
      <c r="R4088" t="s">
        <v>8324</v>
      </c>
      <c r="S4088" s="12">
        <f t="shared" si="318"/>
        <v>42304.940960648149</v>
      </c>
      <c r="T4088" s="12">
        <f t="shared" si="320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6"/>
        <v>0</v>
      </c>
      <c r="P4089">
        <f t="shared" si="317"/>
        <v>0</v>
      </c>
      <c r="Q4089" s="9" t="s">
        <v>8321</v>
      </c>
      <c r="R4089" t="s">
        <v>8324</v>
      </c>
      <c r="S4089" s="12">
        <f t="shared" si="318"/>
        <v>42538.742893518516</v>
      </c>
      <c r="T4089" s="12">
        <f t="shared" si="320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6"/>
        <v>11</v>
      </c>
      <c r="P4090">
        <f t="shared" si="317"/>
        <v>72</v>
      </c>
      <c r="Q4090" s="9" t="s">
        <v>8321</v>
      </c>
      <c r="R4090" t="s">
        <v>8324</v>
      </c>
      <c r="S4090" s="12">
        <f t="shared" si="318"/>
        <v>41990.612546296295</v>
      </c>
      <c r="T4090" s="12">
        <f t="shared" si="320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6"/>
        <v>5</v>
      </c>
      <c r="P4091">
        <f t="shared" si="317"/>
        <v>30</v>
      </c>
      <c r="Q4091" s="9" t="s">
        <v>8321</v>
      </c>
      <c r="R4091" t="s">
        <v>8324</v>
      </c>
      <c r="S4091" s="12">
        <f t="shared" si="318"/>
        <v>42122.732499999998</v>
      </c>
      <c r="T4091" s="12">
        <f t="shared" si="320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6"/>
        <v>3</v>
      </c>
      <c r="P4092">
        <f t="shared" si="317"/>
        <v>10.67</v>
      </c>
      <c r="Q4092" s="9" t="s">
        <v>8321</v>
      </c>
      <c r="R4092" t="s">
        <v>8324</v>
      </c>
      <c r="S4092" s="12">
        <f t="shared" si="318"/>
        <v>42209.67288194444</v>
      </c>
      <c r="T4092" s="12">
        <f t="shared" si="320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6"/>
        <v>13</v>
      </c>
      <c r="P4093">
        <f t="shared" si="317"/>
        <v>25.5</v>
      </c>
      <c r="Q4093" s="9" t="s">
        <v>8321</v>
      </c>
      <c r="R4093" t="s">
        <v>8324</v>
      </c>
      <c r="S4093" s="12">
        <f t="shared" si="318"/>
        <v>41990.506377314814</v>
      </c>
      <c r="T4093" s="12">
        <f t="shared" si="320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6"/>
        <v>0</v>
      </c>
      <c r="P4094">
        <f t="shared" si="317"/>
        <v>20</v>
      </c>
      <c r="Q4094" s="9" t="s">
        <v>8321</v>
      </c>
      <c r="R4094" t="s">
        <v>8324</v>
      </c>
      <c r="S4094" s="12">
        <f t="shared" si="318"/>
        <v>42039.194988425923</v>
      </c>
      <c r="T4094" s="12">
        <f t="shared" si="320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6"/>
        <v>2</v>
      </c>
      <c r="P4095">
        <f t="shared" si="317"/>
        <v>15</v>
      </c>
      <c r="Q4095" s="9" t="s">
        <v>8321</v>
      </c>
      <c r="R4095" t="s">
        <v>8324</v>
      </c>
      <c r="S4095" s="12">
        <f t="shared" si="318"/>
        <v>42178.815891203703</v>
      </c>
      <c r="T4095" s="12">
        <f t="shared" si="320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6"/>
        <v>37</v>
      </c>
      <c r="P4096">
        <f t="shared" si="317"/>
        <v>91.25</v>
      </c>
      <c r="Q4096" s="9" t="s">
        <v>8321</v>
      </c>
      <c r="R4096" t="s">
        <v>8324</v>
      </c>
      <c r="S4096" s="12">
        <f t="shared" si="318"/>
        <v>41890.086805555555</v>
      </c>
      <c r="T4096" s="12">
        <f t="shared" si="320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6"/>
        <v>3</v>
      </c>
      <c r="P4097">
        <f t="shared" si="317"/>
        <v>800</v>
      </c>
      <c r="Q4097" s="9" t="s">
        <v>8321</v>
      </c>
      <c r="R4097" t="s">
        <v>8324</v>
      </c>
      <c r="S4097" s="12">
        <f t="shared" si="318"/>
        <v>42693.031828703708</v>
      </c>
      <c r="T4097" s="12">
        <f t="shared" si="320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9" t="s">
        <v>8321</v>
      </c>
      <c r="R4098" t="s">
        <v>8324</v>
      </c>
      <c r="S4098" s="12">
        <f t="shared" ref="S4098:S4115" si="323">(((J4098/60)/60)/24)+DATE(1970,1,1)</f>
        <v>42750.530312499999</v>
      </c>
      <c r="T4098" s="12">
        <f t="shared" si="320"/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3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1"/>
        <v>0</v>
      </c>
      <c r="P4099">
        <f t="shared" si="322"/>
        <v>0</v>
      </c>
      <c r="Q4099" s="9" t="s">
        <v>8321</v>
      </c>
      <c r="R4099" t="s">
        <v>8324</v>
      </c>
      <c r="S4099" s="12">
        <f t="shared" si="323"/>
        <v>42344.824502314819</v>
      </c>
      <c r="T4099" s="12">
        <f t="shared" si="320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1"/>
        <v>0</v>
      </c>
      <c r="P4100">
        <f t="shared" si="322"/>
        <v>0</v>
      </c>
      <c r="Q4100" s="9" t="s">
        <v>8321</v>
      </c>
      <c r="R4100" t="s">
        <v>8324</v>
      </c>
      <c r="S4100" s="12">
        <f t="shared" si="323"/>
        <v>42495.722187499996</v>
      </c>
      <c r="T4100" s="12">
        <f t="shared" si="320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1"/>
        <v>1</v>
      </c>
      <c r="P4101">
        <f t="shared" si="322"/>
        <v>50</v>
      </c>
      <c r="Q4101" s="9" t="s">
        <v>8321</v>
      </c>
      <c r="R4101" t="s">
        <v>8324</v>
      </c>
      <c r="S4101" s="12">
        <f t="shared" si="323"/>
        <v>42570.850381944445</v>
      </c>
      <c r="T4101" s="12">
        <f t="shared" si="320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1"/>
        <v>0</v>
      </c>
      <c r="P4102">
        <f t="shared" si="322"/>
        <v>0</v>
      </c>
      <c r="Q4102" s="9" t="s">
        <v>8321</v>
      </c>
      <c r="R4102" t="s">
        <v>8324</v>
      </c>
      <c r="S4102" s="12">
        <f t="shared" si="323"/>
        <v>41927.124884259261</v>
      </c>
      <c r="T4102" s="12">
        <f t="shared" si="320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1"/>
        <v>0</v>
      </c>
      <c r="P4103">
        <f t="shared" si="322"/>
        <v>0</v>
      </c>
      <c r="Q4103" s="9" t="s">
        <v>8321</v>
      </c>
      <c r="R4103" t="s">
        <v>8324</v>
      </c>
      <c r="S4103" s="12">
        <f t="shared" si="323"/>
        <v>42730.903726851851</v>
      </c>
      <c r="T4103" s="12">
        <f t="shared" si="320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1"/>
        <v>27</v>
      </c>
      <c r="P4104">
        <f t="shared" si="322"/>
        <v>22.83</v>
      </c>
      <c r="Q4104" s="9" t="s">
        <v>8321</v>
      </c>
      <c r="R4104" t="s">
        <v>8324</v>
      </c>
      <c r="S4104" s="12">
        <f t="shared" si="323"/>
        <v>42475.848067129627</v>
      </c>
      <c r="T4104" s="12">
        <f t="shared" si="320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1"/>
        <v>10</v>
      </c>
      <c r="P4105">
        <f t="shared" si="322"/>
        <v>16.670000000000002</v>
      </c>
      <c r="Q4105" s="9" t="s">
        <v>8321</v>
      </c>
      <c r="R4105" t="s">
        <v>8324</v>
      </c>
      <c r="S4105" s="12">
        <f t="shared" si="323"/>
        <v>42188.83293981482</v>
      </c>
      <c r="T4105" s="12">
        <f t="shared" si="320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1"/>
        <v>21</v>
      </c>
      <c r="P4106">
        <f t="shared" si="322"/>
        <v>45.79</v>
      </c>
      <c r="Q4106" s="9" t="s">
        <v>8321</v>
      </c>
      <c r="R4106" t="s">
        <v>8324</v>
      </c>
      <c r="S4106" s="12">
        <f t="shared" si="323"/>
        <v>42640.278171296297</v>
      </c>
      <c r="T4106" s="12">
        <f t="shared" si="320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1"/>
        <v>7</v>
      </c>
      <c r="P4107">
        <f t="shared" si="322"/>
        <v>383.33</v>
      </c>
      <c r="Q4107" s="9" t="s">
        <v>8321</v>
      </c>
      <c r="R4107" t="s">
        <v>8324</v>
      </c>
      <c r="S4107" s="12">
        <f t="shared" si="323"/>
        <v>42697.010520833333</v>
      </c>
      <c r="T4107" s="12">
        <f t="shared" si="320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1"/>
        <v>71</v>
      </c>
      <c r="P4108">
        <f t="shared" si="322"/>
        <v>106.97</v>
      </c>
      <c r="Q4108" s="9" t="s">
        <v>8321</v>
      </c>
      <c r="R4108" t="s">
        <v>8324</v>
      </c>
      <c r="S4108" s="12">
        <f t="shared" si="323"/>
        <v>42053.049375000002</v>
      </c>
      <c r="T4108" s="12">
        <f t="shared" si="320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1"/>
        <v>2</v>
      </c>
      <c r="P4109">
        <f t="shared" si="322"/>
        <v>10.25</v>
      </c>
      <c r="Q4109" s="9" t="s">
        <v>8321</v>
      </c>
      <c r="R4109" t="s">
        <v>8324</v>
      </c>
      <c r="S4109" s="12">
        <f t="shared" si="323"/>
        <v>41883.916678240741</v>
      </c>
      <c r="T4109" s="12">
        <f t="shared" si="320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1"/>
        <v>2</v>
      </c>
      <c r="P4110">
        <f t="shared" si="322"/>
        <v>59</v>
      </c>
      <c r="Q4110" s="9" t="s">
        <v>8321</v>
      </c>
      <c r="R4110" t="s">
        <v>8324</v>
      </c>
      <c r="S4110" s="12">
        <f t="shared" si="323"/>
        <v>42767.031678240746</v>
      </c>
      <c r="T4110" s="12">
        <f t="shared" si="320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1"/>
        <v>0</v>
      </c>
      <c r="P4111">
        <f t="shared" si="322"/>
        <v>0</v>
      </c>
      <c r="Q4111" s="9" t="s">
        <v>8321</v>
      </c>
      <c r="R4111" t="s">
        <v>8324</v>
      </c>
      <c r="S4111" s="12">
        <f t="shared" si="323"/>
        <v>42307.539398148147</v>
      </c>
      <c r="T4111" s="12">
        <f t="shared" si="320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1"/>
        <v>29</v>
      </c>
      <c r="P4112">
        <f t="shared" si="322"/>
        <v>14.33</v>
      </c>
      <c r="Q4112" s="9" t="s">
        <v>8321</v>
      </c>
      <c r="R4112" t="s">
        <v>8324</v>
      </c>
      <c r="S4112" s="12">
        <f t="shared" si="323"/>
        <v>42512.626747685179</v>
      </c>
      <c r="T4112" s="12">
        <f t="shared" si="320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1"/>
        <v>3</v>
      </c>
      <c r="P4113">
        <f t="shared" si="322"/>
        <v>15.67</v>
      </c>
      <c r="Q4113" s="9" t="s">
        <v>8321</v>
      </c>
      <c r="R4113" t="s">
        <v>8324</v>
      </c>
      <c r="S4113" s="12">
        <f t="shared" si="323"/>
        <v>42029.135879629626</v>
      </c>
      <c r="T4113" s="12">
        <f t="shared" si="320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1"/>
        <v>0</v>
      </c>
      <c r="P4114">
        <f t="shared" si="322"/>
        <v>1</v>
      </c>
      <c r="Q4114" s="9" t="s">
        <v>8321</v>
      </c>
      <c r="R4114" t="s">
        <v>8324</v>
      </c>
      <c r="S4114" s="12">
        <f t="shared" si="323"/>
        <v>42400.946597222224</v>
      </c>
      <c r="T4114" s="12">
        <f t="shared" si="320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1"/>
        <v>0</v>
      </c>
      <c r="P4115">
        <f t="shared" si="322"/>
        <v>1</v>
      </c>
      <c r="Q4115" s="9" t="s">
        <v>8321</v>
      </c>
      <c r="R4115" t="s">
        <v>8324</v>
      </c>
      <c r="S4115" s="12">
        <f t="shared" si="323"/>
        <v>42358.573182870372</v>
      </c>
      <c r="T4115" s="12">
        <f t="shared" si="320"/>
        <v>42377.273611111115</v>
      </c>
      <c r="U4115">
        <f t="shared" si="324"/>
        <v>2015</v>
      </c>
    </row>
  </sheetData>
  <autoFilter ref="F1:F4115" xr:uid="{00000000-0001-0000-0000-000000000000}"/>
  <sortState xmlns:xlrd2="http://schemas.microsoft.com/office/spreadsheetml/2017/richdata2" ref="A2:N4119">
    <sortCondition descending="1" ref="E1:E4119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87E7-20B7-4A61-9006-A919E15636D6}">
  <dimension ref="A1:H13"/>
  <sheetViews>
    <sheetView topLeftCell="A4" workbookViewId="0">
      <selection activeCell="J27" sqref="J27"/>
    </sheetView>
  </sheetViews>
  <sheetFormatPr defaultRowHeight="14.4" x14ac:dyDescent="0.3"/>
  <cols>
    <col min="1" max="1" width="14.21875" customWidth="1"/>
    <col min="2" max="2" width="18.88671875" customWidth="1"/>
    <col min="3" max="3" width="16.33203125" customWidth="1"/>
    <col min="4" max="4" width="16.77734375" customWidth="1"/>
    <col min="5" max="5" width="13.33203125" customWidth="1"/>
    <col min="6" max="6" width="20" customWidth="1"/>
    <col min="7" max="7" width="18.44140625" customWidth="1"/>
    <col min="8" max="8" width="20.33203125" customWidth="1"/>
  </cols>
  <sheetData>
    <row r="1" spans="1:8" x14ac:dyDescent="0.3">
      <c r="A1" s="13" t="s">
        <v>8368</v>
      </c>
      <c r="B1" s="13" t="s">
        <v>8399</v>
      </c>
      <c r="C1" s="13" t="s">
        <v>8400</v>
      </c>
      <c r="D1" s="13" t="s">
        <v>8401</v>
      </c>
      <c r="E1" s="13" t="s">
        <v>8402</v>
      </c>
      <c r="F1" s="13" t="s">
        <v>8403</v>
      </c>
      <c r="G1" s="13" t="s">
        <v>8404</v>
      </c>
      <c r="H1" s="13" t="s">
        <v>8405</v>
      </c>
    </row>
    <row r="2" spans="1:8" x14ac:dyDescent="0.3">
      <c r="A2" t="s">
        <v>8416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SUM(B2+C2+D2)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3">
      <c r="A3" t="s">
        <v>8406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SUM(B3+C3+D3)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3">
      <c r="A4" t="s">
        <v>8407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8408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8409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8411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8412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8413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8414</v>
      </c>
      <c r="B11">
        <f>COUNTIFS(Kickstarter!D:D,"&gt;=40000",Kickstarter!D:D,"&lt;=44999",Kickstarter!F:F,"successful",Kickstarter!R:R,"plays")</f>
        <v>2</v>
      </c>
      <c r="C11">
        <f>COUNTIFS(Kickstarter!D:D,"&gt;=45000",Kickstarter!D:D,"&lt;=49999",Kickstarter!F:F,"FAILED",Kickstarter!R:R,"PLAYS")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8417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8415</v>
      </c>
      <c r="B13">
        <f>COUNTIFS(Kickstarter!D:D,"&gt;50000",Kickstarter!F:F,"successful",Kickstarter!R:R,"plays")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ECD4-AA67-4488-BB25-D86E4F4CBCB7}">
  <dimension ref="A1:E18"/>
  <sheetViews>
    <sheetView topLeftCell="C1"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8356</v>
      </c>
      <c r="B1" t="s">
        <v>8398</v>
      </c>
    </row>
    <row r="2" spans="1:5" x14ac:dyDescent="0.3">
      <c r="A2" s="10" t="s">
        <v>8385</v>
      </c>
      <c r="B2" t="s">
        <v>8362</v>
      </c>
    </row>
    <row r="4" spans="1:5" x14ac:dyDescent="0.3">
      <c r="A4" s="10" t="s">
        <v>8360</v>
      </c>
      <c r="B4" s="10" t="s">
        <v>8358</v>
      </c>
    </row>
    <row r="5" spans="1:5" x14ac:dyDescent="0.3">
      <c r="A5" s="10" t="s">
        <v>8361</v>
      </c>
      <c r="B5" t="s">
        <v>8217</v>
      </c>
      <c r="C5" t="s">
        <v>8219</v>
      </c>
      <c r="D5" t="s">
        <v>8218</v>
      </c>
      <c r="E5" t="s">
        <v>8359</v>
      </c>
    </row>
    <row r="6" spans="1:5" x14ac:dyDescent="0.3">
      <c r="A6" s="17" t="s">
        <v>8392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7" t="s">
        <v>8393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7" t="s">
        <v>8394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7" t="s">
        <v>8395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7" t="s">
        <v>8386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7" t="s">
        <v>8396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7" t="s">
        <v>8387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7" t="s">
        <v>8388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7" t="s">
        <v>8389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7" t="s">
        <v>8390</v>
      </c>
      <c r="B15">
        <v>65</v>
      </c>
      <c r="C15">
        <v>50</v>
      </c>
      <c r="E15">
        <v>115</v>
      </c>
    </row>
    <row r="16" spans="1:5" x14ac:dyDescent="0.3">
      <c r="A16" s="17" t="s">
        <v>8391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7" t="s">
        <v>8397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7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3477A-44D8-41C4-92BA-CEB9E7D3E844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4.21875" customWidth="1"/>
    <col min="2" max="2" width="123.88671875" customWidth="1"/>
    <col min="5" max="5" width="16.109375" customWidth="1"/>
    <col min="6" max="6" width="11" bestFit="1" customWidth="1"/>
  </cols>
  <sheetData>
    <row r="1" spans="1:6" ht="15.6" x14ac:dyDescent="0.3">
      <c r="A1" s="1" t="s">
        <v>8365</v>
      </c>
      <c r="B1" s="14" t="s">
        <v>8366</v>
      </c>
      <c r="C1" s="1" t="s">
        <v>8368</v>
      </c>
      <c r="D1" s="1" t="s">
        <v>8369</v>
      </c>
      <c r="E1" s="13" t="s">
        <v>8305</v>
      </c>
      <c r="F1" s="1" t="s">
        <v>8370</v>
      </c>
    </row>
    <row r="2" spans="1:6" x14ac:dyDescent="0.3">
      <c r="A2" t="s">
        <v>8367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F2A6-F967-4DD9-A44E-8A5D1A68866F}">
  <dimension ref="A1:C14"/>
  <sheetViews>
    <sheetView tabSelected="1" workbookViewId="0">
      <selection activeCell="B2" sqref="B2"/>
    </sheetView>
  </sheetViews>
  <sheetFormatPr defaultRowHeight="14.4" x14ac:dyDescent="0.3"/>
  <cols>
    <col min="1" max="1" width="24.77734375" style="13" customWidth="1"/>
    <col min="2" max="2" width="15.44140625" style="15" customWidth="1"/>
    <col min="3" max="3" width="15" style="15" customWidth="1"/>
  </cols>
  <sheetData>
    <row r="1" spans="1:3" x14ac:dyDescent="0.3">
      <c r="B1" s="16" t="s">
        <v>8375</v>
      </c>
      <c r="C1" s="16" t="s">
        <v>8376</v>
      </c>
    </row>
    <row r="2" spans="1:3" x14ac:dyDescent="0.3">
      <c r="A2" s="13" t="s">
        <v>8371</v>
      </c>
      <c r="B2" s="15" t="e">
        <f>AVERAGE(#REF!)</f>
        <v>#REF!</v>
      </c>
      <c r="C2" s="15" t="e">
        <f>AVERAGE(#REF!)</f>
        <v>#REF!</v>
      </c>
    </row>
    <row r="3" spans="1:3" x14ac:dyDescent="0.3">
      <c r="A3" s="13" t="s">
        <v>8372</v>
      </c>
      <c r="B3" s="15" t="e">
        <f>MEDIAN(#REF!)</f>
        <v>#REF!</v>
      </c>
      <c r="C3" s="15" t="e">
        <f>MEDIAN(#REF!)</f>
        <v>#REF!</v>
      </c>
    </row>
    <row r="4" spans="1:3" x14ac:dyDescent="0.3">
      <c r="A4" s="13" t="s">
        <v>8377</v>
      </c>
      <c r="B4" s="15" t="e">
        <f>_xlfn.STDEV.P(#REF!)</f>
        <v>#REF!</v>
      </c>
      <c r="C4" s="15" t="e">
        <f>_xlfn.STDEV.P(#REF!)</f>
        <v>#REF!</v>
      </c>
    </row>
    <row r="5" spans="1:3" x14ac:dyDescent="0.3">
      <c r="A5" s="13" t="s">
        <v>8378</v>
      </c>
      <c r="B5" s="15" t="e">
        <f>_xlfn.QUARTILE.EXC(#REF!, 3)</f>
        <v>#REF!</v>
      </c>
      <c r="C5" s="15" t="e">
        <f>_xlfn.QUARTILE.EXC(#REF!,3)</f>
        <v>#REF!</v>
      </c>
    </row>
    <row r="6" spans="1:3" x14ac:dyDescent="0.3">
      <c r="A6" s="13" t="s">
        <v>8379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3">
      <c r="A7" s="13" t="s">
        <v>8380</v>
      </c>
      <c r="B7" s="15" t="e">
        <f>B5-B6</f>
        <v>#REF!</v>
      </c>
      <c r="C7" s="15" t="e">
        <f>C5-C6</f>
        <v>#REF!</v>
      </c>
    </row>
    <row r="9" spans="1:3" x14ac:dyDescent="0.3">
      <c r="A9" s="13" t="s">
        <v>8373</v>
      </c>
      <c r="B9" s="15" t="e">
        <f>AVERAGE(#REF!)</f>
        <v>#REF!</v>
      </c>
      <c r="C9" s="15" t="e">
        <f>AVERAGE(#REF!)</f>
        <v>#REF!</v>
      </c>
    </row>
    <row r="10" spans="1:3" x14ac:dyDescent="0.3">
      <c r="A10" s="13" t="s">
        <v>8374</v>
      </c>
      <c r="B10" s="15" t="e">
        <f>MEDIAN(#REF!)</f>
        <v>#REF!</v>
      </c>
      <c r="C10" s="15" t="e">
        <f>MEDIAN(#REF!)</f>
        <v>#REF!</v>
      </c>
    </row>
    <row r="11" spans="1:3" x14ac:dyDescent="0.3">
      <c r="A11" s="13" t="s">
        <v>8381</v>
      </c>
      <c r="B11" s="15" t="e">
        <f>_xlfn.STDEV.P(#REF!)</f>
        <v>#REF!</v>
      </c>
      <c r="C11" s="15" t="e">
        <f>_xlfn.STDEV.P(#REF!)</f>
        <v>#REF!</v>
      </c>
    </row>
    <row r="12" spans="1:3" x14ac:dyDescent="0.3">
      <c r="A12" s="13" t="s">
        <v>8382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3">
      <c r="A13" s="13" t="s">
        <v>8383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3">
      <c r="A14" s="13" t="s">
        <v>8384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2EA10-49FF-4761-845F-E5CBBDDA0B4E}">
  <dimension ref="A1:F46"/>
  <sheetViews>
    <sheetView topLeftCell="A19" workbookViewId="0">
      <selection activeCell="A43" sqref="A43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0" t="s">
        <v>8221</v>
      </c>
      <c r="B1" t="s">
        <v>8222</v>
      </c>
    </row>
    <row r="3" spans="1:6" x14ac:dyDescent="0.3">
      <c r="A3" s="10" t="s">
        <v>8360</v>
      </c>
      <c r="B3" s="10" t="s">
        <v>8358</v>
      </c>
    </row>
    <row r="4" spans="1:6" x14ac:dyDescent="0.3">
      <c r="A4" s="10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3">
      <c r="A5" s="11" t="s">
        <v>8267</v>
      </c>
      <c r="C5">
        <v>78</v>
      </c>
      <c r="F5">
        <v>78</v>
      </c>
    </row>
    <row r="6" spans="1:6" x14ac:dyDescent="0.3">
      <c r="A6" s="11" t="s">
        <v>8266</v>
      </c>
      <c r="E6">
        <v>164</v>
      </c>
      <c r="F6">
        <v>164</v>
      </c>
    </row>
    <row r="7" spans="1:6" x14ac:dyDescent="0.3">
      <c r="A7" s="11" t="s">
        <v>8265</v>
      </c>
      <c r="C7">
        <v>52</v>
      </c>
      <c r="F7">
        <v>52</v>
      </c>
    </row>
    <row r="8" spans="1:6" x14ac:dyDescent="0.3">
      <c r="A8" s="11" t="s">
        <v>8264</v>
      </c>
      <c r="B8">
        <v>31</v>
      </c>
      <c r="F8">
        <v>31</v>
      </c>
    </row>
    <row r="9" spans="1:6" x14ac:dyDescent="0.3">
      <c r="A9" s="11" t="s">
        <v>8263</v>
      </c>
      <c r="E9">
        <v>48</v>
      </c>
      <c r="F9">
        <v>48</v>
      </c>
    </row>
    <row r="10" spans="1:6" x14ac:dyDescent="0.3">
      <c r="A10" s="11" t="s">
        <v>8262</v>
      </c>
      <c r="E10">
        <v>49</v>
      </c>
      <c r="F10">
        <v>49</v>
      </c>
    </row>
    <row r="11" spans="1:6" x14ac:dyDescent="0.3">
      <c r="A11" s="11" t="s">
        <v>8281</v>
      </c>
      <c r="B11">
        <v>15</v>
      </c>
      <c r="C11">
        <v>101</v>
      </c>
      <c r="F11">
        <v>116</v>
      </c>
    </row>
    <row r="12" spans="1:6" x14ac:dyDescent="0.3">
      <c r="A12" s="11" t="s">
        <v>8296</v>
      </c>
      <c r="C12">
        <v>14</v>
      </c>
      <c r="F12">
        <v>14</v>
      </c>
    </row>
    <row r="13" spans="1:6" x14ac:dyDescent="0.3">
      <c r="A13" s="11" t="s">
        <v>8295</v>
      </c>
      <c r="D13">
        <v>4</v>
      </c>
      <c r="E13">
        <v>34</v>
      </c>
      <c r="F13">
        <v>38</v>
      </c>
    </row>
    <row r="14" spans="1:6" x14ac:dyDescent="0.3">
      <c r="A14" s="11" t="s">
        <v>8280</v>
      </c>
      <c r="C14">
        <v>23</v>
      </c>
      <c r="F14">
        <v>23</v>
      </c>
    </row>
    <row r="15" spans="1:6" x14ac:dyDescent="0.3">
      <c r="A15" s="11" t="s">
        <v>8294</v>
      </c>
      <c r="E15">
        <v>52</v>
      </c>
      <c r="F15">
        <v>52</v>
      </c>
    </row>
    <row r="16" spans="1:6" x14ac:dyDescent="0.3">
      <c r="A16" s="11" t="s">
        <v>8279</v>
      </c>
      <c r="C16">
        <v>73</v>
      </c>
      <c r="F16">
        <v>73</v>
      </c>
    </row>
    <row r="17" spans="1:6" x14ac:dyDescent="0.3">
      <c r="A17" s="11" t="s">
        <v>8278</v>
      </c>
      <c r="B17">
        <v>23</v>
      </c>
      <c r="F17">
        <v>23</v>
      </c>
    </row>
    <row r="18" spans="1:6" x14ac:dyDescent="0.3">
      <c r="A18" s="11" t="s">
        <v>8297</v>
      </c>
      <c r="E18">
        <v>33</v>
      </c>
      <c r="F18">
        <v>33</v>
      </c>
    </row>
    <row r="19" spans="1:6" x14ac:dyDescent="0.3">
      <c r="A19" s="11" t="s">
        <v>8277</v>
      </c>
      <c r="E19">
        <v>30</v>
      </c>
      <c r="F19">
        <v>30</v>
      </c>
    </row>
    <row r="20" spans="1:6" x14ac:dyDescent="0.3">
      <c r="A20" s="11" t="s">
        <v>8290</v>
      </c>
      <c r="C20">
        <v>37</v>
      </c>
      <c r="D20">
        <v>17</v>
      </c>
      <c r="F20">
        <v>54</v>
      </c>
    </row>
    <row r="21" spans="1:6" x14ac:dyDescent="0.3">
      <c r="A21" s="11" t="s">
        <v>8276</v>
      </c>
      <c r="C21">
        <v>20</v>
      </c>
      <c r="E21">
        <v>138</v>
      </c>
      <c r="F21">
        <v>158</v>
      </c>
    </row>
    <row r="22" spans="1:6" x14ac:dyDescent="0.3">
      <c r="A22" s="11" t="s">
        <v>8275</v>
      </c>
      <c r="C22">
        <v>53</v>
      </c>
      <c r="F22">
        <v>53</v>
      </c>
    </row>
    <row r="23" spans="1:6" x14ac:dyDescent="0.3">
      <c r="A23" s="11" t="s">
        <v>8274</v>
      </c>
      <c r="E23">
        <v>14</v>
      </c>
      <c r="F23">
        <v>14</v>
      </c>
    </row>
    <row r="24" spans="1:6" x14ac:dyDescent="0.3">
      <c r="A24" s="11" t="s">
        <v>8289</v>
      </c>
      <c r="E24">
        <v>35</v>
      </c>
      <c r="F24">
        <v>35</v>
      </c>
    </row>
    <row r="25" spans="1:6" x14ac:dyDescent="0.3">
      <c r="A25" s="11" t="s">
        <v>8273</v>
      </c>
      <c r="E25">
        <v>240</v>
      </c>
      <c r="F25">
        <v>240</v>
      </c>
    </row>
    <row r="26" spans="1:6" x14ac:dyDescent="0.3">
      <c r="A26" s="11" t="s">
        <v>8283</v>
      </c>
      <c r="B26">
        <v>19</v>
      </c>
      <c r="F26">
        <v>19</v>
      </c>
    </row>
    <row r="27" spans="1:6" x14ac:dyDescent="0.3">
      <c r="A27" s="11" t="s">
        <v>8286</v>
      </c>
      <c r="C27">
        <v>14</v>
      </c>
      <c r="F27">
        <v>14</v>
      </c>
    </row>
    <row r="28" spans="1:6" x14ac:dyDescent="0.3">
      <c r="A28" s="11" t="s">
        <v>8293</v>
      </c>
      <c r="C28">
        <v>11</v>
      </c>
      <c r="F28">
        <v>11</v>
      </c>
    </row>
    <row r="29" spans="1:6" x14ac:dyDescent="0.3">
      <c r="A29" s="11" t="s">
        <v>8282</v>
      </c>
      <c r="C29">
        <v>34</v>
      </c>
      <c r="E29">
        <v>62</v>
      </c>
      <c r="F29">
        <v>96</v>
      </c>
    </row>
    <row r="30" spans="1:6" x14ac:dyDescent="0.3">
      <c r="A30" s="11" t="s">
        <v>8288</v>
      </c>
      <c r="C30">
        <v>13</v>
      </c>
      <c r="F30">
        <v>13</v>
      </c>
    </row>
    <row r="31" spans="1:6" x14ac:dyDescent="0.3">
      <c r="A31" s="11" t="s">
        <v>8287</v>
      </c>
      <c r="B31">
        <v>16</v>
      </c>
      <c r="F31">
        <v>16</v>
      </c>
    </row>
    <row r="32" spans="1:6" x14ac:dyDescent="0.3">
      <c r="A32" s="11" t="s">
        <v>8301</v>
      </c>
      <c r="C32">
        <v>32</v>
      </c>
      <c r="F32">
        <v>32</v>
      </c>
    </row>
    <row r="33" spans="1:6" x14ac:dyDescent="0.3">
      <c r="A33" s="11" t="s">
        <v>8272</v>
      </c>
      <c r="C33">
        <v>34</v>
      </c>
      <c r="F33">
        <v>34</v>
      </c>
    </row>
    <row r="34" spans="1:6" x14ac:dyDescent="0.3">
      <c r="A34" s="11" t="s">
        <v>8271</v>
      </c>
      <c r="E34">
        <v>49</v>
      </c>
      <c r="F34">
        <v>49</v>
      </c>
    </row>
    <row r="35" spans="1:6" x14ac:dyDescent="0.3">
      <c r="A35" s="11" t="s">
        <v>8285</v>
      </c>
      <c r="E35">
        <v>20</v>
      </c>
      <c r="F35">
        <v>20</v>
      </c>
    </row>
    <row r="36" spans="1:6" x14ac:dyDescent="0.3">
      <c r="A36" s="11" t="s">
        <v>8284</v>
      </c>
      <c r="B36">
        <v>6</v>
      </c>
      <c r="C36">
        <v>21</v>
      </c>
      <c r="F36">
        <v>27</v>
      </c>
    </row>
    <row r="37" spans="1:6" x14ac:dyDescent="0.3">
      <c r="A37" s="11" t="s">
        <v>8291</v>
      </c>
      <c r="C37">
        <v>13</v>
      </c>
      <c r="F37">
        <v>13</v>
      </c>
    </row>
    <row r="38" spans="1:6" x14ac:dyDescent="0.3">
      <c r="A38" s="11" t="s">
        <v>8292</v>
      </c>
      <c r="E38">
        <v>103</v>
      </c>
      <c r="F38">
        <v>103</v>
      </c>
    </row>
    <row r="39" spans="1:6" x14ac:dyDescent="0.3">
      <c r="A39" s="11" t="s">
        <v>8299</v>
      </c>
      <c r="C39">
        <v>7</v>
      </c>
      <c r="E39">
        <v>7</v>
      </c>
      <c r="F39">
        <v>14</v>
      </c>
    </row>
    <row r="40" spans="1:6" x14ac:dyDescent="0.3">
      <c r="A40" s="11" t="s">
        <v>8298</v>
      </c>
      <c r="B40">
        <v>15</v>
      </c>
      <c r="C40">
        <v>1</v>
      </c>
      <c r="E40">
        <v>31</v>
      </c>
      <c r="F40">
        <v>47</v>
      </c>
    </row>
    <row r="41" spans="1:6" x14ac:dyDescent="0.3">
      <c r="A41" s="11" t="s">
        <v>8270</v>
      </c>
      <c r="B41">
        <v>47</v>
      </c>
      <c r="C41">
        <v>81</v>
      </c>
      <c r="E41">
        <v>17</v>
      </c>
      <c r="F41">
        <v>145</v>
      </c>
    </row>
    <row r="42" spans="1:6" x14ac:dyDescent="0.3">
      <c r="A42" s="11" t="s">
        <v>8269</v>
      </c>
      <c r="B42">
        <v>59</v>
      </c>
      <c r="C42">
        <v>36</v>
      </c>
      <c r="F42">
        <v>95</v>
      </c>
    </row>
    <row r="43" spans="1:6" x14ac:dyDescent="0.3">
      <c r="A43" s="11" t="s">
        <v>8302</v>
      </c>
      <c r="B43">
        <v>11</v>
      </c>
      <c r="C43">
        <v>40</v>
      </c>
      <c r="E43">
        <v>45</v>
      </c>
      <c r="F43">
        <v>96</v>
      </c>
    </row>
    <row r="44" spans="1:6" x14ac:dyDescent="0.3">
      <c r="A44" s="11" t="s">
        <v>8268</v>
      </c>
      <c r="C44">
        <v>250</v>
      </c>
      <c r="D44">
        <v>9</v>
      </c>
      <c r="E44">
        <v>412</v>
      </c>
      <c r="F44">
        <v>671</v>
      </c>
    </row>
    <row r="45" spans="1:6" x14ac:dyDescent="0.3">
      <c r="A45" s="11" t="s">
        <v>8300</v>
      </c>
      <c r="B45">
        <v>15</v>
      </c>
      <c r="C45">
        <v>59</v>
      </c>
      <c r="D45">
        <v>3</v>
      </c>
      <c r="E45">
        <v>68</v>
      </c>
      <c r="F45">
        <v>145</v>
      </c>
    </row>
    <row r="46" spans="1:6" x14ac:dyDescent="0.3">
      <c r="A46" s="11" t="s">
        <v>8359</v>
      </c>
      <c r="B46">
        <v>257</v>
      </c>
      <c r="C46">
        <v>1097</v>
      </c>
      <c r="D46">
        <v>33</v>
      </c>
      <c r="E46">
        <v>1651</v>
      </c>
      <c r="F4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42832-C98A-49DA-A120-9DE0DD6FAD2F}">
  <dimension ref="A1:F15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8221</v>
      </c>
      <c r="B1" t="s">
        <v>8222</v>
      </c>
    </row>
    <row r="2" spans="1:6" x14ac:dyDescent="0.3">
      <c r="A2" s="10" t="s">
        <v>8356</v>
      </c>
      <c r="B2" t="s">
        <v>8362</v>
      </c>
    </row>
    <row r="4" spans="1:6" x14ac:dyDescent="0.3">
      <c r="A4" s="10" t="s">
        <v>8360</v>
      </c>
      <c r="B4" s="10" t="s">
        <v>8358</v>
      </c>
    </row>
    <row r="5" spans="1:6" x14ac:dyDescent="0.3">
      <c r="A5" s="10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">
      <c r="A6" s="11" t="s">
        <v>8319</v>
      </c>
      <c r="B6">
        <v>31</v>
      </c>
      <c r="C6">
        <v>130</v>
      </c>
      <c r="E6">
        <v>261</v>
      </c>
      <c r="F6">
        <v>422</v>
      </c>
    </row>
    <row r="7" spans="1:6" x14ac:dyDescent="0.3">
      <c r="A7" s="11" t="s">
        <v>8317</v>
      </c>
      <c r="B7">
        <v>15</v>
      </c>
      <c r="C7">
        <v>115</v>
      </c>
      <c r="D7">
        <v>4</v>
      </c>
      <c r="E7">
        <v>34</v>
      </c>
      <c r="F7">
        <v>168</v>
      </c>
    </row>
    <row r="8" spans="1:6" x14ac:dyDescent="0.3">
      <c r="A8" s="11" t="s">
        <v>8314</v>
      </c>
      <c r="C8">
        <v>96</v>
      </c>
      <c r="E8">
        <v>52</v>
      </c>
      <c r="F8">
        <v>148</v>
      </c>
    </row>
    <row r="9" spans="1:6" x14ac:dyDescent="0.3">
      <c r="A9" s="11" t="s">
        <v>8344</v>
      </c>
      <c r="B9">
        <v>23</v>
      </c>
      <c r="F9">
        <v>23</v>
      </c>
    </row>
    <row r="10" spans="1:6" x14ac:dyDescent="0.3">
      <c r="A10" s="11" t="s">
        <v>8325</v>
      </c>
      <c r="B10">
        <v>19</v>
      </c>
      <c r="C10">
        <v>110</v>
      </c>
      <c r="D10">
        <v>17</v>
      </c>
      <c r="E10">
        <v>490</v>
      </c>
      <c r="F10">
        <v>636</v>
      </c>
    </row>
    <row r="11" spans="1:6" x14ac:dyDescent="0.3">
      <c r="A11" s="11" t="s">
        <v>8311</v>
      </c>
      <c r="C11">
        <v>72</v>
      </c>
      <c r="E11">
        <v>62</v>
      </c>
      <c r="F11">
        <v>134</v>
      </c>
    </row>
    <row r="12" spans="1:6" x14ac:dyDescent="0.3">
      <c r="A12" s="11" t="s">
        <v>8309</v>
      </c>
      <c r="B12">
        <v>22</v>
      </c>
      <c r="C12">
        <v>87</v>
      </c>
      <c r="E12">
        <v>69</v>
      </c>
      <c r="F12">
        <v>178</v>
      </c>
    </row>
    <row r="13" spans="1:6" x14ac:dyDescent="0.3">
      <c r="A13" s="11" t="s">
        <v>8306</v>
      </c>
      <c r="B13">
        <v>121</v>
      </c>
      <c r="C13">
        <v>138</v>
      </c>
      <c r="E13">
        <v>158</v>
      </c>
      <c r="F13">
        <v>417</v>
      </c>
    </row>
    <row r="14" spans="1:6" x14ac:dyDescent="0.3">
      <c r="A14" s="11" t="s">
        <v>8321</v>
      </c>
      <c r="B14">
        <v>26</v>
      </c>
      <c r="C14">
        <v>349</v>
      </c>
      <c r="D14">
        <v>12</v>
      </c>
      <c r="E14">
        <v>525</v>
      </c>
      <c r="F14">
        <v>912</v>
      </c>
    </row>
    <row r="15" spans="1:6" x14ac:dyDescent="0.3">
      <c r="A15" s="11" t="s">
        <v>8359</v>
      </c>
      <c r="B15">
        <v>257</v>
      </c>
      <c r="C15">
        <v>1097</v>
      </c>
      <c r="D15">
        <v>33</v>
      </c>
      <c r="E15">
        <v>1651</v>
      </c>
      <c r="F15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E586-4E2D-4972-BC79-BEA020E08334}">
  <dimension ref="A2:F18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8356</v>
      </c>
      <c r="B2" t="s">
        <v>8362</v>
      </c>
    </row>
    <row r="4" spans="1:6" x14ac:dyDescent="0.3">
      <c r="A4" s="10" t="s">
        <v>8360</v>
      </c>
      <c r="B4" s="10" t="s">
        <v>8358</v>
      </c>
    </row>
    <row r="5" spans="1:6" x14ac:dyDescent="0.3">
      <c r="A5" s="10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">
      <c r="A6" s="17" t="s">
        <v>8392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">
      <c r="A7" s="17" t="s">
        <v>8393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17" t="s">
        <v>8394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17" t="s">
        <v>8395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17" t="s">
        <v>8386</v>
      </c>
      <c r="B10">
        <v>26</v>
      </c>
      <c r="C10">
        <v>126</v>
      </c>
      <c r="E10">
        <v>234</v>
      </c>
      <c r="F10">
        <v>386</v>
      </c>
    </row>
    <row r="11" spans="1:6" x14ac:dyDescent="0.3">
      <c r="A11" s="17" t="s">
        <v>8396</v>
      </c>
      <c r="B11">
        <v>27</v>
      </c>
      <c r="C11">
        <v>147</v>
      </c>
      <c r="E11">
        <v>211</v>
      </c>
      <c r="F11">
        <v>385</v>
      </c>
    </row>
    <row r="12" spans="1:6" x14ac:dyDescent="0.3">
      <c r="A12" s="17" t="s">
        <v>8387</v>
      </c>
      <c r="B12">
        <v>43</v>
      </c>
      <c r="C12">
        <v>150</v>
      </c>
      <c r="E12">
        <v>194</v>
      </c>
      <c r="F12">
        <v>387</v>
      </c>
    </row>
    <row r="13" spans="1:6" x14ac:dyDescent="0.3">
      <c r="A13" s="17" t="s">
        <v>8388</v>
      </c>
      <c r="B13">
        <v>33</v>
      </c>
      <c r="C13">
        <v>134</v>
      </c>
      <c r="E13">
        <v>166</v>
      </c>
      <c r="F13">
        <v>333</v>
      </c>
    </row>
    <row r="14" spans="1:6" x14ac:dyDescent="0.3">
      <c r="A14" s="17" t="s">
        <v>8389</v>
      </c>
      <c r="B14">
        <v>24</v>
      </c>
      <c r="C14">
        <v>127</v>
      </c>
      <c r="E14">
        <v>147</v>
      </c>
      <c r="F14">
        <v>298</v>
      </c>
    </row>
    <row r="15" spans="1:6" x14ac:dyDescent="0.3">
      <c r="A15" s="17" t="s">
        <v>8390</v>
      </c>
      <c r="B15">
        <v>20</v>
      </c>
      <c r="C15">
        <v>149</v>
      </c>
      <c r="E15">
        <v>183</v>
      </c>
      <c r="F15">
        <v>352</v>
      </c>
    </row>
    <row r="16" spans="1:6" x14ac:dyDescent="0.3">
      <c r="A16" s="17" t="s">
        <v>8391</v>
      </c>
      <c r="B16">
        <v>37</v>
      </c>
      <c r="C16">
        <v>114</v>
      </c>
      <c r="E16">
        <v>183</v>
      </c>
      <c r="F16">
        <v>334</v>
      </c>
    </row>
    <row r="17" spans="1:6" x14ac:dyDescent="0.3">
      <c r="A17" s="17" t="s">
        <v>8397</v>
      </c>
      <c r="B17">
        <v>23</v>
      </c>
      <c r="C17">
        <v>118</v>
      </c>
      <c r="E17">
        <v>111</v>
      </c>
      <c r="F17">
        <v>252</v>
      </c>
    </row>
    <row r="18" spans="1:6" x14ac:dyDescent="0.3">
      <c r="A18" s="17" t="s">
        <v>8359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Edinburgh Research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Samira Hassan</cp:lastModifiedBy>
  <cp:lastPrinted>2022-10-07T23:51:51Z</cp:lastPrinted>
  <dcterms:created xsi:type="dcterms:W3CDTF">2017-04-20T15:17:24Z</dcterms:created>
  <dcterms:modified xsi:type="dcterms:W3CDTF">2022-10-13T02:44:54Z</dcterms:modified>
</cp:coreProperties>
</file>