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cheo/Google Drive/WUSTL/Spring 2018/MKT 500T Customer Analytics/Customer_Analytics/in-class example/"/>
    </mc:Choice>
  </mc:AlternateContent>
  <bookViews>
    <workbookView xWindow="11160" yWindow="2260" windowWidth="28000" windowHeight="17540" tabRatio="500"/>
  </bookViews>
  <sheets>
    <sheet name="Modeling penetration" sheetId="1" r:id="rId1"/>
  </sheets>
  <definedNames>
    <definedName name="solver_adj" localSheetId="0" hidden="1">'Modeling penetration'!$B$4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'Modeling penetration'!$B$4</definedName>
    <definedName name="solver_lhs2" localSheetId="0" hidden="1">'Modeling penetration'!$E$1:$E$2</definedName>
    <definedName name="solver_lhs3" localSheetId="0" hidden="1">'Modeling penetration'!$H$2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'Modeling penetration'!$B$5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1</definedName>
    <definedName name="solver_rhs2" localSheetId="0" hidden="1">0.0000000001</definedName>
    <definedName name="solver_rhs3" localSheetId="0" hidden="1">0.000001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0.99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5" i="1"/>
  <c r="E3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6" i="1"/>
  <c r="E5" i="1"/>
  <c r="B5" i="1"/>
  <c r="H1" i="1"/>
  <c r="H2" i="1"/>
</calcChain>
</file>

<file path=xl/sharedStrings.xml><?xml version="1.0" encoding="utf-8"?>
<sst xmlns="http://schemas.openxmlformats.org/spreadsheetml/2006/main" count="15" uniqueCount="15">
  <si>
    <t xml:space="preserve">Observed proportion of 0's </t>
  </si>
  <si>
    <t>Obs Frequency</t>
  </si>
  <si>
    <t>r</t>
  </si>
  <si>
    <t>alpha</t>
  </si>
  <si>
    <t>P(X=0)</t>
  </si>
  <si>
    <t>SS</t>
  </si>
  <si>
    <t>t</t>
  </si>
  <si>
    <t>penetration</t>
  </si>
  <si>
    <t>x</t>
  </si>
  <si>
    <t>P(X=x)</t>
  </si>
  <si>
    <t>&gt;25</t>
  </si>
  <si>
    <t>lambda</t>
  </si>
  <si>
    <t>g(lambda)</t>
  </si>
  <si>
    <t>p</t>
  </si>
  <si>
    <t>L(p)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</si>
</sst>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K5" sqref="K5"/>
    </sheetView>
  </sheetViews>
  <sheetFormatPr baseColWidth="10" defaultRowHeight="16" x14ac:dyDescent="0.2"/>
  <cols>
    <col min="1" max="1" width="25.5" customWidth="1"/>
  </cols>
  <sheetData>
    <row r="1" spans="1:11" x14ac:dyDescent="0.2">
      <c r="A1" t="s">
        <v>0</v>
      </c>
      <c r="B1">
        <v>0.1</v>
      </c>
      <c r="D1" t="s">
        <v>2</v>
      </c>
      <c r="E1">
        <v>1.0305500000000001</v>
      </c>
      <c r="G1" t="s">
        <v>4</v>
      </c>
      <c r="H1">
        <f>($E$2/($E$2+1))^$E$1</f>
        <v>9.9998949698046291E-2</v>
      </c>
    </row>
    <row r="2" spans="1:11" x14ac:dyDescent="0.2">
      <c r="A2" t="s">
        <v>1</v>
      </c>
      <c r="B2">
        <v>8.5950000000000006</v>
      </c>
      <c r="D2" t="s">
        <v>3</v>
      </c>
      <c r="E2">
        <v>0.11990000000000001</v>
      </c>
      <c r="G2" t="s">
        <v>5</v>
      </c>
      <c r="H2">
        <f>(H1-B1)^2</f>
        <v>1.1031341939764368E-12</v>
      </c>
    </row>
    <row r="4" spans="1:11" x14ac:dyDescent="0.2">
      <c r="A4" t="s">
        <v>6</v>
      </c>
      <c r="B4">
        <v>10.340480567116332</v>
      </c>
      <c r="D4" t="s">
        <v>8</v>
      </c>
      <c r="E4" t="s">
        <v>9</v>
      </c>
      <c r="G4" t="s">
        <v>11</v>
      </c>
      <c r="H4" t="s">
        <v>12</v>
      </c>
      <c r="J4" t="s">
        <v>13</v>
      </c>
      <c r="K4" t="s">
        <v>14</v>
      </c>
    </row>
    <row r="5" spans="1:11" x14ac:dyDescent="0.2">
      <c r="A5" t="s">
        <v>7</v>
      </c>
      <c r="B5">
        <f>1-(E2/(E2+B4))^E1</f>
        <v>0.9900004041358067</v>
      </c>
      <c r="D5">
        <v>0</v>
      </c>
      <c r="E5">
        <f>(E2/(E2+1))^E1</f>
        <v>9.9998949698046291E-2</v>
      </c>
      <c r="G5">
        <v>0</v>
      </c>
      <c r="H5">
        <f>_xlfn.GAMMA.DIST(G5,$E$1,1/$E$2,FALSE)</f>
        <v>0</v>
      </c>
      <c r="J5">
        <v>0</v>
      </c>
    </row>
    <row r="6" spans="1:11" x14ac:dyDescent="0.2">
      <c r="D6">
        <v>1</v>
      </c>
      <c r="E6">
        <f>E5*($E$1+D6-1)/(D6*($E$2+1))</f>
        <v>9.2020642567480659E-2</v>
      </c>
      <c r="G6">
        <v>0.1</v>
      </c>
      <c r="H6">
        <f t="shared" ref="H6:H20" si="0">_xlfn.GAMMA.DIST(G6,$E$1,1/$E$2,FALSE)</f>
        <v>0.10525669591550417</v>
      </c>
      <c r="J6">
        <v>0.1</v>
      </c>
    </row>
    <row r="7" spans="1:11" x14ac:dyDescent="0.2">
      <c r="D7">
        <v>2</v>
      </c>
      <c r="E7">
        <f t="shared" ref="E7:E31" si="1">E6*($E$1+D7-1)/(D7*($E$2+1))</f>
        <v>8.3423750230108881E-2</v>
      </c>
      <c r="G7">
        <v>0.2</v>
      </c>
      <c r="H7">
        <f t="shared" si="0"/>
        <v>0.1062280009043519</v>
      </c>
      <c r="J7">
        <v>0.2</v>
      </c>
    </row>
    <row r="8" spans="1:11" x14ac:dyDescent="0.2">
      <c r="D8">
        <v>3</v>
      </c>
      <c r="E8">
        <f t="shared" si="1"/>
        <v>7.5250720677398727E-2</v>
      </c>
      <c r="G8">
        <v>0.3</v>
      </c>
      <c r="H8">
        <f t="shared" si="0"/>
        <v>0.10627017744158689</v>
      </c>
      <c r="J8">
        <v>0.3</v>
      </c>
    </row>
    <row r="9" spans="1:11" x14ac:dyDescent="0.2">
      <c r="D9">
        <v>4</v>
      </c>
      <c r="E9">
        <f t="shared" si="1"/>
        <v>6.7707338205707984E-2</v>
      </c>
      <c r="G9">
        <v>0.4</v>
      </c>
      <c r="H9">
        <f t="shared" si="0"/>
        <v>0.10593051734350768</v>
      </c>
      <c r="J9">
        <v>0.4</v>
      </c>
    </row>
    <row r="10" spans="1:11" x14ac:dyDescent="0.2">
      <c r="D10">
        <v>5</v>
      </c>
      <c r="E10">
        <f t="shared" si="1"/>
        <v>6.0827779303638599E-2</v>
      </c>
      <c r="G10">
        <v>0.5</v>
      </c>
      <c r="H10">
        <f t="shared" si="0"/>
        <v>0.10538395742338651</v>
      </c>
      <c r="J10">
        <v>0.5</v>
      </c>
    </row>
    <row r="11" spans="1:11" x14ac:dyDescent="0.2">
      <c r="D11">
        <v>6</v>
      </c>
      <c r="E11">
        <f t="shared" si="1"/>
        <v>5.4591922564448878E-2</v>
      </c>
      <c r="G11">
        <v>0.6</v>
      </c>
      <c r="H11">
        <f t="shared" si="0"/>
        <v>0.10470955154626133</v>
      </c>
      <c r="J11">
        <v>0.6</v>
      </c>
    </row>
    <row r="12" spans="1:11" x14ac:dyDescent="0.2">
      <c r="D12">
        <v>7</v>
      </c>
      <c r="E12">
        <f t="shared" si="1"/>
        <v>4.8959886875803459E-2</v>
      </c>
      <c r="G12">
        <v>0.7</v>
      </c>
      <c r="H12">
        <f t="shared" si="0"/>
        <v>0.10394996158405595</v>
      </c>
      <c r="J12">
        <v>0.7</v>
      </c>
    </row>
    <row r="13" spans="1:11" x14ac:dyDescent="0.2">
      <c r="D13">
        <v>8</v>
      </c>
      <c r="E13">
        <f t="shared" si="1"/>
        <v>4.3885036560237907E-2</v>
      </c>
      <c r="G13">
        <v>0.8</v>
      </c>
      <c r="H13">
        <f t="shared" si="0"/>
        <v>0.10313089728223013</v>
      </c>
      <c r="J13">
        <v>0.8</v>
      </c>
    </row>
    <row r="14" spans="1:11" x14ac:dyDescent="0.2">
      <c r="D14">
        <v>9</v>
      </c>
      <c r="E14">
        <f t="shared" si="1"/>
        <v>3.9319583783180685E-2</v>
      </c>
      <c r="G14">
        <v>0.9</v>
      </c>
      <c r="H14">
        <f t="shared" si="0"/>
        <v>0.10226907197639461</v>
      </c>
      <c r="J14">
        <v>0.9</v>
      </c>
    </row>
    <row r="15" spans="1:11" x14ac:dyDescent="0.2">
      <c r="D15">
        <v>10</v>
      </c>
      <c r="E15">
        <f t="shared" si="1"/>
        <v>3.521716681099947E-2</v>
      </c>
      <c r="G15">
        <v>1</v>
      </c>
      <c r="H15">
        <f t="shared" si="0"/>
        <v>0.10137596832280543</v>
      </c>
      <c r="J15">
        <v>1</v>
      </c>
    </row>
    <row r="16" spans="1:11" x14ac:dyDescent="0.2">
      <c r="D16">
        <v>11</v>
      </c>
      <c r="E16">
        <f t="shared" si="1"/>
        <v>3.1534042760885325E-2</v>
      </c>
    </row>
    <row r="17" spans="4:5" x14ac:dyDescent="0.2">
      <c r="D17">
        <v>12</v>
      </c>
      <c r="E17">
        <f t="shared" si="1"/>
        <v>2.8229594765676175E-2</v>
      </c>
    </row>
    <row r="18" spans="4:5" x14ac:dyDescent="0.2">
      <c r="D18">
        <v>13</v>
      </c>
      <c r="E18">
        <f t="shared" si="1"/>
        <v>2.5266483001496132E-2</v>
      </c>
    </row>
    <row r="19" spans="4:5" x14ac:dyDescent="0.2">
      <c r="D19">
        <v>14</v>
      </c>
      <c r="E19">
        <f t="shared" si="1"/>
        <v>2.2610606372803797E-2</v>
      </c>
    </row>
    <row r="20" spans="4:5" x14ac:dyDescent="0.2">
      <c r="D20">
        <v>15</v>
      </c>
      <c r="E20">
        <f t="shared" si="1"/>
        <v>2.0230964051358526E-2</v>
      </c>
    </row>
    <row r="21" spans="4:5" x14ac:dyDescent="0.2">
      <c r="D21">
        <v>16</v>
      </c>
      <c r="E21">
        <f t="shared" si="1"/>
        <v>1.8099466513388777E-2</v>
      </c>
    </row>
    <row r="22" spans="4:5" x14ac:dyDescent="0.2">
      <c r="D22">
        <v>17</v>
      </c>
      <c r="E22">
        <f t="shared" si="1"/>
        <v>1.6190724456994231E-2</v>
      </c>
    </row>
    <row r="23" spans="4:5" x14ac:dyDescent="0.2">
      <c r="D23">
        <v>18</v>
      </c>
      <c r="E23">
        <f t="shared" si="1"/>
        <v>1.4481832051376483E-2</v>
      </c>
    </row>
    <row r="24" spans="4:5" x14ac:dyDescent="0.2">
      <c r="D24">
        <v>19</v>
      </c>
      <c r="E24">
        <f t="shared" si="1"/>
        <v>1.2952154043139319E-2</v>
      </c>
    </row>
    <row r="25" spans="4:5" x14ac:dyDescent="0.2">
      <c r="D25">
        <v>20</v>
      </c>
      <c r="E25">
        <f t="shared" si="1"/>
        <v>1.1583122116653468E-2</v>
      </c>
    </row>
    <row r="26" spans="4:5" x14ac:dyDescent="0.2">
      <c r="D26">
        <v>21</v>
      </c>
      <c r="E26">
        <f t="shared" si="1"/>
        <v>1.0358043398023915E-2</v>
      </c>
    </row>
    <row r="27" spans="4:5" x14ac:dyDescent="0.2">
      <c r="D27">
        <v>22</v>
      </c>
      <c r="E27">
        <f t="shared" si="1"/>
        <v>9.2619224517747432E-3</v>
      </c>
    </row>
    <row r="28" spans="4:5" x14ac:dyDescent="0.2">
      <c r="D28">
        <v>23</v>
      </c>
      <c r="E28">
        <f t="shared" si="1"/>
        <v>8.2812971702334003E-3</v>
      </c>
    </row>
    <row r="29" spans="4:5" x14ac:dyDescent="0.2">
      <c r="D29">
        <v>24</v>
      </c>
      <c r="E29">
        <f t="shared" si="1"/>
        <v>7.4040883752326198E-3</v>
      </c>
    </row>
    <row r="30" spans="4:5" x14ac:dyDescent="0.2">
      <c r="D30">
        <v>25</v>
      </c>
      <c r="E30">
        <f t="shared" si="1"/>
        <v>6.6194626048996829E-3</v>
      </c>
    </row>
    <row r="31" spans="4:5" x14ac:dyDescent="0.2">
      <c r="D31" t="s">
        <v>10</v>
      </c>
      <c r="E31">
        <f>1-SUM(E5:E30)</f>
        <v>5.5693418589011889E-2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Modeling penetration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2018-02-06T01:54:46Z</dcterms:created>
  <dcterms:modified xsi:type="dcterms:W3CDTF">2018-02-06T13:01:05Z</dcterms:modified>
</cp:coreProperties>
</file>