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mirul islam\Desktop\Excel\"/>
    </mc:Choice>
  </mc:AlternateContent>
  <xr:revisionPtr revIDLastSave="0" documentId="13_ncr:1_{4DEC62FB-CA56-45F6-8B6F-A2B04F01BA9A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Vlookup" sheetId="1" r:id="rId1"/>
    <sheet name="Hloo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25" i="2" l="1"/>
  <c r="D25" i="2"/>
  <c r="E25" i="2"/>
  <c r="F25" i="2"/>
  <c r="G25" i="2"/>
  <c r="H25" i="2"/>
  <c r="I25" i="2"/>
  <c r="J25" i="2"/>
  <c r="K25" i="2"/>
  <c r="L25" i="2"/>
  <c r="B25" i="2"/>
  <c r="C24" i="2"/>
  <c r="D24" i="2"/>
  <c r="E24" i="2"/>
  <c r="F24" i="2"/>
  <c r="G24" i="2"/>
  <c r="H24" i="2"/>
  <c r="I24" i="2"/>
  <c r="J24" i="2"/>
  <c r="K24" i="2"/>
  <c r="L24" i="2"/>
  <c r="B24" i="2"/>
  <c r="P7" i="2"/>
  <c r="O7" i="2"/>
  <c r="K19" i="1"/>
  <c r="K20" i="1"/>
  <c r="K21" i="1"/>
  <c r="K22" i="1"/>
  <c r="K23" i="1"/>
  <c r="J20" i="1"/>
  <c r="J21" i="1"/>
  <c r="J22" i="1"/>
  <c r="J23" i="1"/>
  <c r="J19" i="1"/>
  <c r="I20" i="1"/>
  <c r="I21" i="1"/>
  <c r="I22" i="1"/>
  <c r="I23" i="1"/>
  <c r="I19" i="1"/>
  <c r="F17" i="1"/>
  <c r="F18" i="1"/>
  <c r="F19" i="1"/>
  <c r="F20" i="1"/>
  <c r="F21" i="1"/>
  <c r="F22" i="1"/>
  <c r="F23" i="1"/>
  <c r="F24" i="1"/>
  <c r="F25" i="1"/>
  <c r="F26" i="1"/>
  <c r="F16" i="1"/>
  <c r="P12" i="2"/>
  <c r="O12" i="2"/>
  <c r="M14" i="1"/>
  <c r="H19" i="2"/>
  <c r="I19" i="2"/>
  <c r="J19" i="2"/>
  <c r="G19" i="2"/>
  <c r="J15" i="1"/>
  <c r="J14" i="1"/>
  <c r="C19" i="2"/>
  <c r="B19" i="2"/>
  <c r="C13" i="2"/>
  <c r="D13" i="2"/>
  <c r="E13" i="2"/>
  <c r="F13" i="2"/>
  <c r="G13" i="2"/>
  <c r="H13" i="2"/>
  <c r="I13" i="2"/>
  <c r="J13" i="2"/>
  <c r="K13" i="2"/>
  <c r="L13" i="2"/>
  <c r="B13" i="2"/>
  <c r="C12" i="2"/>
  <c r="D12" i="2"/>
  <c r="E12" i="2"/>
  <c r="F12" i="2"/>
  <c r="G12" i="2"/>
  <c r="H12" i="2"/>
  <c r="I12" i="2"/>
  <c r="J12" i="2"/>
  <c r="K12" i="2"/>
  <c r="L12" i="2"/>
  <c r="B12" i="2"/>
</calcChain>
</file>

<file path=xl/sharedStrings.xml><?xml version="1.0" encoding="utf-8"?>
<sst xmlns="http://schemas.openxmlformats.org/spreadsheetml/2006/main" count="155" uniqueCount="24">
  <si>
    <t>Name</t>
  </si>
  <si>
    <t>Gender</t>
  </si>
  <si>
    <t>Age</t>
  </si>
  <si>
    <t>Class</t>
  </si>
  <si>
    <t>Unit Test 1</t>
  </si>
  <si>
    <t>Unit Test 2</t>
  </si>
  <si>
    <t>Final Test</t>
  </si>
  <si>
    <t>Vidya</t>
  </si>
  <si>
    <t>F</t>
  </si>
  <si>
    <t>Hari</t>
  </si>
  <si>
    <t>M</t>
  </si>
  <si>
    <t>Vlokuop 1</t>
  </si>
  <si>
    <t>Vrinda</t>
  </si>
  <si>
    <t>Champa</t>
  </si>
  <si>
    <t>Keshav</t>
  </si>
  <si>
    <t>Gopi</t>
  </si>
  <si>
    <t>Hari1</t>
  </si>
  <si>
    <t>Abhimanyu</t>
  </si>
  <si>
    <t>Visakha</t>
  </si>
  <si>
    <t>Sudevi</t>
  </si>
  <si>
    <t>Lalita</t>
  </si>
  <si>
    <t>Hlookup</t>
  </si>
  <si>
    <t>unit 1</t>
  </si>
  <si>
    <t>unit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</si>
</sst>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1"/>
      <color rgb="FFFF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opLeftCell="A7" zoomScaleNormal="100" workbookViewId="0">
      <selection activeCell="J28" sqref="J28"/>
    </sheetView>
  </sheetViews>
  <sheetFormatPr defaultColWidth="11.54296875" defaultRowHeight="12.5" x14ac:dyDescent="0.25"/>
  <cols>
    <col min="1" max="1" width="10.6328125" customWidth="1"/>
    <col min="2" max="2" width="7.453125" customWidth="1"/>
    <col min="3" max="3" width="4.7265625" customWidth="1"/>
    <col min="4" max="4" width="6.1796875" customWidth="1"/>
    <col min="5" max="6" width="10.453125" customWidth="1"/>
    <col min="7" max="7" width="9.6328125" customWidth="1"/>
    <col min="9" max="10" width="9.6328125" customWidth="1"/>
    <col min="12" max="12" width="10.6328125" customWidth="1"/>
    <col min="13" max="13" width="6.81640625" bestFit="1" customWidth="1"/>
    <col min="15" max="15" width="10.6328125" customWidth="1"/>
    <col min="16" max="17" width="10.453125" customWidth="1"/>
    <col min="18" max="18" width="9.632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8" x14ac:dyDescent="0.25">
      <c r="A2" s="1" t="s">
        <v>7</v>
      </c>
      <c r="B2" s="1" t="s">
        <v>8</v>
      </c>
      <c r="C2" s="1">
        <v>11</v>
      </c>
      <c r="D2" s="1">
        <v>6</v>
      </c>
      <c r="E2" s="1">
        <v>88</v>
      </c>
      <c r="F2" s="1">
        <v>90</v>
      </c>
      <c r="G2" s="1">
        <v>92</v>
      </c>
    </row>
    <row r="3" spans="1:18" x14ac:dyDescent="0.25">
      <c r="A3" s="1" t="s">
        <v>9</v>
      </c>
      <c r="B3" s="1" t="s">
        <v>10</v>
      </c>
      <c r="C3" s="1">
        <v>11</v>
      </c>
      <c r="D3" s="1">
        <v>6</v>
      </c>
      <c r="E3" s="1">
        <v>91</v>
      </c>
      <c r="F3" s="1">
        <v>81</v>
      </c>
      <c r="G3" s="1">
        <v>95</v>
      </c>
      <c r="I3" t="s">
        <v>11</v>
      </c>
      <c r="L3">
        <v>2</v>
      </c>
      <c r="O3">
        <v>3</v>
      </c>
    </row>
    <row r="4" spans="1:18" x14ac:dyDescent="0.25">
      <c r="A4" s="1" t="s">
        <v>12</v>
      </c>
      <c r="B4" s="1" t="s">
        <v>8</v>
      </c>
      <c r="C4" s="1">
        <v>14</v>
      </c>
      <c r="D4" s="1">
        <v>8</v>
      </c>
      <c r="E4" s="1">
        <v>91</v>
      </c>
      <c r="F4" s="1">
        <v>96</v>
      </c>
      <c r="G4" s="1">
        <v>98</v>
      </c>
      <c r="I4" s="1" t="s">
        <v>0</v>
      </c>
      <c r="J4" s="1" t="s">
        <v>6</v>
      </c>
      <c r="L4" s="1" t="s">
        <v>0</v>
      </c>
      <c r="M4" s="1" t="s">
        <v>3</v>
      </c>
      <c r="O4" s="1" t="s">
        <v>0</v>
      </c>
      <c r="P4" s="1" t="s">
        <v>4</v>
      </c>
      <c r="Q4" s="1" t="s">
        <v>5</v>
      </c>
      <c r="R4" s="1" t="s">
        <v>6</v>
      </c>
    </row>
    <row r="5" spans="1:18" x14ac:dyDescent="0.25">
      <c r="A5" s="1" t="s">
        <v>13</v>
      </c>
      <c r="B5" s="1" t="s">
        <v>8</v>
      </c>
      <c r="C5" s="1">
        <v>15</v>
      </c>
      <c r="D5" s="1">
        <v>8</v>
      </c>
      <c r="E5" s="1">
        <v>81</v>
      </c>
      <c r="F5" s="1">
        <v>78</v>
      </c>
      <c r="G5" s="1">
        <v>88</v>
      </c>
      <c r="I5" s="1" t="s">
        <v>12</v>
      </c>
      <c r="J5" s="1">
        <v>98</v>
      </c>
      <c r="L5" s="1" t="s">
        <v>12</v>
      </c>
      <c r="M5" s="1">
        <v>8</v>
      </c>
      <c r="O5" s="1" t="s">
        <v>12</v>
      </c>
      <c r="P5" s="1">
        <v>91</v>
      </c>
      <c r="Q5" s="1">
        <v>96</v>
      </c>
      <c r="R5" s="1">
        <v>98</v>
      </c>
    </row>
    <row r="6" spans="1:18" x14ac:dyDescent="0.25">
      <c r="A6" s="1" t="s">
        <v>14</v>
      </c>
      <c r="B6" s="1" t="s">
        <v>10</v>
      </c>
      <c r="C6" s="1">
        <v>15</v>
      </c>
      <c r="D6" s="1">
        <v>9</v>
      </c>
      <c r="E6" s="1">
        <v>87</v>
      </c>
      <c r="F6" s="1">
        <v>89</v>
      </c>
      <c r="G6" s="1">
        <v>96</v>
      </c>
      <c r="I6" s="1" t="s">
        <v>15</v>
      </c>
      <c r="J6" s="1">
        <v>96</v>
      </c>
      <c r="L6" s="1" t="s">
        <v>15</v>
      </c>
      <c r="M6" s="1">
        <v>10</v>
      </c>
      <c r="O6" s="1" t="s">
        <v>15</v>
      </c>
      <c r="P6" s="1">
        <v>88</v>
      </c>
      <c r="Q6" s="1">
        <v>92</v>
      </c>
      <c r="R6" s="1">
        <v>96</v>
      </c>
    </row>
    <row r="7" spans="1:18" x14ac:dyDescent="0.25">
      <c r="A7" s="1" t="s">
        <v>9</v>
      </c>
      <c r="B7" s="1" t="s">
        <v>10</v>
      </c>
      <c r="C7" s="1">
        <v>16</v>
      </c>
      <c r="D7" s="1">
        <v>10</v>
      </c>
      <c r="E7" s="1">
        <v>82</v>
      </c>
      <c r="F7" s="1">
        <v>81</v>
      </c>
      <c r="G7" s="1">
        <v>80</v>
      </c>
      <c r="I7" s="1" t="s">
        <v>9</v>
      </c>
      <c r="J7" s="1">
        <v>95</v>
      </c>
      <c r="L7" s="1" t="s">
        <v>9</v>
      </c>
      <c r="M7" s="1">
        <v>6</v>
      </c>
      <c r="O7" s="1" t="s">
        <v>9</v>
      </c>
      <c r="P7" s="1">
        <v>91</v>
      </c>
      <c r="Q7" s="1">
        <v>81</v>
      </c>
      <c r="R7" s="1">
        <v>95</v>
      </c>
    </row>
    <row r="8" spans="1:18" x14ac:dyDescent="0.25">
      <c r="A8" s="1" t="s">
        <v>17</v>
      </c>
      <c r="B8" s="1" t="s">
        <v>10</v>
      </c>
      <c r="C8" s="1">
        <v>16</v>
      </c>
      <c r="D8" s="1">
        <v>10</v>
      </c>
      <c r="E8" s="1">
        <v>84</v>
      </c>
      <c r="F8" s="1">
        <v>79</v>
      </c>
      <c r="G8" s="1">
        <v>81</v>
      </c>
      <c r="I8" s="1" t="s">
        <v>17</v>
      </c>
      <c r="J8" s="1">
        <v>81</v>
      </c>
      <c r="L8" s="1" t="s">
        <v>17</v>
      </c>
      <c r="M8" s="1">
        <v>10</v>
      </c>
      <c r="O8" s="1" t="s">
        <v>17</v>
      </c>
      <c r="P8" s="1">
        <v>84</v>
      </c>
      <c r="Q8" s="1">
        <v>79</v>
      </c>
      <c r="R8" s="1">
        <v>81</v>
      </c>
    </row>
    <row r="9" spans="1:18" x14ac:dyDescent="0.25">
      <c r="A9" s="1" t="s">
        <v>18</v>
      </c>
      <c r="B9" s="1" t="s">
        <v>8</v>
      </c>
      <c r="C9" s="1">
        <v>16</v>
      </c>
      <c r="D9" s="1">
        <v>10</v>
      </c>
      <c r="E9" s="1">
        <v>70</v>
      </c>
      <c r="F9" s="1">
        <v>87</v>
      </c>
      <c r="G9" s="1">
        <v>85</v>
      </c>
    </row>
    <row r="10" spans="1:18" x14ac:dyDescent="0.25">
      <c r="A10" s="1" t="s">
        <v>19</v>
      </c>
      <c r="B10" s="1" t="s">
        <v>8</v>
      </c>
      <c r="C10" s="1">
        <v>16</v>
      </c>
      <c r="D10" s="1">
        <v>10</v>
      </c>
      <c r="E10" s="1">
        <v>81</v>
      </c>
      <c r="F10" s="1">
        <v>80</v>
      </c>
      <c r="G10" s="1">
        <v>87</v>
      </c>
    </row>
    <row r="11" spans="1:18" x14ac:dyDescent="0.25">
      <c r="A11" s="1" t="s">
        <v>15</v>
      </c>
      <c r="B11" s="1" t="s">
        <v>8</v>
      </c>
      <c r="C11" s="1">
        <v>16</v>
      </c>
      <c r="D11" s="1">
        <v>10</v>
      </c>
      <c r="E11" s="1">
        <v>88</v>
      </c>
      <c r="F11" s="1">
        <v>92</v>
      </c>
      <c r="G11" s="1">
        <v>96</v>
      </c>
    </row>
    <row r="12" spans="1:18" x14ac:dyDescent="0.25">
      <c r="A12" s="1" t="s">
        <v>20</v>
      </c>
      <c r="B12" s="1" t="s">
        <v>8</v>
      </c>
      <c r="C12" s="1">
        <v>17</v>
      </c>
      <c r="D12" s="1">
        <v>10</v>
      </c>
      <c r="E12" s="1">
        <v>70</v>
      </c>
      <c r="F12" s="1">
        <v>90</v>
      </c>
      <c r="G12" s="1">
        <v>92</v>
      </c>
    </row>
    <row r="13" spans="1:18" x14ac:dyDescent="0.25">
      <c r="I13" s="1" t="s">
        <v>0</v>
      </c>
      <c r="J13" s="1" t="s">
        <v>2</v>
      </c>
      <c r="L13" s="1" t="s">
        <v>0</v>
      </c>
      <c r="M13" s="1" t="s">
        <v>1</v>
      </c>
    </row>
    <row r="14" spans="1:18" x14ac:dyDescent="0.25">
      <c r="I14" s="1" t="s">
        <v>9</v>
      </c>
      <c r="J14" s="1">
        <f>VLOOKUP(I14,A1:G12,3,0)</f>
        <v>11</v>
      </c>
      <c r="L14" t="s">
        <v>13</v>
      </c>
      <c r="M14" t="str">
        <f>VLOOKUP(L14,A1:G12,2,0)</f>
        <v>F</v>
      </c>
    </row>
    <row r="15" spans="1:18" ht="13" x14ac:dyDescent="0.3">
      <c r="E15" s="3" t="s">
        <v>0</v>
      </c>
      <c r="F15" s="3" t="s">
        <v>6</v>
      </c>
      <c r="I15" s="1" t="s">
        <v>20</v>
      </c>
      <c r="J15" s="1">
        <f>VLOOKUP(I15,A2:G13,3,0)</f>
        <v>17</v>
      </c>
    </row>
    <row r="16" spans="1:18" x14ac:dyDescent="0.25">
      <c r="E16" s="1" t="s">
        <v>7</v>
      </c>
      <c r="F16" s="1">
        <f>VLOOKUP(E16,$A$1:$G$12,7,0)</f>
        <v>92</v>
      </c>
    </row>
    <row r="17" spans="5:11" x14ac:dyDescent="0.25">
      <c r="E17" s="1" t="s">
        <v>9</v>
      </c>
      <c r="F17" s="1">
        <f t="shared" ref="F17:F26" si="0">VLOOKUP(E17,$A$1:$G$12,7,0)</f>
        <v>95</v>
      </c>
    </row>
    <row r="18" spans="5:11" ht="13" x14ac:dyDescent="0.3">
      <c r="E18" s="1" t="s">
        <v>12</v>
      </c>
      <c r="F18" s="1">
        <f t="shared" si="0"/>
        <v>98</v>
      </c>
      <c r="H18" s="3" t="s">
        <v>0</v>
      </c>
      <c r="I18" s="3" t="s">
        <v>22</v>
      </c>
      <c r="J18" s="3" t="s">
        <v>23</v>
      </c>
      <c r="K18" s="3" t="s">
        <v>6</v>
      </c>
    </row>
    <row r="19" spans="5:11" x14ac:dyDescent="0.25">
      <c r="E19" s="1" t="s">
        <v>13</v>
      </c>
      <c r="F19" s="1">
        <f t="shared" si="0"/>
        <v>88</v>
      </c>
      <c r="H19" s="1" t="s">
        <v>7</v>
      </c>
      <c r="I19" s="1">
        <f>VLOOKUP(H19,$A$1:$G$12,5,0)</f>
        <v>88</v>
      </c>
      <c r="J19" s="1">
        <f>VLOOKUP(H19,$A$1:$G$12,6,0)</f>
        <v>90</v>
      </c>
      <c r="K19" s="1">
        <f>VLOOKUP(H19,$A$1:$G$12,7,0)</f>
        <v>92</v>
      </c>
    </row>
    <row r="20" spans="5:11" x14ac:dyDescent="0.25">
      <c r="E20" s="1" t="s">
        <v>14</v>
      </c>
      <c r="F20" s="1">
        <f t="shared" si="0"/>
        <v>96</v>
      </c>
      <c r="H20" s="1" t="s">
        <v>9</v>
      </c>
      <c r="I20" s="1">
        <f t="shared" ref="I20:I23" si="1">VLOOKUP(H20,$A$1:$G$12,5,0)</f>
        <v>91</v>
      </c>
      <c r="J20" s="1">
        <f t="shared" ref="J20:J23" si="2">VLOOKUP(H20,$A$1:$G$12,6,0)</f>
        <v>81</v>
      </c>
      <c r="K20" s="1">
        <f t="shared" ref="K20:K23" si="3">VLOOKUP(H20,A2:G13,7,0)</f>
        <v>95</v>
      </c>
    </row>
    <row r="21" spans="5:11" x14ac:dyDescent="0.25">
      <c r="E21" s="1" t="s">
        <v>9</v>
      </c>
      <c r="F21" s="1">
        <f t="shared" si="0"/>
        <v>95</v>
      </c>
      <c r="H21" s="1" t="s">
        <v>12</v>
      </c>
      <c r="I21" s="1">
        <f t="shared" si="1"/>
        <v>91</v>
      </c>
      <c r="J21" s="1">
        <f t="shared" si="2"/>
        <v>96</v>
      </c>
      <c r="K21" s="1">
        <f t="shared" si="3"/>
        <v>98</v>
      </c>
    </row>
    <row r="22" spans="5:11" x14ac:dyDescent="0.25">
      <c r="E22" s="1" t="s">
        <v>17</v>
      </c>
      <c r="F22" s="1">
        <f t="shared" si="0"/>
        <v>81</v>
      </c>
      <c r="H22" s="1" t="s">
        <v>13</v>
      </c>
      <c r="I22" s="1">
        <f t="shared" si="1"/>
        <v>81</v>
      </c>
      <c r="J22" s="1">
        <f t="shared" si="2"/>
        <v>78</v>
      </c>
      <c r="K22" s="1">
        <f t="shared" si="3"/>
        <v>88</v>
      </c>
    </row>
    <row r="23" spans="5:11" x14ac:dyDescent="0.25">
      <c r="E23" s="1" t="s">
        <v>18</v>
      </c>
      <c r="F23" s="1">
        <f t="shared" si="0"/>
        <v>85</v>
      </c>
      <c r="H23" s="4" t="s">
        <v>14</v>
      </c>
      <c r="I23" s="1">
        <f t="shared" si="1"/>
        <v>87</v>
      </c>
      <c r="J23" s="1">
        <f t="shared" si="2"/>
        <v>89</v>
      </c>
      <c r="K23" s="1">
        <f t="shared" si="3"/>
        <v>96</v>
      </c>
    </row>
    <row r="24" spans="5:11" x14ac:dyDescent="0.25">
      <c r="E24" s="1" t="s">
        <v>19</v>
      </c>
      <c r="F24" s="1">
        <f t="shared" si="0"/>
        <v>87</v>
      </c>
      <c r="H24" s="5"/>
    </row>
    <row r="25" spans="5:11" x14ac:dyDescent="0.25">
      <c r="E25" s="1" t="s">
        <v>15</v>
      </c>
      <c r="F25" s="1">
        <f t="shared" si="0"/>
        <v>96</v>
      </c>
      <c r="H25" s="5"/>
    </row>
    <row r="26" spans="5:11" x14ac:dyDescent="0.25">
      <c r="E26" s="1" t="s">
        <v>20</v>
      </c>
      <c r="F26" s="1">
        <f t="shared" si="0"/>
        <v>92</v>
      </c>
      <c r="H26" s="5"/>
    </row>
    <row r="27" spans="5:11" x14ac:dyDescent="0.25">
      <c r="H27" s="5"/>
    </row>
    <row r="28" spans="5:11" x14ac:dyDescent="0.25">
      <c r="H28" s="5"/>
    </row>
    <row r="29" spans="5:11" x14ac:dyDescent="0.25">
      <c r="H29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5494-AC2D-41D0-9323-2E5F870C9C8C}">
  <dimension ref="A1:P25"/>
  <sheetViews>
    <sheetView tabSelected="1" topLeftCell="A7" workbookViewId="0">
      <selection activeCell="M24" sqref="M24"/>
    </sheetView>
  </sheetViews>
  <sheetFormatPr defaultRowHeight="12.5" x14ac:dyDescent="0.25"/>
  <cols>
    <col min="1" max="2" width="9.453125" bestFit="1" customWidth="1"/>
    <col min="8" max="8" width="9.453125" bestFit="1" customWidth="1"/>
    <col min="14" max="15" width="9.453125" bestFit="1" customWidth="1"/>
    <col min="16" max="16" width="7.453125" bestFit="1" customWidth="1"/>
  </cols>
  <sheetData>
    <row r="1" spans="1:16" x14ac:dyDescent="0.25">
      <c r="A1" s="1" t="s">
        <v>0</v>
      </c>
      <c r="B1" s="1" t="s">
        <v>7</v>
      </c>
      <c r="C1" s="1" t="s">
        <v>9</v>
      </c>
      <c r="D1" s="1" t="s">
        <v>12</v>
      </c>
      <c r="E1" s="1" t="s">
        <v>13</v>
      </c>
      <c r="F1" s="1" t="s">
        <v>14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15</v>
      </c>
      <c r="L1" s="1" t="s">
        <v>20</v>
      </c>
    </row>
    <row r="2" spans="1:16" x14ac:dyDescent="0.25">
      <c r="A2" s="1" t="s">
        <v>1</v>
      </c>
      <c r="B2" s="1" t="s">
        <v>8</v>
      </c>
      <c r="C2" s="1" t="s">
        <v>10</v>
      </c>
      <c r="D2" s="1" t="s">
        <v>8</v>
      </c>
      <c r="E2" s="1" t="s">
        <v>8</v>
      </c>
      <c r="F2" s="1" t="s">
        <v>10</v>
      </c>
      <c r="G2" s="1" t="s">
        <v>10</v>
      </c>
      <c r="H2" s="1" t="s">
        <v>10</v>
      </c>
      <c r="I2" s="1" t="s">
        <v>8</v>
      </c>
      <c r="J2" s="1" t="s">
        <v>8</v>
      </c>
      <c r="K2" s="1" t="s">
        <v>8</v>
      </c>
      <c r="L2" s="1" t="s">
        <v>8</v>
      </c>
    </row>
    <row r="3" spans="1:16" x14ac:dyDescent="0.25">
      <c r="A3" s="1" t="s">
        <v>2</v>
      </c>
      <c r="B3" s="1">
        <v>11</v>
      </c>
      <c r="C3" s="1">
        <v>11</v>
      </c>
      <c r="D3" s="1">
        <v>14</v>
      </c>
      <c r="E3" s="1">
        <v>15</v>
      </c>
      <c r="F3" s="1">
        <v>15</v>
      </c>
      <c r="G3" s="1">
        <v>16</v>
      </c>
      <c r="H3" s="1">
        <v>16</v>
      </c>
      <c r="I3" s="1">
        <v>16</v>
      </c>
      <c r="J3" s="1">
        <v>16</v>
      </c>
      <c r="K3" s="1">
        <v>16</v>
      </c>
      <c r="L3" s="1">
        <v>17</v>
      </c>
    </row>
    <row r="4" spans="1:16" x14ac:dyDescent="0.25">
      <c r="A4" s="1" t="s">
        <v>3</v>
      </c>
      <c r="B4" s="1">
        <v>6</v>
      </c>
      <c r="C4" s="1">
        <v>6</v>
      </c>
      <c r="D4" s="1">
        <v>8</v>
      </c>
      <c r="E4" s="1">
        <v>8</v>
      </c>
      <c r="F4" s="1">
        <v>9</v>
      </c>
      <c r="G4" s="1">
        <v>10</v>
      </c>
      <c r="H4" s="1">
        <v>10</v>
      </c>
      <c r="I4" s="1">
        <v>10</v>
      </c>
      <c r="J4" s="1">
        <v>10</v>
      </c>
      <c r="K4" s="1">
        <v>10</v>
      </c>
      <c r="L4" s="1">
        <v>10</v>
      </c>
    </row>
    <row r="5" spans="1:16" x14ac:dyDescent="0.25">
      <c r="A5" s="1" t="s">
        <v>4</v>
      </c>
      <c r="B5" s="1">
        <v>88</v>
      </c>
      <c r="C5" s="1">
        <v>91</v>
      </c>
      <c r="D5" s="1">
        <v>91</v>
      </c>
      <c r="E5" s="1">
        <v>81</v>
      </c>
      <c r="F5" s="1">
        <v>87</v>
      </c>
      <c r="G5" s="1">
        <v>82</v>
      </c>
      <c r="H5" s="1">
        <v>84</v>
      </c>
      <c r="I5" s="1">
        <v>70</v>
      </c>
      <c r="J5" s="1">
        <v>81</v>
      </c>
      <c r="K5" s="1">
        <v>88</v>
      </c>
      <c r="L5" s="1">
        <v>70</v>
      </c>
    </row>
    <row r="6" spans="1:16" x14ac:dyDescent="0.25">
      <c r="A6" s="1" t="s">
        <v>5</v>
      </c>
      <c r="B6" s="1">
        <v>90</v>
      </c>
      <c r="C6" s="1">
        <v>81</v>
      </c>
      <c r="D6" s="1">
        <v>96</v>
      </c>
      <c r="E6" s="1">
        <v>78</v>
      </c>
      <c r="F6" s="1">
        <v>89</v>
      </c>
      <c r="G6" s="1">
        <v>81</v>
      </c>
      <c r="H6" s="1">
        <v>79</v>
      </c>
      <c r="I6" s="1">
        <v>87</v>
      </c>
      <c r="J6" s="1">
        <v>80</v>
      </c>
      <c r="K6" s="1">
        <v>92</v>
      </c>
      <c r="L6" s="1">
        <v>90</v>
      </c>
      <c r="N6" s="1" t="s">
        <v>0</v>
      </c>
      <c r="O6" s="1" t="s">
        <v>17</v>
      </c>
      <c r="P6" s="1" t="s">
        <v>18</v>
      </c>
    </row>
    <row r="7" spans="1:16" x14ac:dyDescent="0.25">
      <c r="A7" s="1" t="s">
        <v>6</v>
      </c>
      <c r="B7" s="1">
        <v>92</v>
      </c>
      <c r="C7" s="1">
        <v>95</v>
      </c>
      <c r="D7" s="1">
        <v>98</v>
      </c>
      <c r="E7" s="1">
        <v>88</v>
      </c>
      <c r="F7" s="1">
        <v>96</v>
      </c>
      <c r="G7" s="1">
        <v>80</v>
      </c>
      <c r="H7" s="1">
        <v>81</v>
      </c>
      <c r="I7" s="1">
        <v>85</v>
      </c>
      <c r="J7" s="1">
        <v>87</v>
      </c>
      <c r="K7" s="1">
        <v>96</v>
      </c>
      <c r="L7" s="1">
        <v>92</v>
      </c>
      <c r="N7" s="1" t="s">
        <v>4</v>
      </c>
      <c r="O7">
        <f>HLOOKUP(O6,A1:L7,5,0)</f>
        <v>84</v>
      </c>
      <c r="P7">
        <f>HLOOKUP(P6,B1:M7,5,0)</f>
        <v>70</v>
      </c>
    </row>
    <row r="10" spans="1:16" ht="14" x14ac:dyDescent="0.3">
      <c r="A10" s="2" t="s">
        <v>21</v>
      </c>
    </row>
    <row r="11" spans="1:16" x14ac:dyDescent="0.25">
      <c r="A11" s="1" t="s">
        <v>0</v>
      </c>
      <c r="B11" s="1" t="s">
        <v>7</v>
      </c>
      <c r="C11" s="1" t="s">
        <v>9</v>
      </c>
      <c r="D11" s="1" t="s">
        <v>12</v>
      </c>
      <c r="E11" s="1" t="s">
        <v>13</v>
      </c>
      <c r="F11" s="1" t="s">
        <v>14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15</v>
      </c>
      <c r="L11" s="1" t="s">
        <v>20</v>
      </c>
      <c r="N11" s="1" t="s">
        <v>0</v>
      </c>
      <c r="O11" s="1" t="s">
        <v>9</v>
      </c>
      <c r="P11" s="1" t="s">
        <v>13</v>
      </c>
    </row>
    <row r="12" spans="1:16" x14ac:dyDescent="0.25">
      <c r="A12" s="1" t="s">
        <v>1</v>
      </c>
      <c r="B12" s="1" t="str">
        <f>HLOOKUP(B11,A1:L7,2,0)</f>
        <v>F</v>
      </c>
      <c r="C12" s="1" t="str">
        <f t="shared" ref="C12:L12" si="0">HLOOKUP(C11,B1:M7,2,0)</f>
        <v>M</v>
      </c>
      <c r="D12" s="1" t="str">
        <f t="shared" si="0"/>
        <v>F</v>
      </c>
      <c r="E12" s="1" t="str">
        <f t="shared" si="0"/>
        <v>F</v>
      </c>
      <c r="F12" s="1" t="str">
        <f t="shared" si="0"/>
        <v>M</v>
      </c>
      <c r="G12" s="1" t="str">
        <f t="shared" si="0"/>
        <v>M</v>
      </c>
      <c r="H12" s="1" t="str">
        <f t="shared" si="0"/>
        <v>M</v>
      </c>
      <c r="I12" s="1" t="str">
        <f t="shared" si="0"/>
        <v>F</v>
      </c>
      <c r="J12" s="1" t="str">
        <f t="shared" si="0"/>
        <v>F</v>
      </c>
      <c r="K12" s="1" t="str">
        <f t="shared" si="0"/>
        <v>F</v>
      </c>
      <c r="L12" s="1" t="str">
        <f t="shared" si="0"/>
        <v>F</v>
      </c>
      <c r="N12" s="1" t="s">
        <v>6</v>
      </c>
      <c r="O12" s="1">
        <f>HLOOKUP(O11,A1:L7,7,0)</f>
        <v>95</v>
      </c>
      <c r="P12" s="1">
        <f>HLOOKUP(P11,B1:M7,7,0)</f>
        <v>88</v>
      </c>
    </row>
    <row r="13" spans="1:16" x14ac:dyDescent="0.25">
      <c r="A13" s="1" t="s">
        <v>6</v>
      </c>
      <c r="B13" s="1">
        <f>HLOOKUP(B11,A1:L7,7,0)</f>
        <v>92</v>
      </c>
      <c r="C13" s="1">
        <f t="shared" ref="C13:L13" si="1">HLOOKUP(C11,B1:M7,7,0)</f>
        <v>95</v>
      </c>
      <c r="D13" s="1">
        <f t="shared" si="1"/>
        <v>98</v>
      </c>
      <c r="E13" s="1">
        <f t="shared" si="1"/>
        <v>88</v>
      </c>
      <c r="F13" s="1">
        <f t="shared" si="1"/>
        <v>96</v>
      </c>
      <c r="G13" s="1">
        <f t="shared" si="1"/>
        <v>80</v>
      </c>
      <c r="H13" s="1">
        <f t="shared" si="1"/>
        <v>81</v>
      </c>
      <c r="I13" s="1">
        <f t="shared" si="1"/>
        <v>85</v>
      </c>
      <c r="J13" s="1">
        <f t="shared" si="1"/>
        <v>87</v>
      </c>
      <c r="K13" s="1">
        <f t="shared" si="1"/>
        <v>96</v>
      </c>
      <c r="L13" s="1">
        <f t="shared" si="1"/>
        <v>92</v>
      </c>
    </row>
    <row r="18" spans="1:12" x14ac:dyDescent="0.25">
      <c r="A18" s="1" t="s">
        <v>0</v>
      </c>
      <c r="B18" s="1" t="s">
        <v>17</v>
      </c>
      <c r="C18" s="1" t="s">
        <v>18</v>
      </c>
      <c r="F18" s="1" t="s">
        <v>0</v>
      </c>
      <c r="G18" s="1" t="s">
        <v>7</v>
      </c>
      <c r="H18" s="1" t="s">
        <v>9</v>
      </c>
      <c r="I18" s="1" t="s">
        <v>12</v>
      </c>
      <c r="J18" s="1" t="s">
        <v>13</v>
      </c>
    </row>
    <row r="19" spans="1:12" x14ac:dyDescent="0.25">
      <c r="A19" s="1" t="s">
        <v>4</v>
      </c>
      <c r="B19" s="1">
        <f>HLOOKUP(B18,A1:L7,5,0)</f>
        <v>84</v>
      </c>
      <c r="C19" s="1">
        <f>HLOOKUP(C18,B1:M7,5,0)</f>
        <v>70</v>
      </c>
      <c r="F19" s="1" t="s">
        <v>2</v>
      </c>
      <c r="G19" s="1">
        <f>HLOOKUP(G18,A1:L7,3,0)</f>
        <v>11</v>
      </c>
      <c r="H19" s="1">
        <f t="shared" ref="H19:J19" si="2">HLOOKUP(H18,B1:M7,3,0)</f>
        <v>11</v>
      </c>
      <c r="I19" s="1">
        <f t="shared" si="2"/>
        <v>14</v>
      </c>
      <c r="J19" s="1">
        <f t="shared" si="2"/>
        <v>15</v>
      </c>
    </row>
    <row r="23" spans="1:12" x14ac:dyDescent="0.25">
      <c r="A23" s="1" t="s">
        <v>0</v>
      </c>
      <c r="B23" s="1" t="s">
        <v>7</v>
      </c>
      <c r="C23" s="1" t="s">
        <v>9</v>
      </c>
      <c r="D23" s="1" t="s">
        <v>12</v>
      </c>
      <c r="E23" s="1" t="s">
        <v>13</v>
      </c>
      <c r="F23" s="1" t="s">
        <v>14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15</v>
      </c>
      <c r="L23" s="1" t="s">
        <v>20</v>
      </c>
    </row>
    <row r="24" spans="1:12" x14ac:dyDescent="0.25">
      <c r="A24" s="1" t="s">
        <v>1</v>
      </c>
      <c r="B24" t="str">
        <f>HLOOKUP(B23,A1:L7,2,0)</f>
        <v>F</v>
      </c>
      <c r="C24" t="str">
        <f t="shared" ref="C24:L24" si="3">HLOOKUP(C23,B1:M7,2,0)</f>
        <v>M</v>
      </c>
      <c r="D24" t="str">
        <f t="shared" si="3"/>
        <v>F</v>
      </c>
      <c r="E24" t="str">
        <f t="shared" si="3"/>
        <v>F</v>
      </c>
      <c r="F24" t="str">
        <f t="shared" si="3"/>
        <v>M</v>
      </c>
      <c r="G24" t="str">
        <f t="shared" si="3"/>
        <v>M</v>
      </c>
      <c r="H24" t="str">
        <f t="shared" si="3"/>
        <v>M</v>
      </c>
      <c r="I24" t="str">
        <f t="shared" si="3"/>
        <v>F</v>
      </c>
      <c r="J24" t="str">
        <f t="shared" si="3"/>
        <v>F</v>
      </c>
      <c r="K24" t="str">
        <f t="shared" si="3"/>
        <v>F</v>
      </c>
      <c r="L24" t="str">
        <f t="shared" si="3"/>
        <v>F</v>
      </c>
    </row>
    <row r="25" spans="1:12" x14ac:dyDescent="0.25">
      <c r="A25" s="1" t="s">
        <v>6</v>
      </c>
      <c r="B25">
        <f>HLOOKUP(B23,A1:L7,7,0)</f>
        <v>92</v>
      </c>
      <c r="C25">
        <f t="shared" ref="C25:L25" si="4">HLOOKUP(C23,B1:M7,7,0)</f>
        <v>95</v>
      </c>
      <c r="D25">
        <f t="shared" si="4"/>
        <v>98</v>
      </c>
      <c r="E25">
        <f t="shared" si="4"/>
        <v>88</v>
      </c>
      <c r="F25">
        <f t="shared" si="4"/>
        <v>96</v>
      </c>
      <c r="G25">
        <f t="shared" si="4"/>
        <v>80</v>
      </c>
      <c r="H25">
        <f t="shared" si="4"/>
        <v>81</v>
      </c>
      <c r="I25">
        <f t="shared" si="4"/>
        <v>85</v>
      </c>
      <c r="J25">
        <f t="shared" si="4"/>
        <v>87</v>
      </c>
      <c r="K25">
        <f t="shared" si="4"/>
        <v>96</v>
      </c>
      <c r="L25">
        <f t="shared" si="4"/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Hlookup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samirul islam</cp:lastModifiedBy>
  <dcterms:modified xsi:type="dcterms:W3CDTF">2025-07-16T07:49:42Z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