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kshasarda/Downloads/"/>
    </mc:Choice>
  </mc:AlternateContent>
  <xr:revisionPtr revIDLastSave="0" documentId="13_ncr:1_{F0F9437E-B980-034C-BFF7-D5FD21ABEE7F}" xr6:coauthVersionLast="47" xr6:coauthVersionMax="47" xr10:uidLastSave="{00000000-0000-0000-0000-000000000000}"/>
  <bookViews>
    <workbookView xWindow="0" yWindow="500" windowWidth="28800" windowHeight="15720" activeTab="4" xr2:uid="{0371A298-7998-4DC8-9BA6-08F3B34022FE}"/>
  </bookViews>
  <sheets>
    <sheet name="data" sheetId="1" r:id="rId1"/>
    <sheet name="Training" sheetId="2" r:id="rId2"/>
    <sheet name="Validation" sheetId="5" r:id="rId3"/>
    <sheet name="ROC" sheetId="3" r:id="rId4"/>
    <sheet name="Li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4" i="5" l="1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G1002" i="1"/>
  <c r="F1002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M2" i="1"/>
  <c r="M42" i="5" s="1"/>
  <c r="L2" i="1"/>
  <c r="M65" i="2" s="1"/>
  <c r="E2" i="1"/>
  <c r="D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  <c r="B252" i="5" l="1"/>
  <c r="C252" i="5" s="1"/>
  <c r="B265" i="5"/>
  <c r="D265" i="5" s="1"/>
  <c r="B305" i="5"/>
  <c r="B300" i="5"/>
  <c r="B288" i="5"/>
  <c r="B321" i="5"/>
  <c r="E321" i="5" s="1"/>
  <c r="B320" i="5"/>
  <c r="B314" i="5"/>
  <c r="E314" i="5" s="1"/>
  <c r="B307" i="5"/>
  <c r="B303" i="5"/>
  <c r="B301" i="5"/>
  <c r="D301" i="5" s="1"/>
  <c r="B258" i="5"/>
  <c r="B332" i="5"/>
  <c r="D332" i="5" s="1"/>
  <c r="B330" i="5"/>
  <c r="F330" i="5" s="1"/>
  <c r="B325" i="5"/>
  <c r="B323" i="5"/>
  <c r="D323" i="5" s="1"/>
  <c r="B318" i="5"/>
  <c r="B308" i="5"/>
  <c r="B306" i="5"/>
  <c r="B294" i="5"/>
  <c r="E294" i="5" s="1"/>
  <c r="B289" i="5"/>
  <c r="E289" i="5" s="1"/>
  <c r="B285" i="5"/>
  <c r="D285" i="5" s="1"/>
  <c r="B280" i="5"/>
  <c r="D280" i="5" s="1"/>
  <c r="B274" i="5"/>
  <c r="B267" i="5"/>
  <c r="B259" i="5"/>
  <c r="E259" i="5" s="1"/>
  <c r="B256" i="5"/>
  <c r="B254" i="5"/>
  <c r="D254" i="5" s="1"/>
  <c r="B261" i="5"/>
  <c r="C261" i="5" s="1"/>
  <c r="B327" i="5"/>
  <c r="B326" i="5"/>
  <c r="B296" i="5"/>
  <c r="D296" i="5" s="1"/>
  <c r="B287" i="5"/>
  <c r="E287" i="5" s="1"/>
  <c r="B276" i="5"/>
  <c r="B275" i="5"/>
  <c r="B319" i="5"/>
  <c r="F319" i="5" s="1"/>
  <c r="B316" i="5"/>
  <c r="B311" i="5"/>
  <c r="F311" i="5" s="1"/>
  <c r="B309" i="5"/>
  <c r="C309" i="5" s="1"/>
  <c r="B304" i="5"/>
  <c r="F304" i="5" s="1"/>
  <c r="B290" i="5"/>
  <c r="B277" i="5"/>
  <c r="D277" i="5" s="1"/>
  <c r="B270" i="5"/>
  <c r="B268" i="5"/>
  <c r="B264" i="5"/>
  <c r="D264" i="5" s="1"/>
  <c r="B262" i="5"/>
  <c r="F262" i="5" s="1"/>
  <c r="B329" i="5"/>
  <c r="D329" i="5" s="1"/>
  <c r="B328" i="5"/>
  <c r="B317" i="5"/>
  <c r="D317" i="5" s="1"/>
  <c r="B315" i="5"/>
  <c r="B313" i="5"/>
  <c r="B297" i="5"/>
  <c r="B292" i="5"/>
  <c r="B281" i="5"/>
  <c r="E281" i="5" s="1"/>
  <c r="B279" i="5"/>
  <c r="C279" i="5" s="1"/>
  <c r="B272" i="5"/>
  <c r="D272" i="5" s="1"/>
  <c r="B260" i="5"/>
  <c r="B257" i="5"/>
  <c r="E257" i="5" s="1"/>
  <c r="B253" i="5"/>
  <c r="B333" i="5"/>
  <c r="B331" i="5"/>
  <c r="B324" i="5"/>
  <c r="E324" i="5" s="1"/>
  <c r="B322" i="5"/>
  <c r="F322" i="5" s="1"/>
  <c r="B302" i="5"/>
  <c r="C302" i="5" s="1"/>
  <c r="B298" i="5"/>
  <c r="B293" i="5"/>
  <c r="E293" i="5" s="1"/>
  <c r="B291" i="5"/>
  <c r="B286" i="5"/>
  <c r="E286" i="5" s="1"/>
  <c r="B282" i="5"/>
  <c r="B255" i="5"/>
  <c r="D255" i="5" s="1"/>
  <c r="B334" i="5"/>
  <c r="B299" i="5"/>
  <c r="B295" i="5"/>
  <c r="B283" i="5"/>
  <c r="B269" i="5"/>
  <c r="B312" i="5"/>
  <c r="D312" i="5" s="1"/>
  <c r="B310" i="5"/>
  <c r="D310" i="5" s="1"/>
  <c r="B284" i="5"/>
  <c r="B278" i="5"/>
  <c r="C278" i="5" s="1"/>
  <c r="B273" i="5"/>
  <c r="E273" i="5" s="1"/>
  <c r="B271" i="5"/>
  <c r="E271" i="5" s="1"/>
  <c r="B266" i="5"/>
  <c r="B263" i="5"/>
  <c r="C319" i="5"/>
  <c r="D319" i="5"/>
  <c r="E319" i="5"/>
  <c r="E317" i="5"/>
  <c r="F317" i="5"/>
  <c r="C317" i="5"/>
  <c r="C321" i="5"/>
  <c r="E269" i="5"/>
  <c r="F269" i="5"/>
  <c r="C269" i="5"/>
  <c r="F305" i="5"/>
  <c r="E305" i="5"/>
  <c r="C311" i="5"/>
  <c r="F301" i="5"/>
  <c r="F285" i="5"/>
  <c r="C285" i="5"/>
  <c r="E253" i="5"/>
  <c r="F253" i="5"/>
  <c r="C253" i="5"/>
  <c r="D253" i="5"/>
  <c r="C303" i="5"/>
  <c r="F303" i="5"/>
  <c r="E297" i="5"/>
  <c r="E301" i="5"/>
  <c r="G301" i="5" s="1"/>
  <c r="C301" i="5"/>
  <c r="C286" i="5"/>
  <c r="F286" i="5"/>
  <c r="C271" i="5"/>
  <c r="D271" i="5"/>
  <c r="G271" i="5" s="1"/>
  <c r="F271" i="5"/>
  <c r="E313" i="5"/>
  <c r="C295" i="5"/>
  <c r="F295" i="5"/>
  <c r="C313" i="5"/>
  <c r="C287" i="5"/>
  <c r="D287" i="5"/>
  <c r="G287" i="5" s="1"/>
  <c r="F287" i="5"/>
  <c r="D269" i="5"/>
  <c r="F270" i="5"/>
  <c r="D256" i="5"/>
  <c r="D270" i="5"/>
  <c r="F268" i="5"/>
  <c r="E265" i="5"/>
  <c r="F260" i="5"/>
  <c r="F252" i="5"/>
  <c r="H252" i="5" s="1"/>
  <c r="F263" i="5"/>
  <c r="E252" i="5"/>
  <c r="D252" i="5"/>
  <c r="D263" i="5"/>
  <c r="M602" i="2"/>
  <c r="M540" i="2"/>
  <c r="M466" i="2"/>
  <c r="M381" i="2"/>
  <c r="M312" i="2"/>
  <c r="M228" i="2"/>
  <c r="M166" i="2"/>
  <c r="M20" i="2"/>
  <c r="M661" i="2"/>
  <c r="M601" i="2"/>
  <c r="M516" i="2"/>
  <c r="M380" i="2"/>
  <c r="M310" i="2"/>
  <c r="M211" i="2"/>
  <c r="M160" i="2"/>
  <c r="M46" i="2"/>
  <c r="M226" i="5"/>
  <c r="M659" i="2"/>
  <c r="M593" i="2"/>
  <c r="M515" i="2"/>
  <c r="M455" i="2"/>
  <c r="M351" i="2"/>
  <c r="M309" i="2"/>
  <c r="M186" i="2"/>
  <c r="M117" i="2"/>
  <c r="M36" i="2"/>
  <c r="M199" i="5"/>
  <c r="M48" i="2"/>
  <c r="M461" i="2"/>
  <c r="L135" i="2"/>
  <c r="M658" i="2"/>
  <c r="M591" i="2"/>
  <c r="M498" i="2"/>
  <c r="M454" i="2"/>
  <c r="M335" i="2"/>
  <c r="M262" i="2"/>
  <c r="M185" i="2"/>
  <c r="M115" i="2"/>
  <c r="M31" i="2"/>
  <c r="M149" i="5"/>
  <c r="M630" i="2"/>
  <c r="M590" i="2"/>
  <c r="M496" i="2"/>
  <c r="M411" i="2"/>
  <c r="M334" i="2"/>
  <c r="M260" i="2"/>
  <c r="M180" i="2"/>
  <c r="M114" i="2"/>
  <c r="M29" i="2"/>
  <c r="M141" i="5"/>
  <c r="M614" i="2"/>
  <c r="M548" i="2"/>
  <c r="M474" i="2"/>
  <c r="M409" i="2"/>
  <c r="M320" i="2"/>
  <c r="M259" i="2"/>
  <c r="M178" i="2"/>
  <c r="M94" i="2"/>
  <c r="M28" i="2"/>
  <c r="M124" i="5"/>
  <c r="M2" i="2"/>
  <c r="M613" i="2"/>
  <c r="M546" i="2"/>
  <c r="M469" i="2"/>
  <c r="M408" i="2"/>
  <c r="M318" i="2"/>
  <c r="M238" i="2"/>
  <c r="M177" i="2"/>
  <c r="M92" i="2"/>
  <c r="M23" i="2"/>
  <c r="M82" i="5"/>
  <c r="M604" i="2"/>
  <c r="M545" i="2"/>
  <c r="M467" i="2"/>
  <c r="M398" i="2"/>
  <c r="M317" i="2"/>
  <c r="M232" i="2"/>
  <c r="M168" i="2"/>
  <c r="M91" i="2"/>
  <c r="M21" i="2"/>
  <c r="M57" i="5"/>
  <c r="L588" i="2"/>
  <c r="L133" i="2"/>
  <c r="L454" i="2"/>
  <c r="L134" i="2"/>
  <c r="M660" i="2"/>
  <c r="M615" i="2"/>
  <c r="M603" i="2"/>
  <c r="M592" i="2"/>
  <c r="M547" i="2"/>
  <c r="M517" i="2"/>
  <c r="M497" i="2"/>
  <c r="M468" i="2"/>
  <c r="M456" i="2"/>
  <c r="M410" i="2"/>
  <c r="M382" i="2"/>
  <c r="M350" i="2"/>
  <c r="M319" i="2"/>
  <c r="M311" i="2"/>
  <c r="M261" i="2"/>
  <c r="M237" i="2"/>
  <c r="M187" i="2"/>
  <c r="M179" i="2"/>
  <c r="M167" i="2"/>
  <c r="M116" i="2"/>
  <c r="M93" i="2"/>
  <c r="M47" i="2"/>
  <c r="M30" i="2"/>
  <c r="M22" i="2"/>
  <c r="M222" i="5"/>
  <c r="M194" i="5"/>
  <c r="M148" i="5"/>
  <c r="M140" i="5"/>
  <c r="M123" i="5"/>
  <c r="M78" i="5"/>
  <c r="M56" i="5"/>
  <c r="L453" i="2"/>
  <c r="M221" i="5"/>
  <c r="M193" i="5"/>
  <c r="M147" i="5"/>
  <c r="M139" i="5"/>
  <c r="M122" i="5"/>
  <c r="M77" i="5"/>
  <c r="M55" i="5"/>
  <c r="L132" i="2"/>
  <c r="L452" i="2"/>
  <c r="M220" i="5"/>
  <c r="M192" i="5"/>
  <c r="M146" i="5"/>
  <c r="M138" i="5"/>
  <c r="M121" i="5"/>
  <c r="M76" i="5"/>
  <c r="M54" i="5"/>
  <c r="L320" i="2"/>
  <c r="M657" i="2"/>
  <c r="M612" i="2"/>
  <c r="M600" i="2"/>
  <c r="M552" i="2"/>
  <c r="M544" i="2"/>
  <c r="M514" i="2"/>
  <c r="M473" i="2"/>
  <c r="M465" i="2"/>
  <c r="M418" i="2"/>
  <c r="M402" i="2"/>
  <c r="M376" i="2"/>
  <c r="M333" i="2"/>
  <c r="M316" i="2"/>
  <c r="M273" i="2"/>
  <c r="M258" i="2"/>
  <c r="M227" i="2"/>
  <c r="M184" i="2"/>
  <c r="M176" i="2"/>
  <c r="M129" i="2"/>
  <c r="M113" i="2"/>
  <c r="M90" i="2"/>
  <c r="M35" i="2"/>
  <c r="M27" i="2"/>
  <c r="M234" i="5"/>
  <c r="M219" i="5"/>
  <c r="M191" i="5"/>
  <c r="M145" i="5"/>
  <c r="M137" i="5"/>
  <c r="M86" i="5"/>
  <c r="M75" i="5"/>
  <c r="M48" i="5"/>
  <c r="L131" i="2"/>
  <c r="L319" i="2"/>
  <c r="M656" i="2"/>
  <c r="M611" i="2"/>
  <c r="M596" i="2"/>
  <c r="M551" i="2"/>
  <c r="M543" i="2"/>
  <c r="M513" i="2"/>
  <c r="M472" i="2"/>
  <c r="M464" i="2"/>
  <c r="M417" i="2"/>
  <c r="M401" i="2"/>
  <c r="M375" i="2"/>
  <c r="M328" i="2"/>
  <c r="M315" i="2"/>
  <c r="M272" i="2"/>
  <c r="M257" i="2"/>
  <c r="M226" i="2"/>
  <c r="M183" i="2"/>
  <c r="M175" i="2"/>
  <c r="M128" i="2"/>
  <c r="M112" i="2"/>
  <c r="M89" i="2"/>
  <c r="M34" i="2"/>
  <c r="M26" i="2"/>
  <c r="M233" i="5"/>
  <c r="M218" i="5"/>
  <c r="M190" i="5"/>
  <c r="M144" i="5"/>
  <c r="M136" i="5"/>
  <c r="M85" i="5"/>
  <c r="M74" i="5"/>
  <c r="M47" i="5"/>
  <c r="L590" i="2"/>
  <c r="L313" i="2"/>
  <c r="M655" i="2"/>
  <c r="M610" i="2"/>
  <c r="M595" i="2"/>
  <c r="M550" i="2"/>
  <c r="M542" i="2"/>
  <c r="M512" i="2"/>
  <c r="M471" i="2"/>
  <c r="M463" i="2"/>
  <c r="M416" i="2"/>
  <c r="M400" i="2"/>
  <c r="M374" i="2"/>
  <c r="M327" i="2"/>
  <c r="M314" i="2"/>
  <c r="M264" i="2"/>
  <c r="M256" i="2"/>
  <c r="M225" i="2"/>
  <c r="M182" i="2"/>
  <c r="M174" i="2"/>
  <c r="M127" i="2"/>
  <c r="M111" i="2"/>
  <c r="M88" i="2"/>
  <c r="M33" i="2"/>
  <c r="M25" i="2"/>
  <c r="M232" i="5"/>
  <c r="M201" i="5"/>
  <c r="M186" i="5"/>
  <c r="M143" i="5"/>
  <c r="M126" i="5"/>
  <c r="M84" i="5"/>
  <c r="M73" i="5"/>
  <c r="M46" i="5"/>
  <c r="L589" i="2"/>
  <c r="L174" i="2"/>
  <c r="M662" i="2"/>
  <c r="M654" i="2"/>
  <c r="M609" i="2"/>
  <c r="M594" i="2"/>
  <c r="M549" i="2"/>
  <c r="M541" i="2"/>
  <c r="M511" i="2"/>
  <c r="M470" i="2"/>
  <c r="M462" i="2"/>
  <c r="M412" i="2"/>
  <c r="M399" i="2"/>
  <c r="M373" i="2"/>
  <c r="M326" i="2"/>
  <c r="M313" i="2"/>
  <c r="M263" i="2"/>
  <c r="M255" i="2"/>
  <c r="M224" i="2"/>
  <c r="M181" i="2"/>
  <c r="M173" i="2"/>
  <c r="M118" i="2"/>
  <c r="M95" i="2"/>
  <c r="M79" i="2"/>
  <c r="M32" i="2"/>
  <c r="M24" i="2"/>
  <c r="M231" i="5"/>
  <c r="M200" i="5"/>
  <c r="M185" i="5"/>
  <c r="M142" i="5"/>
  <c r="M125" i="5"/>
  <c r="M83" i="5"/>
  <c r="M58" i="5"/>
  <c r="L523" i="2"/>
  <c r="L207" i="2"/>
  <c r="L73" i="2"/>
  <c r="L658" i="2"/>
  <c r="L522" i="2"/>
  <c r="L72" i="2"/>
  <c r="L657" i="2"/>
  <c r="L520" i="2"/>
  <c r="L71" i="2"/>
  <c r="L204" i="2"/>
  <c r="L659" i="2"/>
  <c r="L390" i="2"/>
  <c r="L389" i="2"/>
  <c r="L206" i="2"/>
  <c r="L388" i="2"/>
  <c r="L205" i="2"/>
  <c r="L116" i="2"/>
  <c r="L173" i="2"/>
  <c r="L249" i="2"/>
  <c r="L310" i="2"/>
  <c r="L370" i="2"/>
  <c r="L42" i="2"/>
  <c r="L47" i="2"/>
  <c r="L656" i="2"/>
  <c r="L506" i="2"/>
  <c r="L346" i="2"/>
  <c r="L70" i="2"/>
  <c r="L41" i="2"/>
  <c r="L634" i="2"/>
  <c r="L505" i="2"/>
  <c r="L345" i="2"/>
  <c r="L203" i="2"/>
  <c r="L48" i="2"/>
  <c r="L40" i="2"/>
  <c r="L633" i="2"/>
  <c r="L504" i="2"/>
  <c r="L344" i="2"/>
  <c r="L202" i="2"/>
  <c r="L45" i="2"/>
  <c r="L113" i="2"/>
  <c r="L632" i="2"/>
  <c r="L480" i="2"/>
  <c r="L343" i="2"/>
  <c r="L191" i="2"/>
  <c r="L44" i="2"/>
  <c r="L38" i="2"/>
  <c r="L631" i="2"/>
  <c r="L479" i="2"/>
  <c r="L342" i="2"/>
  <c r="L190" i="2"/>
  <c r="L43" i="2"/>
  <c r="L610" i="2"/>
  <c r="L478" i="2"/>
  <c r="L327" i="2"/>
  <c r="L186" i="2"/>
  <c r="L4" i="2"/>
  <c r="L593" i="2"/>
  <c r="L461" i="2"/>
  <c r="L326" i="2"/>
  <c r="L185" i="2"/>
  <c r="L3" i="2"/>
  <c r="L592" i="2"/>
  <c r="L460" i="2"/>
  <c r="L325" i="2"/>
  <c r="L183" i="2"/>
  <c r="L591" i="2"/>
  <c r="L459" i="2"/>
  <c r="L321" i="2"/>
  <c r="L182" i="2"/>
  <c r="L587" i="2"/>
  <c r="L451" i="2"/>
  <c r="L312" i="2"/>
  <c r="L586" i="2"/>
  <c r="L450" i="2"/>
  <c r="L311" i="2"/>
  <c r="L585" i="2"/>
  <c r="L272" i="2"/>
  <c r="L447" i="2"/>
  <c r="L582" i="2"/>
  <c r="L446" i="2"/>
  <c r="L270" i="2"/>
  <c r="L581" i="2"/>
  <c r="L442" i="2"/>
  <c r="L128" i="2"/>
  <c r="L580" i="2"/>
  <c r="L405" i="2"/>
  <c r="L127" i="2"/>
  <c r="L579" i="2"/>
  <c r="L404" i="2"/>
  <c r="L267" i="2"/>
  <c r="L266" i="2"/>
  <c r="L121" i="2"/>
  <c r="L119" i="2"/>
  <c r="L666" i="2"/>
  <c r="L530" i="2"/>
  <c r="L401" i="2"/>
  <c r="L264" i="2"/>
  <c r="L665" i="2"/>
  <c r="L529" i="2"/>
  <c r="L400" i="2"/>
  <c r="L117" i="2"/>
  <c r="L664" i="2"/>
  <c r="L528" i="2"/>
  <c r="L258" i="2"/>
  <c r="L78" i="2"/>
  <c r="L663" i="2"/>
  <c r="L527" i="2"/>
  <c r="L398" i="2"/>
  <c r="L662" i="2"/>
  <c r="L526" i="2"/>
  <c r="L397" i="2"/>
  <c r="L255" i="2"/>
  <c r="L661" i="2"/>
  <c r="L525" i="2"/>
  <c r="L396" i="2"/>
  <c r="L250" i="2"/>
  <c r="L75" i="2"/>
  <c r="L448" i="2"/>
  <c r="L584" i="2"/>
  <c r="L271" i="2"/>
  <c r="L130" i="2"/>
  <c r="L129" i="2"/>
  <c r="L269" i="2"/>
  <c r="L268" i="2"/>
  <c r="L122" i="2"/>
  <c r="L542" i="2"/>
  <c r="L403" i="2"/>
  <c r="L538" i="2"/>
  <c r="L402" i="2"/>
  <c r="L265" i="2"/>
  <c r="L118" i="2"/>
  <c r="L263" i="2"/>
  <c r="L399" i="2"/>
  <c r="L256" i="2"/>
  <c r="L77" i="2"/>
  <c r="L76" i="2"/>
  <c r="L660" i="2"/>
  <c r="L524" i="2"/>
  <c r="L392" i="2"/>
  <c r="L208" i="2"/>
  <c r="L74" i="2"/>
  <c r="L638" i="2"/>
  <c r="L583" i="2"/>
  <c r="L521" i="2"/>
  <c r="L449" i="2"/>
  <c r="L391" i="2"/>
  <c r="L314" i="2"/>
  <c r="L257" i="2"/>
  <c r="L184" i="2"/>
  <c r="L120" i="2"/>
  <c r="L46" i="2"/>
  <c r="L628" i="2"/>
  <c r="L170" i="2"/>
  <c r="L565" i="2"/>
  <c r="L366" i="2"/>
  <c r="L95" i="2"/>
  <c r="M3" i="5"/>
  <c r="M35" i="5"/>
  <c r="M67" i="5"/>
  <c r="M99" i="5"/>
  <c r="M131" i="5"/>
  <c r="M163" i="5"/>
  <c r="M195" i="5"/>
  <c r="M227" i="5"/>
  <c r="M6" i="5"/>
  <c r="M4" i="5"/>
  <c r="M36" i="5"/>
  <c r="M68" i="5"/>
  <c r="M100" i="5"/>
  <c r="M132" i="5"/>
  <c r="M164" i="5"/>
  <c r="M196" i="5"/>
  <c r="M228" i="5"/>
  <c r="M38" i="5"/>
  <c r="M102" i="5"/>
  <c r="M134" i="5"/>
  <c r="M166" i="5"/>
  <c r="M198" i="5"/>
  <c r="M230" i="5"/>
  <c r="M5" i="5"/>
  <c r="M37" i="5"/>
  <c r="M69" i="5"/>
  <c r="M101" i="5"/>
  <c r="M133" i="5"/>
  <c r="M165" i="5"/>
  <c r="M197" i="5"/>
  <c r="M229" i="5"/>
  <c r="M70" i="5"/>
  <c r="M7" i="5"/>
  <c r="M43" i="5"/>
  <c r="M79" i="5"/>
  <c r="M115" i="5"/>
  <c r="M151" i="5"/>
  <c r="M187" i="5"/>
  <c r="M223" i="5"/>
  <c r="M45" i="5"/>
  <c r="M81" i="5"/>
  <c r="M117" i="5"/>
  <c r="M153" i="5"/>
  <c r="M189" i="5"/>
  <c r="M225" i="5"/>
  <c r="M8" i="5"/>
  <c r="M44" i="5"/>
  <c r="M80" i="5"/>
  <c r="M116" i="5"/>
  <c r="M152" i="5"/>
  <c r="M188" i="5"/>
  <c r="M224" i="5"/>
  <c r="M9" i="5"/>
  <c r="M10" i="5"/>
  <c r="M49" i="5"/>
  <c r="M88" i="5"/>
  <c r="M127" i="5"/>
  <c r="M170" i="5"/>
  <c r="M209" i="5"/>
  <c r="M248" i="5"/>
  <c r="M13" i="5"/>
  <c r="M14" i="5"/>
  <c r="M11" i="5"/>
  <c r="M50" i="5"/>
  <c r="M89" i="5"/>
  <c r="M128" i="5"/>
  <c r="M171" i="5"/>
  <c r="M210" i="5"/>
  <c r="M249" i="5"/>
  <c r="M52" i="5"/>
  <c r="M92" i="5"/>
  <c r="M12" i="5"/>
  <c r="M51" i="5"/>
  <c r="M90" i="5"/>
  <c r="M129" i="5"/>
  <c r="M172" i="5"/>
  <c r="M211" i="5"/>
  <c r="M250" i="5"/>
  <c r="M91" i="5"/>
  <c r="M130" i="5"/>
  <c r="M173" i="5"/>
  <c r="M212" i="5"/>
  <c r="M251" i="5"/>
  <c r="M53" i="5"/>
  <c r="M135" i="5"/>
  <c r="M174" i="5"/>
  <c r="M213" i="5"/>
  <c r="M2" i="5"/>
  <c r="M15" i="5"/>
  <c r="M59" i="5"/>
  <c r="M107" i="5"/>
  <c r="M154" i="5"/>
  <c r="M202" i="5"/>
  <c r="M246" i="5"/>
  <c r="M62" i="5"/>
  <c r="M111" i="5"/>
  <c r="M158" i="5"/>
  <c r="M206" i="5"/>
  <c r="M20" i="5"/>
  <c r="M113" i="5"/>
  <c r="M160" i="5"/>
  <c r="M208" i="5"/>
  <c r="M22" i="5"/>
  <c r="M23" i="5"/>
  <c r="M24" i="5"/>
  <c r="M16" i="5"/>
  <c r="M60" i="5"/>
  <c r="M108" i="5"/>
  <c r="M155" i="5"/>
  <c r="M203" i="5"/>
  <c r="M247" i="5"/>
  <c r="M110" i="5"/>
  <c r="M63" i="5"/>
  <c r="M112" i="5"/>
  <c r="M21" i="5"/>
  <c r="M66" i="5"/>
  <c r="M118" i="5"/>
  <c r="M162" i="5"/>
  <c r="M215" i="5"/>
  <c r="M72" i="5"/>
  <c r="M17" i="5"/>
  <c r="M61" i="5"/>
  <c r="M109" i="5"/>
  <c r="M156" i="5"/>
  <c r="M204" i="5"/>
  <c r="M18" i="5"/>
  <c r="M157" i="5"/>
  <c r="M205" i="5"/>
  <c r="M19" i="5"/>
  <c r="M64" i="5"/>
  <c r="M159" i="5"/>
  <c r="M207" i="5"/>
  <c r="M65" i="5"/>
  <c r="M114" i="5"/>
  <c r="M161" i="5"/>
  <c r="M214" i="5"/>
  <c r="M71" i="5"/>
  <c r="M119" i="5"/>
  <c r="M167" i="5"/>
  <c r="M216" i="5"/>
  <c r="M25" i="5"/>
  <c r="M168" i="5"/>
  <c r="M217" i="5"/>
  <c r="L491" i="2"/>
  <c r="L436" i="2"/>
  <c r="L364" i="2"/>
  <c r="L230" i="2"/>
  <c r="L167" i="2"/>
  <c r="L36" i="2"/>
  <c r="M584" i="2"/>
  <c r="M509" i="2"/>
  <c r="M452" i="2"/>
  <c r="M371" i="2"/>
  <c r="M304" i="2"/>
  <c r="M222" i="2"/>
  <c r="M155" i="2"/>
  <c r="M77" i="2"/>
  <c r="M245" i="5"/>
  <c r="M106" i="5"/>
  <c r="L2" i="2"/>
  <c r="L166" i="2"/>
  <c r="M39" i="5"/>
  <c r="L623" i="2"/>
  <c r="L489" i="2"/>
  <c r="L434" i="2"/>
  <c r="L362" i="2"/>
  <c r="L228" i="2"/>
  <c r="L165" i="2"/>
  <c r="L87" i="2"/>
  <c r="L34" i="2"/>
  <c r="M572" i="2"/>
  <c r="M507" i="2"/>
  <c r="M447" i="2"/>
  <c r="M369" i="2"/>
  <c r="M287" i="2"/>
  <c r="M220" i="2"/>
  <c r="M142" i="2"/>
  <c r="M71" i="2"/>
  <c r="M243" i="5"/>
  <c r="M34" i="5"/>
  <c r="L297" i="2"/>
  <c r="M506" i="2"/>
  <c r="M33" i="5"/>
  <c r="L621" i="2"/>
  <c r="L549" i="2"/>
  <c r="L487" i="2"/>
  <c r="L415" i="2"/>
  <c r="L357" i="2"/>
  <c r="L296" i="2"/>
  <c r="L226" i="2"/>
  <c r="L163" i="2"/>
  <c r="L85" i="2"/>
  <c r="L25" i="2"/>
  <c r="M640" i="2"/>
  <c r="M570" i="2"/>
  <c r="M505" i="2"/>
  <c r="M429" i="2"/>
  <c r="M358" i="2"/>
  <c r="M280" i="2"/>
  <c r="M218" i="2"/>
  <c r="M136" i="2"/>
  <c r="M69" i="2"/>
  <c r="M241" i="5"/>
  <c r="M179" i="5"/>
  <c r="M98" i="5"/>
  <c r="L414" i="2"/>
  <c r="M97" i="5"/>
  <c r="M96" i="5"/>
  <c r="M176" i="5"/>
  <c r="L617" i="2"/>
  <c r="L545" i="2"/>
  <c r="L483" i="2"/>
  <c r="L408" i="2"/>
  <c r="L353" i="2"/>
  <c r="L275" i="2"/>
  <c r="L214" i="2"/>
  <c r="L145" i="2"/>
  <c r="L81" i="2"/>
  <c r="L21" i="2"/>
  <c r="M636" i="2"/>
  <c r="M559" i="2"/>
  <c r="M501" i="2"/>
  <c r="M421" i="2"/>
  <c r="M354" i="2"/>
  <c r="M276" i="2"/>
  <c r="M214" i="2"/>
  <c r="M132" i="2"/>
  <c r="M237" i="5"/>
  <c r="M175" i="5"/>
  <c r="M94" i="5"/>
  <c r="M28" i="5"/>
  <c r="L574" i="2"/>
  <c r="L567" i="2"/>
  <c r="L502" i="2"/>
  <c r="L368" i="2"/>
  <c r="L171" i="2"/>
  <c r="L114" i="2"/>
  <c r="L566" i="2"/>
  <c r="L439" i="2"/>
  <c r="L307" i="2"/>
  <c r="L39" i="2"/>
  <c r="L497" i="2"/>
  <c r="L306" i="2"/>
  <c r="L169" i="2"/>
  <c r="M9" i="2"/>
  <c r="M41" i="2"/>
  <c r="M73" i="2"/>
  <c r="M105" i="2"/>
  <c r="M137" i="2"/>
  <c r="M169" i="2"/>
  <c r="M201" i="2"/>
  <c r="M233" i="2"/>
  <c r="M265" i="2"/>
  <c r="M297" i="2"/>
  <c r="M329" i="2"/>
  <c r="M361" i="2"/>
  <c r="M393" i="2"/>
  <c r="M425" i="2"/>
  <c r="M457" i="2"/>
  <c r="M489" i="2"/>
  <c r="M521" i="2"/>
  <c r="M553" i="2"/>
  <c r="M585" i="2"/>
  <c r="M617" i="2"/>
  <c r="M649" i="2"/>
  <c r="L27" i="2"/>
  <c r="L59" i="2"/>
  <c r="L91" i="2"/>
  <c r="L123" i="2"/>
  <c r="L155" i="2"/>
  <c r="L187" i="2"/>
  <c r="L219" i="2"/>
  <c r="L251" i="2"/>
  <c r="L283" i="2"/>
  <c r="L315" i="2"/>
  <c r="L347" i="2"/>
  <c r="L379" i="2"/>
  <c r="L411" i="2"/>
  <c r="L443" i="2"/>
  <c r="L475" i="2"/>
  <c r="L507" i="2"/>
  <c r="L539" i="2"/>
  <c r="L571" i="2"/>
  <c r="L603" i="2"/>
  <c r="L635" i="2"/>
  <c r="L667" i="2"/>
  <c r="M588" i="2"/>
  <c r="L158" i="2"/>
  <c r="L286" i="2"/>
  <c r="M10" i="2"/>
  <c r="M42" i="2"/>
  <c r="M74" i="2"/>
  <c r="M106" i="2"/>
  <c r="M138" i="2"/>
  <c r="M170" i="2"/>
  <c r="M202" i="2"/>
  <c r="M234" i="2"/>
  <c r="M266" i="2"/>
  <c r="M298" i="2"/>
  <c r="M330" i="2"/>
  <c r="M362" i="2"/>
  <c r="M394" i="2"/>
  <c r="M426" i="2"/>
  <c r="M458" i="2"/>
  <c r="M490" i="2"/>
  <c r="M522" i="2"/>
  <c r="M554" i="2"/>
  <c r="M586" i="2"/>
  <c r="M618" i="2"/>
  <c r="M650" i="2"/>
  <c r="L28" i="2"/>
  <c r="L60" i="2"/>
  <c r="L92" i="2"/>
  <c r="L124" i="2"/>
  <c r="L156" i="2"/>
  <c r="L188" i="2"/>
  <c r="L220" i="2"/>
  <c r="L252" i="2"/>
  <c r="L284" i="2"/>
  <c r="L316" i="2"/>
  <c r="L348" i="2"/>
  <c r="L380" i="2"/>
  <c r="L412" i="2"/>
  <c r="L444" i="2"/>
  <c r="L476" i="2"/>
  <c r="L508" i="2"/>
  <c r="L540" i="2"/>
  <c r="L572" i="2"/>
  <c r="L604" i="2"/>
  <c r="L636" i="2"/>
  <c r="L668" i="2"/>
  <c r="M12" i="2"/>
  <c r="M44" i="2"/>
  <c r="M76" i="2"/>
  <c r="M108" i="2"/>
  <c r="M140" i="2"/>
  <c r="M172" i="2"/>
  <c r="M204" i="2"/>
  <c r="M236" i="2"/>
  <c r="M268" i="2"/>
  <c r="M300" i="2"/>
  <c r="M332" i="2"/>
  <c r="M364" i="2"/>
  <c r="M396" i="2"/>
  <c r="M428" i="2"/>
  <c r="M492" i="2"/>
  <c r="M524" i="2"/>
  <c r="M556" i="2"/>
  <c r="M620" i="2"/>
  <c r="M652" i="2"/>
  <c r="L30" i="2"/>
  <c r="L62" i="2"/>
  <c r="L126" i="2"/>
  <c r="M11" i="2"/>
  <c r="M43" i="2"/>
  <c r="M75" i="2"/>
  <c r="M107" i="2"/>
  <c r="M139" i="2"/>
  <c r="M171" i="2"/>
  <c r="M203" i="2"/>
  <c r="M235" i="2"/>
  <c r="M267" i="2"/>
  <c r="M299" i="2"/>
  <c r="M331" i="2"/>
  <c r="M363" i="2"/>
  <c r="M395" i="2"/>
  <c r="M427" i="2"/>
  <c r="M459" i="2"/>
  <c r="M491" i="2"/>
  <c r="M523" i="2"/>
  <c r="M555" i="2"/>
  <c r="M587" i="2"/>
  <c r="M619" i="2"/>
  <c r="M651" i="2"/>
  <c r="L29" i="2"/>
  <c r="L61" i="2"/>
  <c r="L93" i="2"/>
  <c r="L125" i="2"/>
  <c r="L157" i="2"/>
  <c r="L189" i="2"/>
  <c r="L221" i="2"/>
  <c r="L253" i="2"/>
  <c r="L285" i="2"/>
  <c r="L317" i="2"/>
  <c r="L349" i="2"/>
  <c r="L381" i="2"/>
  <c r="L413" i="2"/>
  <c r="L445" i="2"/>
  <c r="L477" i="2"/>
  <c r="L509" i="2"/>
  <c r="L541" i="2"/>
  <c r="L573" i="2"/>
  <c r="L605" i="2"/>
  <c r="L637" i="2"/>
  <c r="L669" i="2"/>
  <c r="M460" i="2"/>
  <c r="L94" i="2"/>
  <c r="L222" i="2"/>
  <c r="L254" i="2"/>
  <c r="L318" i="2"/>
  <c r="L350" i="2"/>
  <c r="M13" i="2"/>
  <c r="M49" i="2"/>
  <c r="M85" i="2"/>
  <c r="M121" i="2"/>
  <c r="M157" i="2"/>
  <c r="M193" i="2"/>
  <c r="M229" i="2"/>
  <c r="M269" i="2"/>
  <c r="M305" i="2"/>
  <c r="M341" i="2"/>
  <c r="M377" i="2"/>
  <c r="M413" i="2"/>
  <c r="M449" i="2"/>
  <c r="M485" i="2"/>
  <c r="M525" i="2"/>
  <c r="M561" i="2"/>
  <c r="M597" i="2"/>
  <c r="M633" i="2"/>
  <c r="M669" i="2"/>
  <c r="L31" i="2"/>
  <c r="L67" i="2"/>
  <c r="L103" i="2"/>
  <c r="L139" i="2"/>
  <c r="L175" i="2"/>
  <c r="L210" i="2"/>
  <c r="L246" i="2"/>
  <c r="L282" i="2"/>
  <c r="L322" i="2"/>
  <c r="L358" i="2"/>
  <c r="L393" i="2"/>
  <c r="L428" i="2"/>
  <c r="L463" i="2"/>
  <c r="L498" i="2"/>
  <c r="L533" i="2"/>
  <c r="L568" i="2"/>
  <c r="L606" i="2"/>
  <c r="L641" i="2"/>
  <c r="M15" i="2"/>
  <c r="M51" i="2"/>
  <c r="M87" i="2"/>
  <c r="M123" i="2"/>
  <c r="M159" i="2"/>
  <c r="M195" i="2"/>
  <c r="M231" i="2"/>
  <c r="M271" i="2"/>
  <c r="M343" i="2"/>
  <c r="M379" i="2"/>
  <c r="M415" i="2"/>
  <c r="M451" i="2"/>
  <c r="M487" i="2"/>
  <c r="M563" i="2"/>
  <c r="M599" i="2"/>
  <c r="M635" i="2"/>
  <c r="L33" i="2"/>
  <c r="L105" i="2"/>
  <c r="L141" i="2"/>
  <c r="L212" i="2"/>
  <c r="L248" i="2"/>
  <c r="L324" i="2"/>
  <c r="L360" i="2"/>
  <c r="L430" i="2"/>
  <c r="L500" i="2"/>
  <c r="L535" i="2"/>
  <c r="L608" i="2"/>
  <c r="L643" i="2"/>
  <c r="M14" i="2"/>
  <c r="M50" i="2"/>
  <c r="M86" i="2"/>
  <c r="M122" i="2"/>
  <c r="M158" i="2"/>
  <c r="M194" i="2"/>
  <c r="M230" i="2"/>
  <c r="M270" i="2"/>
  <c r="M306" i="2"/>
  <c r="M342" i="2"/>
  <c r="M378" i="2"/>
  <c r="M414" i="2"/>
  <c r="M450" i="2"/>
  <c r="M486" i="2"/>
  <c r="M526" i="2"/>
  <c r="M562" i="2"/>
  <c r="M598" i="2"/>
  <c r="M634" i="2"/>
  <c r="L32" i="2"/>
  <c r="L68" i="2"/>
  <c r="L104" i="2"/>
  <c r="L140" i="2"/>
  <c r="L176" i="2"/>
  <c r="L211" i="2"/>
  <c r="L247" i="2"/>
  <c r="L287" i="2"/>
  <c r="L323" i="2"/>
  <c r="L359" i="2"/>
  <c r="L394" i="2"/>
  <c r="L429" i="2"/>
  <c r="L464" i="2"/>
  <c r="L499" i="2"/>
  <c r="L534" i="2"/>
  <c r="L569" i="2"/>
  <c r="L607" i="2"/>
  <c r="L642" i="2"/>
  <c r="M307" i="2"/>
  <c r="M527" i="2"/>
  <c r="L69" i="2"/>
  <c r="L177" i="2"/>
  <c r="L288" i="2"/>
  <c r="L395" i="2"/>
  <c r="L465" i="2"/>
  <c r="L570" i="2"/>
  <c r="M37" i="2"/>
  <c r="M80" i="2"/>
  <c r="M119" i="2"/>
  <c r="M161" i="2"/>
  <c r="M200" i="2"/>
  <c r="M243" i="2"/>
  <c r="M282" i="2"/>
  <c r="M321" i="2"/>
  <c r="M360" i="2"/>
  <c r="M403" i="2"/>
  <c r="M442" i="2"/>
  <c r="M481" i="2"/>
  <c r="M520" i="2"/>
  <c r="M566" i="2"/>
  <c r="M605" i="2"/>
  <c r="M644" i="2"/>
  <c r="L15" i="2"/>
  <c r="L54" i="2"/>
  <c r="L97" i="2"/>
  <c r="L136" i="2"/>
  <c r="L178" i="2"/>
  <c r="L216" i="2"/>
  <c r="L259" i="2"/>
  <c r="L298" i="2"/>
  <c r="L337" i="2"/>
  <c r="L376" i="2"/>
  <c r="L417" i="2"/>
  <c r="L455" i="2"/>
  <c r="L493" i="2"/>
  <c r="L531" i="2"/>
  <c r="L575" i="2"/>
  <c r="L613" i="2"/>
  <c r="L651" i="2"/>
  <c r="M285" i="2"/>
  <c r="M608" i="2"/>
  <c r="L142" i="2"/>
  <c r="L340" i="2"/>
  <c r="L496" i="2"/>
  <c r="L654" i="2"/>
  <c r="M38" i="2"/>
  <c r="M81" i="2"/>
  <c r="M120" i="2"/>
  <c r="M162" i="2"/>
  <c r="M205" i="2"/>
  <c r="M244" i="2"/>
  <c r="M283" i="2"/>
  <c r="M322" i="2"/>
  <c r="M365" i="2"/>
  <c r="M404" i="2"/>
  <c r="M443" i="2"/>
  <c r="M482" i="2"/>
  <c r="M528" i="2"/>
  <c r="M567" i="2"/>
  <c r="M606" i="2"/>
  <c r="M645" i="2"/>
  <c r="L16" i="2"/>
  <c r="L55" i="2"/>
  <c r="L98" i="2"/>
  <c r="L137" i="2"/>
  <c r="L179" i="2"/>
  <c r="L217" i="2"/>
  <c r="L260" i="2"/>
  <c r="L299" i="2"/>
  <c r="L338" i="2"/>
  <c r="L377" i="2"/>
  <c r="L418" i="2"/>
  <c r="L456" i="2"/>
  <c r="L494" i="2"/>
  <c r="L532" i="2"/>
  <c r="L576" i="2"/>
  <c r="L614" i="2"/>
  <c r="L652" i="2"/>
  <c r="M164" i="2"/>
  <c r="M406" i="2"/>
  <c r="M530" i="2"/>
  <c r="L57" i="2"/>
  <c r="L181" i="2"/>
  <c r="L301" i="2"/>
  <c r="L420" i="2"/>
  <c r="L537" i="2"/>
  <c r="L616" i="2"/>
  <c r="M325" i="2"/>
  <c r="M39" i="2"/>
  <c r="M82" i="2"/>
  <c r="M124" i="2"/>
  <c r="M163" i="2"/>
  <c r="M206" i="2"/>
  <c r="M245" i="2"/>
  <c r="M284" i="2"/>
  <c r="M323" i="2"/>
  <c r="M366" i="2"/>
  <c r="M405" i="2"/>
  <c r="M444" i="2"/>
  <c r="M483" i="2"/>
  <c r="M529" i="2"/>
  <c r="M568" i="2"/>
  <c r="M607" i="2"/>
  <c r="M646" i="2"/>
  <c r="L17" i="2"/>
  <c r="L56" i="2"/>
  <c r="L99" i="2"/>
  <c r="L138" i="2"/>
  <c r="L180" i="2"/>
  <c r="L218" i="2"/>
  <c r="L261" i="2"/>
  <c r="L300" i="2"/>
  <c r="L339" i="2"/>
  <c r="L378" i="2"/>
  <c r="L419" i="2"/>
  <c r="L457" i="2"/>
  <c r="L495" i="2"/>
  <c r="L536" i="2"/>
  <c r="L577" i="2"/>
  <c r="L615" i="2"/>
  <c r="L653" i="2"/>
  <c r="M40" i="2"/>
  <c r="M83" i="2"/>
  <c r="M125" i="2"/>
  <c r="M207" i="2"/>
  <c r="M246" i="2"/>
  <c r="M324" i="2"/>
  <c r="M367" i="2"/>
  <c r="M445" i="2"/>
  <c r="M484" i="2"/>
  <c r="M569" i="2"/>
  <c r="M647" i="2"/>
  <c r="L18" i="2"/>
  <c r="L100" i="2"/>
  <c r="L223" i="2"/>
  <c r="L262" i="2"/>
  <c r="L382" i="2"/>
  <c r="L458" i="2"/>
  <c r="L578" i="2"/>
  <c r="M45" i="2"/>
  <c r="M84" i="2"/>
  <c r="M126" i="2"/>
  <c r="M165" i="2"/>
  <c r="M208" i="2"/>
  <c r="M247" i="2"/>
  <c r="M286" i="2"/>
  <c r="M368" i="2"/>
  <c r="M407" i="2"/>
  <c r="M446" i="2"/>
  <c r="M531" i="2"/>
  <c r="M52" i="2"/>
  <c r="M96" i="2"/>
  <c r="M144" i="2"/>
  <c r="M188" i="2"/>
  <c r="M239" i="2"/>
  <c r="M288" i="2"/>
  <c r="M336" i="2"/>
  <c r="M383" i="2"/>
  <c r="M431" i="2"/>
  <c r="M475" i="2"/>
  <c r="M518" i="2"/>
  <c r="M573" i="2"/>
  <c r="M616" i="2"/>
  <c r="M663" i="2"/>
  <c r="L6" i="2"/>
  <c r="L49" i="2"/>
  <c r="L96" i="2"/>
  <c r="L146" i="2"/>
  <c r="L192" i="2"/>
  <c r="L235" i="2"/>
  <c r="L278" i="2"/>
  <c r="L328" i="2"/>
  <c r="L371" i="2"/>
  <c r="L416" i="2"/>
  <c r="L462" i="2"/>
  <c r="L510" i="2"/>
  <c r="L552" i="2"/>
  <c r="L594" i="2"/>
  <c r="L639" i="2"/>
  <c r="M5" i="2"/>
  <c r="M56" i="2"/>
  <c r="M100" i="2"/>
  <c r="M148" i="2"/>
  <c r="M192" i="2"/>
  <c r="M248" i="2"/>
  <c r="M292" i="2"/>
  <c r="M340" i="2"/>
  <c r="M387" i="2"/>
  <c r="M435" i="2"/>
  <c r="M479" i="2"/>
  <c r="M534" i="2"/>
  <c r="M577" i="2"/>
  <c r="M624" i="2"/>
  <c r="L10" i="2"/>
  <c r="L53" i="2"/>
  <c r="L107" i="2"/>
  <c r="L150" i="2"/>
  <c r="L239" i="2"/>
  <c r="L332" i="2"/>
  <c r="L375" i="2"/>
  <c r="L424" i="2"/>
  <c r="L469" i="2"/>
  <c r="L556" i="2"/>
  <c r="L598" i="2"/>
  <c r="L646" i="2"/>
  <c r="M101" i="2"/>
  <c r="M436" i="2"/>
  <c r="M625" i="2"/>
  <c r="L58" i="2"/>
  <c r="L240" i="2"/>
  <c r="L425" i="2"/>
  <c r="L557" i="2"/>
  <c r="M7" i="2"/>
  <c r="M58" i="2"/>
  <c r="M102" i="2"/>
  <c r="M150" i="2"/>
  <c r="M197" i="2"/>
  <c r="M250" i="2"/>
  <c r="M294" i="2"/>
  <c r="M345" i="2"/>
  <c r="M389" i="2"/>
  <c r="M437" i="2"/>
  <c r="M488" i="2"/>
  <c r="M536" i="2"/>
  <c r="M579" i="2"/>
  <c r="M626" i="2"/>
  <c r="L12" i="2"/>
  <c r="L63" i="2"/>
  <c r="L109" i="2"/>
  <c r="L152" i="2"/>
  <c r="L291" i="2"/>
  <c r="L334" i="2"/>
  <c r="L384" i="2"/>
  <c r="L426" i="2"/>
  <c r="L471" i="2"/>
  <c r="L516" i="2"/>
  <c r="L558" i="2"/>
  <c r="L600" i="2"/>
  <c r="L64" i="2"/>
  <c r="L559" i="2"/>
  <c r="L518" i="2"/>
  <c r="M301" i="2"/>
  <c r="M629" i="2"/>
  <c r="L112" i="2"/>
  <c r="L341" i="2"/>
  <c r="L519" i="2"/>
  <c r="M53" i="2"/>
  <c r="M97" i="2"/>
  <c r="M145" i="2"/>
  <c r="M189" i="2"/>
  <c r="M240" i="2"/>
  <c r="M289" i="2"/>
  <c r="M337" i="2"/>
  <c r="M384" i="2"/>
  <c r="M432" i="2"/>
  <c r="M476" i="2"/>
  <c r="M519" i="2"/>
  <c r="M574" i="2"/>
  <c r="M621" i="2"/>
  <c r="M664" i="2"/>
  <c r="L7" i="2"/>
  <c r="L50" i="2"/>
  <c r="L101" i="2"/>
  <c r="L147" i="2"/>
  <c r="L193" i="2"/>
  <c r="L236" i="2"/>
  <c r="L279" i="2"/>
  <c r="L329" i="2"/>
  <c r="L372" i="2"/>
  <c r="L421" i="2"/>
  <c r="L466" i="2"/>
  <c r="L511" i="2"/>
  <c r="L553" i="2"/>
  <c r="L595" i="2"/>
  <c r="L640" i="2"/>
  <c r="M667" i="2"/>
  <c r="L289" i="2"/>
  <c r="L514" i="2"/>
  <c r="M293" i="2"/>
  <c r="M668" i="2"/>
  <c r="L151" i="2"/>
  <c r="L333" i="2"/>
  <c r="L515" i="2"/>
  <c r="L241" i="2"/>
  <c r="M390" i="2"/>
  <c r="L242" i="2"/>
  <c r="L385" i="2"/>
  <c r="L517" i="2"/>
  <c r="L649" i="2"/>
  <c r="M16" i="2"/>
  <c r="M60" i="2"/>
  <c r="M104" i="2"/>
  <c r="M152" i="2"/>
  <c r="M199" i="2"/>
  <c r="M252" i="2"/>
  <c r="M296" i="2"/>
  <c r="M347" i="2"/>
  <c r="M391" i="2"/>
  <c r="M439" i="2"/>
  <c r="M494" i="2"/>
  <c r="M538" i="2"/>
  <c r="M581" i="2"/>
  <c r="M628" i="2"/>
  <c r="L14" i="2"/>
  <c r="L65" i="2"/>
  <c r="L111" i="2"/>
  <c r="L154" i="2"/>
  <c r="L200" i="2"/>
  <c r="L243" i="2"/>
  <c r="L293" i="2"/>
  <c r="L336" i="2"/>
  <c r="L386" i="2"/>
  <c r="L431" i="2"/>
  <c r="L473" i="2"/>
  <c r="L602" i="2"/>
  <c r="L650" i="2"/>
  <c r="M392" i="2"/>
  <c r="L201" i="2"/>
  <c r="L432" i="2"/>
  <c r="L655" i="2"/>
  <c r="M3" i="2"/>
  <c r="M54" i="2"/>
  <c r="M98" i="2"/>
  <c r="M146" i="2"/>
  <c r="M190" i="2"/>
  <c r="M241" i="2"/>
  <c r="M290" i="2"/>
  <c r="M338" i="2"/>
  <c r="M385" i="2"/>
  <c r="M433" i="2"/>
  <c r="M477" i="2"/>
  <c r="M532" i="2"/>
  <c r="M575" i="2"/>
  <c r="M622" i="2"/>
  <c r="M665" i="2"/>
  <c r="L8" i="2"/>
  <c r="L51" i="2"/>
  <c r="L102" i="2"/>
  <c r="L148" i="2"/>
  <c r="L194" i="2"/>
  <c r="L237" i="2"/>
  <c r="L280" i="2"/>
  <c r="L330" i="2"/>
  <c r="L373" i="2"/>
  <c r="L422" i="2"/>
  <c r="L467" i="2"/>
  <c r="L512" i="2"/>
  <c r="L554" i="2"/>
  <c r="L596" i="2"/>
  <c r="L644" i="2"/>
  <c r="M4" i="2"/>
  <c r="M55" i="2"/>
  <c r="M99" i="2"/>
  <c r="M147" i="2"/>
  <c r="M191" i="2"/>
  <c r="M242" i="2"/>
  <c r="M291" i="2"/>
  <c r="M339" i="2"/>
  <c r="M386" i="2"/>
  <c r="M434" i="2"/>
  <c r="M478" i="2"/>
  <c r="M533" i="2"/>
  <c r="M576" i="2"/>
  <c r="M623" i="2"/>
  <c r="M666" i="2"/>
  <c r="L9" i="2"/>
  <c r="L52" i="2"/>
  <c r="L106" i="2"/>
  <c r="L149" i="2"/>
  <c r="L195" i="2"/>
  <c r="L238" i="2"/>
  <c r="L281" i="2"/>
  <c r="L331" i="2"/>
  <c r="L374" i="2"/>
  <c r="L423" i="2"/>
  <c r="L468" i="2"/>
  <c r="L513" i="2"/>
  <c r="L555" i="2"/>
  <c r="L597" i="2"/>
  <c r="L645" i="2"/>
  <c r="L196" i="2"/>
  <c r="M6" i="2"/>
  <c r="M57" i="2"/>
  <c r="M149" i="2"/>
  <c r="M196" i="2"/>
  <c r="M249" i="2"/>
  <c r="M344" i="2"/>
  <c r="M388" i="2"/>
  <c r="M480" i="2"/>
  <c r="M535" i="2"/>
  <c r="M578" i="2"/>
  <c r="L11" i="2"/>
  <c r="L108" i="2"/>
  <c r="L197" i="2"/>
  <c r="L290" i="2"/>
  <c r="L383" i="2"/>
  <c r="L470" i="2"/>
  <c r="L599" i="2"/>
  <c r="L647" i="2"/>
  <c r="L198" i="2"/>
  <c r="L648" i="2"/>
  <c r="M8" i="2"/>
  <c r="M59" i="2"/>
  <c r="M103" i="2"/>
  <c r="M151" i="2"/>
  <c r="M198" i="2"/>
  <c r="M251" i="2"/>
  <c r="M295" i="2"/>
  <c r="M346" i="2"/>
  <c r="M438" i="2"/>
  <c r="M493" i="2"/>
  <c r="M537" i="2"/>
  <c r="M580" i="2"/>
  <c r="M627" i="2"/>
  <c r="L13" i="2"/>
  <c r="L110" i="2"/>
  <c r="L153" i="2"/>
  <c r="L199" i="2"/>
  <c r="L292" i="2"/>
  <c r="L335" i="2"/>
  <c r="L427" i="2"/>
  <c r="L472" i="2"/>
  <c r="L601" i="2"/>
  <c r="L560" i="2"/>
  <c r="M17" i="2"/>
  <c r="M61" i="2"/>
  <c r="M109" i="2"/>
  <c r="M153" i="2"/>
  <c r="M209" i="2"/>
  <c r="M253" i="2"/>
  <c r="M348" i="2"/>
  <c r="M440" i="2"/>
  <c r="M495" i="2"/>
  <c r="M539" i="2"/>
  <c r="M582" i="2"/>
  <c r="L19" i="2"/>
  <c r="L66" i="2"/>
  <c r="L159" i="2"/>
  <c r="L244" i="2"/>
  <c r="L294" i="2"/>
  <c r="L387" i="2"/>
  <c r="L474" i="2"/>
  <c r="L561" i="2"/>
  <c r="L609" i="2"/>
  <c r="M18" i="2"/>
  <c r="M62" i="2"/>
  <c r="M110" i="2"/>
  <c r="M154" i="2"/>
  <c r="M210" i="2"/>
  <c r="M254" i="2"/>
  <c r="M302" i="2"/>
  <c r="M349" i="2"/>
  <c r="M397" i="2"/>
  <c r="M441" i="2"/>
  <c r="L626" i="2"/>
  <c r="L564" i="2"/>
  <c r="L492" i="2"/>
  <c r="L437" i="2"/>
  <c r="L305" i="2"/>
  <c r="L231" i="2"/>
  <c r="L168" i="2"/>
  <c r="L90" i="2"/>
  <c r="L37" i="2"/>
  <c r="M653" i="2"/>
  <c r="M589" i="2"/>
  <c r="M510" i="2"/>
  <c r="M453" i="2"/>
  <c r="M372" i="2"/>
  <c r="M308" i="2"/>
  <c r="M223" i="2"/>
  <c r="M156" i="2"/>
  <c r="M78" i="2"/>
  <c r="M19" i="2"/>
  <c r="M184" i="5"/>
  <c r="M120" i="5"/>
  <c r="L625" i="2"/>
  <c r="L304" i="2"/>
  <c r="M648" i="2"/>
  <c r="M183" i="5"/>
  <c r="L624" i="2"/>
  <c r="L303" i="2"/>
  <c r="M448" i="2"/>
  <c r="M182" i="5"/>
  <c r="L551" i="2"/>
  <c r="L302" i="2"/>
  <c r="M642" i="2"/>
  <c r="M104" i="5"/>
  <c r="L622" i="2"/>
  <c r="L550" i="2"/>
  <c r="L488" i="2"/>
  <c r="L433" i="2"/>
  <c r="L361" i="2"/>
  <c r="L227" i="2"/>
  <c r="L164" i="2"/>
  <c r="L86" i="2"/>
  <c r="L26" i="2"/>
  <c r="M641" i="2"/>
  <c r="M571" i="2"/>
  <c r="M430" i="2"/>
  <c r="M359" i="2"/>
  <c r="M281" i="2"/>
  <c r="M219" i="2"/>
  <c r="M141" i="2"/>
  <c r="M70" i="2"/>
  <c r="M242" i="5"/>
  <c r="M180" i="5"/>
  <c r="M103" i="5"/>
  <c r="M32" i="5"/>
  <c r="L620" i="2"/>
  <c r="L548" i="2"/>
  <c r="L486" i="2"/>
  <c r="L356" i="2"/>
  <c r="L295" i="2"/>
  <c r="L225" i="2"/>
  <c r="L162" i="2"/>
  <c r="L84" i="2"/>
  <c r="L24" i="2"/>
  <c r="M639" i="2"/>
  <c r="M565" i="2"/>
  <c r="M504" i="2"/>
  <c r="M424" i="2"/>
  <c r="M357" i="2"/>
  <c r="M279" i="2"/>
  <c r="M217" i="2"/>
  <c r="M135" i="2"/>
  <c r="M68" i="2"/>
  <c r="M240" i="5"/>
  <c r="M178" i="5"/>
  <c r="M31" i="5"/>
  <c r="L619" i="2"/>
  <c r="L547" i="2"/>
  <c r="L485" i="2"/>
  <c r="L410" i="2"/>
  <c r="L355" i="2"/>
  <c r="L277" i="2"/>
  <c r="L224" i="2"/>
  <c r="L161" i="2"/>
  <c r="L83" i="2"/>
  <c r="L23" i="2"/>
  <c r="M638" i="2"/>
  <c r="M564" i="2"/>
  <c r="M503" i="2"/>
  <c r="M423" i="2"/>
  <c r="M356" i="2"/>
  <c r="M278" i="2"/>
  <c r="M216" i="2"/>
  <c r="M134" i="2"/>
  <c r="M67" i="2"/>
  <c r="M239" i="5"/>
  <c r="M177" i="5"/>
  <c r="M30" i="5"/>
  <c r="L618" i="2"/>
  <c r="L546" i="2"/>
  <c r="L484" i="2"/>
  <c r="L409" i="2"/>
  <c r="L354" i="2"/>
  <c r="L276" i="2"/>
  <c r="L215" i="2"/>
  <c r="L160" i="2"/>
  <c r="L82" i="2"/>
  <c r="L22" i="2"/>
  <c r="M637" i="2"/>
  <c r="M560" i="2"/>
  <c r="M502" i="2"/>
  <c r="M422" i="2"/>
  <c r="M355" i="2"/>
  <c r="M277" i="2"/>
  <c r="M215" i="2"/>
  <c r="M133" i="2"/>
  <c r="M66" i="2"/>
  <c r="M238" i="5"/>
  <c r="M29" i="5"/>
  <c r="L612" i="2"/>
  <c r="L544" i="2"/>
  <c r="L482" i="2"/>
  <c r="L407" i="2"/>
  <c r="L352" i="2"/>
  <c r="L274" i="2"/>
  <c r="L213" i="2"/>
  <c r="L144" i="2"/>
  <c r="L80" i="2"/>
  <c r="L20" i="2"/>
  <c r="M632" i="2"/>
  <c r="M558" i="2"/>
  <c r="M500" i="2"/>
  <c r="M420" i="2"/>
  <c r="M353" i="2"/>
  <c r="M275" i="2"/>
  <c r="M213" i="2"/>
  <c r="M131" i="2"/>
  <c r="M64" i="2"/>
  <c r="M236" i="5"/>
  <c r="M169" i="5"/>
  <c r="M93" i="5"/>
  <c r="M27" i="5"/>
  <c r="L630" i="2"/>
  <c r="L503" i="2"/>
  <c r="L441" i="2"/>
  <c r="L369" i="2"/>
  <c r="L309" i="2"/>
  <c r="L245" i="2"/>
  <c r="L172" i="2"/>
  <c r="L115" i="2"/>
  <c r="L629" i="2"/>
  <c r="L440" i="2"/>
  <c r="L308" i="2"/>
  <c r="L234" i="2"/>
  <c r="L501" i="2"/>
  <c r="L367" i="2"/>
  <c r="L233" i="2"/>
  <c r="L627" i="2"/>
  <c r="L438" i="2"/>
  <c r="L232" i="2"/>
  <c r="L365" i="2"/>
  <c r="M41" i="5"/>
  <c r="L563" i="2"/>
  <c r="L89" i="2"/>
  <c r="M40" i="5"/>
  <c r="L562" i="2"/>
  <c r="L490" i="2"/>
  <c r="L435" i="2"/>
  <c r="L363" i="2"/>
  <c r="L229" i="2"/>
  <c r="L88" i="2"/>
  <c r="L35" i="2"/>
  <c r="M643" i="2"/>
  <c r="M583" i="2"/>
  <c r="M508" i="2"/>
  <c r="M370" i="2"/>
  <c r="M303" i="2"/>
  <c r="M221" i="2"/>
  <c r="M143" i="2"/>
  <c r="M72" i="2"/>
  <c r="M244" i="5"/>
  <c r="M105" i="5"/>
  <c r="M181" i="5"/>
  <c r="M95" i="5"/>
  <c r="L611" i="2"/>
  <c r="L543" i="2"/>
  <c r="L481" i="2"/>
  <c r="L406" i="2"/>
  <c r="L351" i="2"/>
  <c r="L273" i="2"/>
  <c r="L209" i="2"/>
  <c r="L143" i="2"/>
  <c r="L79" i="2"/>
  <c r="L5" i="2"/>
  <c r="M631" i="2"/>
  <c r="M557" i="2"/>
  <c r="M499" i="2"/>
  <c r="M419" i="2"/>
  <c r="M352" i="2"/>
  <c r="M274" i="2"/>
  <c r="M212" i="2"/>
  <c r="M130" i="2"/>
  <c r="M63" i="2"/>
  <c r="M235" i="5"/>
  <c r="M150" i="5"/>
  <c r="M87" i="5"/>
  <c r="M26" i="5"/>
  <c r="B205" i="5"/>
  <c r="F205" i="5" s="1"/>
  <c r="B620" i="2"/>
  <c r="E620" i="2" s="1"/>
  <c r="B668" i="2"/>
  <c r="F668" i="2" s="1"/>
  <c r="B661" i="2"/>
  <c r="D661" i="2" s="1"/>
  <c r="B625" i="2"/>
  <c r="E625" i="2" s="1"/>
  <c r="B542" i="2"/>
  <c r="F542" i="2" s="1"/>
  <c r="B598" i="2"/>
  <c r="F598" i="2" s="1"/>
  <c r="B247" i="5"/>
  <c r="B148" i="5"/>
  <c r="D148" i="5" s="1"/>
  <c r="B224" i="5"/>
  <c r="F224" i="5" s="1"/>
  <c r="B665" i="2"/>
  <c r="C665" i="2" s="1"/>
  <c r="B433" i="2"/>
  <c r="D433" i="2" s="1"/>
  <c r="B250" i="5"/>
  <c r="C250" i="5" s="1"/>
  <c r="B245" i="5"/>
  <c r="E245" i="5" s="1"/>
  <c r="B239" i="5"/>
  <c r="B217" i="5"/>
  <c r="F217" i="5" s="1"/>
  <c r="B135" i="5"/>
  <c r="D135" i="5" s="1"/>
  <c r="B168" i="5"/>
  <c r="E168" i="5" s="1"/>
  <c r="B162" i="5"/>
  <c r="C162" i="5" s="1"/>
  <c r="B184" i="5"/>
  <c r="B202" i="5"/>
  <c r="B188" i="5"/>
  <c r="D188" i="5" s="1"/>
  <c r="B248" i="5"/>
  <c r="B232" i="5"/>
  <c r="C232" i="5" s="1"/>
  <c r="B226" i="5"/>
  <c r="F226" i="5" s="1"/>
  <c r="B656" i="2"/>
  <c r="B648" i="2"/>
  <c r="B638" i="2"/>
  <c r="C638" i="2" s="1"/>
  <c r="B624" i="2"/>
  <c r="D624" i="2" s="1"/>
  <c r="B535" i="2"/>
  <c r="D535" i="2" s="1"/>
  <c r="B509" i="2"/>
  <c r="C509" i="2" s="1"/>
  <c r="B244" i="5"/>
  <c r="C244" i="5" s="1"/>
  <c r="B234" i="5"/>
  <c r="B215" i="5"/>
  <c r="B197" i="5"/>
  <c r="C197" i="5" s="1"/>
  <c r="B192" i="5"/>
  <c r="B183" i="5"/>
  <c r="E183" i="5" s="1"/>
  <c r="B178" i="5"/>
  <c r="C178" i="5" s="1"/>
  <c r="B166" i="5"/>
  <c r="B158" i="5"/>
  <c r="B147" i="5"/>
  <c r="F147" i="5" s="1"/>
  <c r="B145" i="5"/>
  <c r="B139" i="5"/>
  <c r="F139" i="5" s="1"/>
  <c r="B667" i="2"/>
  <c r="F667" i="2" s="1"/>
  <c r="B663" i="2"/>
  <c r="C663" i="2" s="1"/>
  <c r="B659" i="2"/>
  <c r="F659" i="2" s="1"/>
  <c r="B635" i="2"/>
  <c r="C635" i="2" s="1"/>
  <c r="B582" i="2"/>
  <c r="C582" i="2" s="1"/>
  <c r="B577" i="2"/>
  <c r="F577" i="2" s="1"/>
  <c r="B502" i="2"/>
  <c r="F502" i="2" s="1"/>
  <c r="B249" i="5"/>
  <c r="D249" i="5" s="1"/>
  <c r="B241" i="5"/>
  <c r="F241" i="5" s="1"/>
  <c r="B236" i="5"/>
  <c r="B223" i="5"/>
  <c r="D223" i="5" s="1"/>
  <c r="B220" i="5"/>
  <c r="F220" i="5" s="1"/>
  <c r="B212" i="5"/>
  <c r="B194" i="5"/>
  <c r="F194" i="5" s="1"/>
  <c r="B187" i="5"/>
  <c r="D187" i="5" s="1"/>
  <c r="B185" i="5"/>
  <c r="B180" i="5"/>
  <c r="D180" i="5" s="1"/>
  <c r="B176" i="5"/>
  <c r="F176" i="5" s="1"/>
  <c r="B174" i="5"/>
  <c r="B155" i="5"/>
  <c r="F155" i="5" s="1"/>
  <c r="B153" i="5"/>
  <c r="B151" i="5"/>
  <c r="E151" i="5" s="1"/>
  <c r="B143" i="5"/>
  <c r="D143" i="5" s="1"/>
  <c r="B141" i="5"/>
  <c r="E141" i="5" s="1"/>
  <c r="B647" i="2"/>
  <c r="D647" i="2" s="1"/>
  <c r="B642" i="2"/>
  <c r="F642" i="2" s="1"/>
  <c r="B545" i="2"/>
  <c r="C545" i="2" s="1"/>
  <c r="B539" i="2"/>
  <c r="F539" i="2" s="1"/>
  <c r="B518" i="2"/>
  <c r="F518" i="2" s="1"/>
  <c r="B653" i="2"/>
  <c r="D653" i="2" s="1"/>
  <c r="B478" i="2"/>
  <c r="C478" i="2" s="1"/>
  <c r="B491" i="2"/>
  <c r="E491" i="2" s="1"/>
  <c r="B613" i="2"/>
  <c r="E613" i="2" s="1"/>
  <c r="B606" i="2"/>
  <c r="D606" i="2" s="1"/>
  <c r="B475" i="2"/>
  <c r="D475" i="2" s="1"/>
  <c r="B416" i="2"/>
  <c r="C416" i="2" s="1"/>
  <c r="B514" i="2"/>
  <c r="F514" i="2" s="1"/>
  <c r="B371" i="2"/>
  <c r="C371" i="2" s="1"/>
  <c r="B355" i="2"/>
  <c r="D355" i="2" s="1"/>
  <c r="B447" i="2"/>
  <c r="D447" i="2" s="1"/>
  <c r="B231" i="5"/>
  <c r="D231" i="5" s="1"/>
  <c r="B227" i="5"/>
  <c r="B225" i="5"/>
  <c r="F225" i="5" s="1"/>
  <c r="B214" i="5"/>
  <c r="F214" i="5" s="1"/>
  <c r="B208" i="5"/>
  <c r="F208" i="5" s="1"/>
  <c r="B191" i="5"/>
  <c r="E191" i="5" s="1"/>
  <c r="B190" i="5"/>
  <c r="B167" i="5"/>
  <c r="E167" i="5" s="1"/>
  <c r="B165" i="5"/>
  <c r="C165" i="5" s="1"/>
  <c r="B159" i="5"/>
  <c r="E159" i="5" s="1"/>
  <c r="B149" i="5"/>
  <c r="C149" i="5" s="1"/>
  <c r="B146" i="5"/>
  <c r="E146" i="5" s="1"/>
  <c r="B138" i="5"/>
  <c r="C138" i="5" s="1"/>
  <c r="B666" i="2"/>
  <c r="D666" i="2" s="1"/>
  <c r="B654" i="2"/>
  <c r="C654" i="2" s="1"/>
  <c r="B649" i="2"/>
  <c r="D649" i="2" s="1"/>
  <c r="B627" i="2"/>
  <c r="C627" i="2" s="1"/>
  <c r="B622" i="2"/>
  <c r="C622" i="2" s="1"/>
  <c r="B594" i="2"/>
  <c r="C594" i="2" s="1"/>
  <c r="B587" i="2"/>
  <c r="F587" i="2" s="1"/>
  <c r="B569" i="2"/>
  <c r="E569" i="2" s="1"/>
  <c r="B563" i="2"/>
  <c r="B556" i="2"/>
  <c r="C556" i="2" s="1"/>
  <c r="B549" i="2"/>
  <c r="D549" i="2" s="1"/>
  <c r="B439" i="2"/>
  <c r="F439" i="2" s="1"/>
  <c r="B409" i="2"/>
  <c r="D409" i="2" s="1"/>
  <c r="B394" i="2"/>
  <c r="C394" i="2" s="1"/>
  <c r="B379" i="2"/>
  <c r="C379" i="2" s="1"/>
  <c r="B246" i="5"/>
  <c r="B243" i="5"/>
  <c r="F243" i="5" s="1"/>
  <c r="B238" i="5"/>
  <c r="B235" i="5"/>
  <c r="D235" i="5" s="1"/>
  <c r="B229" i="5"/>
  <c r="B219" i="5"/>
  <c r="F219" i="5" s="1"/>
  <c r="B218" i="5"/>
  <c r="B216" i="5"/>
  <c r="B211" i="5"/>
  <c r="C211" i="5" s="1"/>
  <c r="B210" i="5"/>
  <c r="B206" i="5"/>
  <c r="B199" i="5"/>
  <c r="F199" i="5" s="1"/>
  <c r="B193" i="5"/>
  <c r="D193" i="5" s="1"/>
  <c r="B186" i="5"/>
  <c r="D186" i="5" s="1"/>
  <c r="B175" i="5"/>
  <c r="C175" i="5" s="1"/>
  <c r="B173" i="5"/>
  <c r="D173" i="5" s="1"/>
  <c r="B171" i="5"/>
  <c r="E171" i="5" s="1"/>
  <c r="B169" i="5"/>
  <c r="B161" i="5"/>
  <c r="B157" i="5"/>
  <c r="C157" i="5" s="1"/>
  <c r="B154" i="5"/>
  <c r="C154" i="5" s="1"/>
  <c r="B5" i="2"/>
  <c r="D5" i="2" s="1"/>
  <c r="B669" i="2"/>
  <c r="F669" i="2" s="1"/>
  <c r="B662" i="2"/>
  <c r="C662" i="2" s="1"/>
  <c r="B657" i="2"/>
  <c r="D657" i="2" s="1"/>
  <c r="B641" i="2"/>
  <c r="C641" i="2" s="1"/>
  <c r="B637" i="2"/>
  <c r="C637" i="2" s="1"/>
  <c r="B615" i="2"/>
  <c r="E615" i="2" s="1"/>
  <c r="B580" i="2"/>
  <c r="B525" i="2"/>
  <c r="B512" i="2"/>
  <c r="B506" i="2"/>
  <c r="B492" i="2"/>
  <c r="B251" i="5"/>
  <c r="B237" i="5"/>
  <c r="B233" i="5"/>
  <c r="D233" i="5" s="1"/>
  <c r="B230" i="5"/>
  <c r="E230" i="5" s="1"/>
  <c r="B222" i="5"/>
  <c r="C222" i="5" s="1"/>
  <c r="B213" i="5"/>
  <c r="D213" i="5" s="1"/>
  <c r="B204" i="5"/>
  <c r="B189" i="5"/>
  <c r="E189" i="5" s="1"/>
  <c r="B181" i="5"/>
  <c r="B163" i="5"/>
  <c r="B136" i="5"/>
  <c r="B113" i="2"/>
  <c r="D113" i="2" s="1"/>
  <c r="B3" i="2"/>
  <c r="C3" i="2" s="1"/>
  <c r="B281" i="2"/>
  <c r="D281" i="2" s="1"/>
  <c r="B574" i="2"/>
  <c r="D574" i="2" s="1"/>
  <c r="B548" i="2"/>
  <c r="B537" i="2"/>
  <c r="B517" i="2"/>
  <c r="B468" i="2"/>
  <c r="E468" i="2" s="1"/>
  <c r="B346" i="2"/>
  <c r="B240" i="5"/>
  <c r="D240" i="5" s="1"/>
  <c r="B228" i="5"/>
  <c r="C228" i="5" s="1"/>
  <c r="B207" i="5"/>
  <c r="C207" i="5" s="1"/>
  <c r="B201" i="5"/>
  <c r="B198" i="5"/>
  <c r="E198" i="5" s="1"/>
  <c r="B196" i="5"/>
  <c r="B179" i="5"/>
  <c r="F179" i="5" s="1"/>
  <c r="B170" i="5"/>
  <c r="C170" i="5" s="1"/>
  <c r="B152" i="5"/>
  <c r="B144" i="5"/>
  <c r="F144" i="5" s="1"/>
  <c r="B140" i="5"/>
  <c r="D140" i="5" s="1"/>
  <c r="B664" i="2"/>
  <c r="C664" i="2" s="1"/>
  <c r="B651" i="2"/>
  <c r="C651" i="2" s="1"/>
  <c r="B643" i="2"/>
  <c r="F643" i="2" s="1"/>
  <c r="B636" i="2"/>
  <c r="C636" i="2" s="1"/>
  <c r="B630" i="2"/>
  <c r="B547" i="2"/>
  <c r="B529" i="2"/>
  <c r="B242" i="5"/>
  <c r="B221" i="5"/>
  <c r="E221" i="5" s="1"/>
  <c r="B209" i="5"/>
  <c r="D209" i="5" s="1"/>
  <c r="B203" i="5"/>
  <c r="C203" i="5" s="1"/>
  <c r="B200" i="5"/>
  <c r="D200" i="5" s="1"/>
  <c r="B195" i="5"/>
  <c r="C195" i="5" s="1"/>
  <c r="B182" i="5"/>
  <c r="B177" i="5"/>
  <c r="B172" i="5"/>
  <c r="D172" i="5" s="1"/>
  <c r="B164" i="5"/>
  <c r="D164" i="5" s="1"/>
  <c r="B160" i="5"/>
  <c r="E160" i="5" s="1"/>
  <c r="B156" i="5"/>
  <c r="D156" i="5" s="1"/>
  <c r="B150" i="5"/>
  <c r="B142" i="5"/>
  <c r="B137" i="5"/>
  <c r="B39" i="5"/>
  <c r="B311" i="2"/>
  <c r="D311" i="2" s="1"/>
  <c r="B313" i="2"/>
  <c r="B317" i="2"/>
  <c r="C317" i="2" s="1"/>
  <c r="B319" i="2"/>
  <c r="D319" i="2" s="1"/>
  <c r="B323" i="2"/>
  <c r="E323" i="2" s="1"/>
  <c r="B339" i="2"/>
  <c r="E339" i="2" s="1"/>
  <c r="B353" i="2"/>
  <c r="D353" i="2" s="1"/>
  <c r="B357" i="2"/>
  <c r="E357" i="2" s="1"/>
  <c r="B359" i="2"/>
  <c r="B361" i="2"/>
  <c r="D361" i="2" s="1"/>
  <c r="B374" i="2"/>
  <c r="B395" i="2"/>
  <c r="B399" i="2"/>
  <c r="C399" i="2" s="1"/>
  <c r="B405" i="2"/>
  <c r="B406" i="2"/>
  <c r="B412" i="2"/>
  <c r="B413" i="2"/>
  <c r="B420" i="2"/>
  <c r="E420" i="2" s="1"/>
  <c r="B426" i="2"/>
  <c r="B432" i="2"/>
  <c r="B434" i="2"/>
  <c r="E434" i="2" s="1"/>
  <c r="B321" i="2"/>
  <c r="B326" i="2"/>
  <c r="B333" i="2"/>
  <c r="F333" i="2" s="1"/>
  <c r="B337" i="2"/>
  <c r="F337" i="2" s="1"/>
  <c r="B366" i="2"/>
  <c r="B367" i="2"/>
  <c r="D367" i="2" s="1"/>
  <c r="B380" i="2"/>
  <c r="F380" i="2" s="1"/>
  <c r="B383" i="2"/>
  <c r="C383" i="2" s="1"/>
  <c r="B386" i="2"/>
  <c r="B393" i="2"/>
  <c r="C393" i="2" s="1"/>
  <c r="B402" i="2"/>
  <c r="D402" i="2" s="1"/>
  <c r="B408" i="2"/>
  <c r="B431" i="2"/>
  <c r="B442" i="2"/>
  <c r="B458" i="2"/>
  <c r="B460" i="2"/>
  <c r="B466" i="2"/>
  <c r="E466" i="2" s="1"/>
  <c r="B470" i="2"/>
  <c r="B471" i="2"/>
  <c r="B473" i="2"/>
  <c r="B483" i="2"/>
  <c r="B490" i="2"/>
  <c r="C490" i="2" s="1"/>
  <c r="B316" i="2"/>
  <c r="B318" i="2"/>
  <c r="B324" i="2"/>
  <c r="B341" i="2"/>
  <c r="F341" i="2" s="1"/>
  <c r="B345" i="2"/>
  <c r="B347" i="2"/>
  <c r="E347" i="2" s="1"/>
  <c r="B349" i="2"/>
  <c r="B358" i="2"/>
  <c r="B360" i="2"/>
  <c r="B362" i="2"/>
  <c r="B388" i="2"/>
  <c r="D388" i="2" s="1"/>
  <c r="B397" i="2"/>
  <c r="B398" i="2"/>
  <c r="B410" i="2"/>
  <c r="C410" i="2" s="1"/>
  <c r="B418" i="2"/>
  <c r="C418" i="2" s="1"/>
  <c r="B422" i="2"/>
  <c r="B423" i="2"/>
  <c r="F423" i="2" s="1"/>
  <c r="B428" i="2"/>
  <c r="C428" i="2" s="1"/>
  <c r="B430" i="2"/>
  <c r="B438" i="2"/>
  <c r="B440" i="2"/>
  <c r="B448" i="2"/>
  <c r="C448" i="2" s="1"/>
  <c r="B480" i="2"/>
  <c r="E480" i="2" s="1"/>
  <c r="B486" i="2"/>
  <c r="E486" i="2" s="1"/>
  <c r="B312" i="2"/>
  <c r="B328" i="2"/>
  <c r="E328" i="2" s="1"/>
  <c r="B330" i="2"/>
  <c r="D330" i="2" s="1"/>
  <c r="B332" i="2"/>
  <c r="B335" i="2"/>
  <c r="D335" i="2" s="1"/>
  <c r="B340" i="2"/>
  <c r="B343" i="2"/>
  <c r="C343" i="2" s="1"/>
  <c r="B354" i="2"/>
  <c r="F354" i="2" s="1"/>
  <c r="B356" i="2"/>
  <c r="B365" i="2"/>
  <c r="B372" i="2"/>
  <c r="C372" i="2" s="1"/>
  <c r="B377" i="2"/>
  <c r="D377" i="2" s="1"/>
  <c r="B381" i="2"/>
  <c r="D381" i="2" s="1"/>
  <c r="B385" i="2"/>
  <c r="B391" i="2"/>
  <c r="B400" i="2"/>
  <c r="B320" i="2"/>
  <c r="F320" i="2" s="1"/>
  <c r="B338" i="2"/>
  <c r="B342" i="2"/>
  <c r="B348" i="2"/>
  <c r="B350" i="2"/>
  <c r="B351" i="2"/>
  <c r="F351" i="2" s="1"/>
  <c r="B363" i="2"/>
  <c r="F363" i="2" s="1"/>
  <c r="B368" i="2"/>
  <c r="C368" i="2" s="1"/>
  <c r="B375" i="2"/>
  <c r="E375" i="2" s="1"/>
  <c r="B389" i="2"/>
  <c r="E389" i="2" s="1"/>
  <c r="B404" i="2"/>
  <c r="F404" i="2" s="1"/>
  <c r="B419" i="2"/>
  <c r="C419" i="2" s="1"/>
  <c r="B425" i="2"/>
  <c r="F425" i="2" s="1"/>
  <c r="B429" i="2"/>
  <c r="B435" i="2"/>
  <c r="B444" i="2"/>
  <c r="B445" i="2"/>
  <c r="F445" i="2" s="1"/>
  <c r="B449" i="2"/>
  <c r="C449" i="2" s="1"/>
  <c r="B462" i="2"/>
  <c r="B474" i="2"/>
  <c r="D474" i="2" s="1"/>
  <c r="B482" i="2"/>
  <c r="F482" i="2" s="1"/>
  <c r="B495" i="2"/>
  <c r="B314" i="2"/>
  <c r="E314" i="2" s="1"/>
  <c r="B329" i="2"/>
  <c r="B331" i="2"/>
  <c r="B334" i="2"/>
  <c r="B336" i="2"/>
  <c r="E336" i="2" s="1"/>
  <c r="B370" i="2"/>
  <c r="F370" i="2" s="1"/>
  <c r="B373" i="2"/>
  <c r="E373" i="2" s="1"/>
  <c r="B382" i="2"/>
  <c r="D382" i="2" s="1"/>
  <c r="B384" i="2"/>
  <c r="B396" i="2"/>
  <c r="B401" i="2"/>
  <c r="B415" i="2"/>
  <c r="B421" i="2"/>
  <c r="B451" i="2"/>
  <c r="B454" i="2"/>
  <c r="B456" i="2"/>
  <c r="C456" i="2" s="1"/>
  <c r="B465" i="2"/>
  <c r="C465" i="2" s="1"/>
  <c r="B481" i="2"/>
  <c r="B487" i="2"/>
  <c r="B499" i="2"/>
  <c r="B503" i="2"/>
  <c r="B327" i="2"/>
  <c r="D327" i="2" s="1"/>
  <c r="B403" i="2"/>
  <c r="B427" i="2"/>
  <c r="D427" i="2" s="1"/>
  <c r="B443" i="2"/>
  <c r="F443" i="2" s="1"/>
  <c r="B457" i="2"/>
  <c r="C457" i="2" s="1"/>
  <c r="B463" i="2"/>
  <c r="B469" i="2"/>
  <c r="B484" i="2"/>
  <c r="B504" i="2"/>
  <c r="D504" i="2" s="1"/>
  <c r="B510" i="2"/>
  <c r="D510" i="2" s="1"/>
  <c r="B519" i="2"/>
  <c r="B526" i="2"/>
  <c r="E526" i="2" s="1"/>
  <c r="B530" i="2"/>
  <c r="E530" i="2" s="1"/>
  <c r="B532" i="2"/>
  <c r="B551" i="2"/>
  <c r="D551" i="2" s="1"/>
  <c r="B553" i="2"/>
  <c r="B555" i="2"/>
  <c r="B558" i="2"/>
  <c r="F558" i="2" s="1"/>
  <c r="B568" i="2"/>
  <c r="B571" i="2"/>
  <c r="B584" i="2"/>
  <c r="B589" i="2"/>
  <c r="C589" i="2" s="1"/>
  <c r="B600" i="2"/>
  <c r="C600" i="2" s="1"/>
  <c r="B605" i="2"/>
  <c r="E605" i="2" s="1"/>
  <c r="B322" i="2"/>
  <c r="B344" i="2"/>
  <c r="B364" i="2"/>
  <c r="E364" i="2" s="1"/>
  <c r="B414" i="2"/>
  <c r="B417" i="2"/>
  <c r="D417" i="2" s="1"/>
  <c r="B424" i="2"/>
  <c r="B437" i="2"/>
  <c r="F437" i="2" s="1"/>
  <c r="B496" i="2"/>
  <c r="F496" i="2" s="1"/>
  <c r="B498" i="2"/>
  <c r="F498" i="2" s="1"/>
  <c r="B507" i="2"/>
  <c r="B515" i="2"/>
  <c r="E515" i="2" s="1"/>
  <c r="B534" i="2"/>
  <c r="E534" i="2" s="1"/>
  <c r="B538" i="2"/>
  <c r="D538" i="2" s="1"/>
  <c r="B544" i="2"/>
  <c r="B562" i="2"/>
  <c r="D562" i="2" s="1"/>
  <c r="B565" i="2"/>
  <c r="C565" i="2" s="1"/>
  <c r="B591" i="2"/>
  <c r="B596" i="2"/>
  <c r="B599" i="2"/>
  <c r="E599" i="2" s="1"/>
  <c r="B607" i="2"/>
  <c r="C607" i="2" s="1"/>
  <c r="B626" i="2"/>
  <c r="B631" i="2"/>
  <c r="B378" i="2"/>
  <c r="B392" i="2"/>
  <c r="C392" i="2" s="1"/>
  <c r="B407" i="2"/>
  <c r="C407" i="2" s="1"/>
  <c r="B411" i="2"/>
  <c r="F411" i="2" s="1"/>
  <c r="B450" i="2"/>
  <c r="B452" i="2"/>
  <c r="B461" i="2"/>
  <c r="B464" i="2"/>
  <c r="B472" i="2"/>
  <c r="E472" i="2" s="1"/>
  <c r="B479" i="2"/>
  <c r="E479" i="2" s="1"/>
  <c r="B494" i="2"/>
  <c r="B501" i="2"/>
  <c r="B511" i="2"/>
  <c r="F511" i="2" s="1"/>
  <c r="B520" i="2"/>
  <c r="E520" i="2" s="1"/>
  <c r="B523" i="2"/>
  <c r="B527" i="2"/>
  <c r="D527" i="2" s="1"/>
  <c r="B540" i="2"/>
  <c r="B541" i="2"/>
  <c r="D541" i="2" s="1"/>
  <c r="B559" i="2"/>
  <c r="D559" i="2" s="1"/>
  <c r="B564" i="2"/>
  <c r="B575" i="2"/>
  <c r="D575" i="2" s="1"/>
  <c r="B578" i="2"/>
  <c r="C578" i="2" s="1"/>
  <c r="B588" i="2"/>
  <c r="B590" i="2"/>
  <c r="B604" i="2"/>
  <c r="B315" i="2"/>
  <c r="F315" i="2" s="1"/>
  <c r="B325" i="2"/>
  <c r="D325" i="2" s="1"/>
  <c r="B455" i="2"/>
  <c r="B477" i="2"/>
  <c r="B485" i="2"/>
  <c r="F485" i="2" s="1"/>
  <c r="B488" i="2"/>
  <c r="B493" i="2"/>
  <c r="B508" i="2"/>
  <c r="B516" i="2"/>
  <c r="B528" i="2"/>
  <c r="B554" i="2"/>
  <c r="E554" i="2" s="1"/>
  <c r="B560" i="2"/>
  <c r="B567" i="2"/>
  <c r="B570" i="2"/>
  <c r="B572" i="2"/>
  <c r="B576" i="2"/>
  <c r="B583" i="2"/>
  <c r="B585" i="2"/>
  <c r="F585" i="2" s="1"/>
  <c r="B603" i="2"/>
  <c r="B608" i="2"/>
  <c r="D608" i="2" s="1"/>
  <c r="B610" i="2"/>
  <c r="C610" i="2" s="1"/>
  <c r="B612" i="2"/>
  <c r="B352" i="2"/>
  <c r="F352" i="2" s="1"/>
  <c r="B369" i="2"/>
  <c r="B453" i="2"/>
  <c r="B522" i="2"/>
  <c r="B524" i="2"/>
  <c r="B533" i="2"/>
  <c r="E533" i="2" s="1"/>
  <c r="B543" i="2"/>
  <c r="D543" i="2" s="1"/>
  <c r="B552" i="2"/>
  <c r="B557" i="2"/>
  <c r="C557" i="2" s="1"/>
  <c r="B561" i="2"/>
  <c r="B566" i="2"/>
  <c r="C566" i="2" s="1"/>
  <c r="B581" i="2"/>
  <c r="B593" i="2"/>
  <c r="E593" i="2" s="1"/>
  <c r="B601" i="2"/>
  <c r="B621" i="2"/>
  <c r="B623" i="2"/>
  <c r="B628" i="2"/>
  <c r="B644" i="2"/>
  <c r="B376" i="2"/>
  <c r="E376" i="2" s="1"/>
  <c r="B387" i="2"/>
  <c r="C387" i="2" s="1"/>
  <c r="B436" i="2"/>
  <c r="C436" i="2" s="1"/>
  <c r="B441" i="2"/>
  <c r="C441" i="2" s="1"/>
  <c r="B467" i="2"/>
  <c r="B476" i="2"/>
  <c r="B489" i="2"/>
  <c r="B513" i="2"/>
  <c r="D513" i="2" s="1"/>
  <c r="B531" i="2"/>
  <c r="B546" i="2"/>
  <c r="B579" i="2"/>
  <c r="B609" i="2"/>
  <c r="D609" i="2" s="1"/>
  <c r="B617" i="2"/>
  <c r="F617" i="2" s="1"/>
  <c r="B650" i="2"/>
  <c r="B655" i="2"/>
  <c r="B658" i="2"/>
  <c r="B660" i="2"/>
  <c r="B446" i="2"/>
  <c r="B459" i="2"/>
  <c r="D459" i="2" s="1"/>
  <c r="B497" i="2"/>
  <c r="B573" i="2"/>
  <c r="E573" i="2" s="1"/>
  <c r="B586" i="2"/>
  <c r="B602" i="2"/>
  <c r="B619" i="2"/>
  <c r="B632" i="2"/>
  <c r="B633" i="2"/>
  <c r="F633" i="2" s="1"/>
  <c r="B640" i="2"/>
  <c r="B652" i="2"/>
  <c r="B390" i="2"/>
  <c r="D390" i="2" s="1"/>
  <c r="B500" i="2"/>
  <c r="B521" i="2"/>
  <c r="B536" i="2"/>
  <c r="B550" i="2"/>
  <c r="B592" i="2"/>
  <c r="B595" i="2"/>
  <c r="B597" i="2"/>
  <c r="D597" i="2" s="1"/>
  <c r="B611" i="2"/>
  <c r="B614" i="2"/>
  <c r="B616" i="2"/>
  <c r="E616" i="2" s="1"/>
  <c r="B618" i="2"/>
  <c r="B629" i="2"/>
  <c r="B634" i="2"/>
  <c r="B639" i="2"/>
  <c r="B645" i="2"/>
  <c r="B646" i="2"/>
  <c r="C646" i="2" s="1"/>
  <c r="B505" i="2"/>
  <c r="F620" i="2"/>
  <c r="B283" i="2"/>
  <c r="B219" i="2"/>
  <c r="B109" i="2"/>
  <c r="B49" i="2"/>
  <c r="B265" i="2"/>
  <c r="B217" i="2"/>
  <c r="B155" i="2"/>
  <c r="B93" i="2"/>
  <c r="B45" i="2"/>
  <c r="B221" i="2"/>
  <c r="B157" i="2"/>
  <c r="B307" i="2"/>
  <c r="B261" i="2"/>
  <c r="B201" i="2"/>
  <c r="B153" i="2"/>
  <c r="B91" i="2"/>
  <c r="B29" i="2"/>
  <c r="B305" i="2"/>
  <c r="B259" i="2"/>
  <c r="B197" i="2"/>
  <c r="B137" i="2"/>
  <c r="B89" i="2"/>
  <c r="B27" i="2"/>
  <c r="B2" i="5"/>
  <c r="B51" i="2"/>
  <c r="B23" i="5"/>
  <c r="B301" i="2"/>
  <c r="B243" i="2"/>
  <c r="B195" i="2"/>
  <c r="B133" i="2"/>
  <c r="B73" i="2"/>
  <c r="B25" i="2"/>
  <c r="B103" i="5"/>
  <c r="B293" i="2"/>
  <c r="B241" i="2"/>
  <c r="B179" i="2"/>
  <c r="B131" i="2"/>
  <c r="B69" i="2"/>
  <c r="B9" i="2"/>
  <c r="B71" i="5"/>
  <c r="B173" i="2"/>
  <c r="B285" i="2"/>
  <c r="B237" i="2"/>
  <c r="B177" i="2"/>
  <c r="B115" i="2"/>
  <c r="B67" i="2"/>
  <c r="B95" i="5"/>
  <c r="B63" i="5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2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299" i="2"/>
  <c r="B277" i="2"/>
  <c r="B257" i="2"/>
  <c r="B235" i="2"/>
  <c r="B213" i="2"/>
  <c r="B193" i="2"/>
  <c r="B171" i="2"/>
  <c r="B149" i="2"/>
  <c r="B129" i="2"/>
  <c r="B107" i="2"/>
  <c r="B85" i="2"/>
  <c r="B65" i="2"/>
  <c r="B43" i="2"/>
  <c r="B21" i="2"/>
  <c r="B123" i="5"/>
  <c r="B91" i="5"/>
  <c r="B59" i="5"/>
  <c r="B27" i="5"/>
  <c r="B131" i="5"/>
  <c r="B99" i="5"/>
  <c r="B67" i="5"/>
  <c r="B35" i="5"/>
  <c r="B127" i="5"/>
  <c r="B31" i="5"/>
  <c r="B10" i="5"/>
  <c r="B297" i="2"/>
  <c r="B275" i="2"/>
  <c r="B253" i="2"/>
  <c r="B233" i="2"/>
  <c r="B211" i="2"/>
  <c r="B189" i="2"/>
  <c r="B169" i="2"/>
  <c r="B147" i="2"/>
  <c r="B125" i="2"/>
  <c r="B105" i="2"/>
  <c r="B83" i="2"/>
  <c r="B61" i="2"/>
  <c r="B41" i="2"/>
  <c r="B19" i="2"/>
  <c r="B119" i="5"/>
  <c r="B87" i="5"/>
  <c r="B55" i="5"/>
  <c r="B3" i="5"/>
  <c r="B7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9" i="5"/>
  <c r="B273" i="2"/>
  <c r="B251" i="2"/>
  <c r="B229" i="2"/>
  <c r="B209" i="2"/>
  <c r="B187" i="2"/>
  <c r="B165" i="2"/>
  <c r="B145" i="2"/>
  <c r="B123" i="2"/>
  <c r="B101" i="2"/>
  <c r="B81" i="2"/>
  <c r="B59" i="2"/>
  <c r="B37" i="2"/>
  <c r="B17" i="2"/>
  <c r="B115" i="5"/>
  <c r="B83" i="5"/>
  <c r="B51" i="5"/>
  <c r="B19" i="5"/>
  <c r="B291" i="2"/>
  <c r="B269" i="2"/>
  <c r="B249" i="2"/>
  <c r="B227" i="2"/>
  <c r="B205" i="2"/>
  <c r="B185" i="2"/>
  <c r="B163" i="2"/>
  <c r="B141" i="2"/>
  <c r="B121" i="2"/>
  <c r="B99" i="2"/>
  <c r="B77" i="2"/>
  <c r="B57" i="2"/>
  <c r="B35" i="2"/>
  <c r="B13" i="2"/>
  <c r="B111" i="5"/>
  <c r="B79" i="5"/>
  <c r="B47" i="5"/>
  <c r="B15" i="5"/>
  <c r="B309" i="2"/>
  <c r="B289" i="2"/>
  <c r="B267" i="2"/>
  <c r="B245" i="2"/>
  <c r="B225" i="2"/>
  <c r="B203" i="2"/>
  <c r="B181" i="2"/>
  <c r="B161" i="2"/>
  <c r="B139" i="2"/>
  <c r="B117" i="2"/>
  <c r="B97" i="2"/>
  <c r="B75" i="2"/>
  <c r="B53" i="2"/>
  <c r="B33" i="2"/>
  <c r="B11" i="2"/>
  <c r="B107" i="5"/>
  <c r="B75" i="5"/>
  <c r="B43" i="5"/>
  <c r="B11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6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5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C329" i="5" l="1"/>
  <c r="F254" i="5"/>
  <c r="D286" i="5"/>
  <c r="G286" i="5" s="1"/>
  <c r="F329" i="5"/>
  <c r="F294" i="5"/>
  <c r="F321" i="5"/>
  <c r="H321" i="5" s="1"/>
  <c r="D294" i="5"/>
  <c r="G294" i="5" s="1"/>
  <c r="D262" i="5"/>
  <c r="G269" i="5"/>
  <c r="C294" i="5"/>
  <c r="E278" i="5"/>
  <c r="D309" i="5"/>
  <c r="D322" i="5"/>
  <c r="E329" i="5"/>
  <c r="G329" i="5" s="1"/>
  <c r="G319" i="5"/>
  <c r="E279" i="5"/>
  <c r="F279" i="5"/>
  <c r="D279" i="5"/>
  <c r="C312" i="5"/>
  <c r="F278" i="5"/>
  <c r="F312" i="5"/>
  <c r="F277" i="5"/>
  <c r="H277" i="5" s="1"/>
  <c r="E277" i="5"/>
  <c r="G277" i="5" s="1"/>
  <c r="D257" i="5"/>
  <c r="G257" i="5" s="1"/>
  <c r="D278" i="5"/>
  <c r="C293" i="5"/>
  <c r="E312" i="5"/>
  <c r="G312" i="5" s="1"/>
  <c r="F255" i="5"/>
  <c r="C277" i="5"/>
  <c r="D304" i="5"/>
  <c r="D330" i="5"/>
  <c r="D321" i="5"/>
  <c r="G321" i="5" s="1"/>
  <c r="C314" i="5"/>
  <c r="F323" i="5"/>
  <c r="F302" i="5"/>
  <c r="E285" i="5"/>
  <c r="G285" i="5" s="1"/>
  <c r="D324" i="5"/>
  <c r="G324" i="5" s="1"/>
  <c r="F265" i="5"/>
  <c r="D224" i="5"/>
  <c r="C265" i="5"/>
  <c r="J265" i="5" s="1"/>
  <c r="D620" i="2"/>
  <c r="G265" i="5"/>
  <c r="C620" i="2"/>
  <c r="G252" i="5"/>
  <c r="E310" i="5"/>
  <c r="F261" i="5"/>
  <c r="H261" i="5" s="1"/>
  <c r="C334" i="5"/>
  <c r="D334" i="5"/>
  <c r="E334" i="5"/>
  <c r="F334" i="5"/>
  <c r="C322" i="5"/>
  <c r="H322" i="5" s="1"/>
  <c r="E322" i="5"/>
  <c r="E309" i="5"/>
  <c r="F309" i="5"/>
  <c r="H309" i="5" s="1"/>
  <c r="E326" i="5"/>
  <c r="F326" i="5"/>
  <c r="C326" i="5"/>
  <c r="D326" i="5"/>
  <c r="F280" i="5"/>
  <c r="E280" i="5"/>
  <c r="G280" i="5" s="1"/>
  <c r="C280" i="5"/>
  <c r="D325" i="5"/>
  <c r="E325" i="5"/>
  <c r="C325" i="5"/>
  <c r="F325" i="5"/>
  <c r="C320" i="5"/>
  <c r="D320" i="5"/>
  <c r="E320" i="5"/>
  <c r="F320" i="5"/>
  <c r="E261" i="5"/>
  <c r="E284" i="5"/>
  <c r="D284" i="5"/>
  <c r="F284" i="5"/>
  <c r="C284" i="5"/>
  <c r="C255" i="5"/>
  <c r="E255" i="5"/>
  <c r="G255" i="5" s="1"/>
  <c r="F324" i="5"/>
  <c r="C324" i="5"/>
  <c r="J324" i="5" s="1"/>
  <c r="D281" i="5"/>
  <c r="G281" i="5" s="1"/>
  <c r="C281" i="5"/>
  <c r="F281" i="5"/>
  <c r="C262" i="5"/>
  <c r="J262" i="5" s="1"/>
  <c r="E262" i="5"/>
  <c r="G262" i="5" s="1"/>
  <c r="E311" i="5"/>
  <c r="D311" i="5"/>
  <c r="E327" i="5"/>
  <c r="F327" i="5"/>
  <c r="C327" i="5"/>
  <c r="D327" i="5"/>
  <c r="C330" i="5"/>
  <c r="J330" i="5" s="1"/>
  <c r="E330" i="5"/>
  <c r="G330" i="5" s="1"/>
  <c r="C331" i="5"/>
  <c r="E331" i="5"/>
  <c r="G309" i="5"/>
  <c r="E332" i="5"/>
  <c r="G332" i="5" s="1"/>
  <c r="D333" i="5"/>
  <c r="C333" i="5"/>
  <c r="E333" i="5"/>
  <c r="F333" i="5"/>
  <c r="D297" i="5"/>
  <c r="G297" i="5" s="1"/>
  <c r="C297" i="5"/>
  <c r="F297" i="5"/>
  <c r="E268" i="5"/>
  <c r="C268" i="5"/>
  <c r="H268" i="5" s="1"/>
  <c r="D268" i="5"/>
  <c r="C254" i="5"/>
  <c r="E254" i="5"/>
  <c r="G254" i="5" s="1"/>
  <c r="D258" i="5"/>
  <c r="C258" i="5"/>
  <c r="F258" i="5"/>
  <c r="E258" i="5"/>
  <c r="E300" i="5"/>
  <c r="C300" i="5"/>
  <c r="D300" i="5"/>
  <c r="F300" i="5"/>
  <c r="E292" i="5"/>
  <c r="C292" i="5"/>
  <c r="D292" i="5"/>
  <c r="F292" i="5"/>
  <c r="D289" i="5"/>
  <c r="G289" i="5" s="1"/>
  <c r="F289" i="5"/>
  <c r="C289" i="5"/>
  <c r="C263" i="5"/>
  <c r="H263" i="5" s="1"/>
  <c r="E263" i="5"/>
  <c r="C291" i="5"/>
  <c r="D291" i="5"/>
  <c r="E291" i="5"/>
  <c r="F291" i="5"/>
  <c r="D313" i="5"/>
  <c r="G313" i="5" s="1"/>
  <c r="F313" i="5"/>
  <c r="C270" i="5"/>
  <c r="E270" i="5"/>
  <c r="E275" i="5"/>
  <c r="C275" i="5"/>
  <c r="D275" i="5"/>
  <c r="F275" i="5"/>
  <c r="F256" i="5"/>
  <c r="E256" i="5"/>
  <c r="C256" i="5"/>
  <c r="D306" i="5"/>
  <c r="E306" i="5"/>
  <c r="F306" i="5"/>
  <c r="C306" i="5"/>
  <c r="D305" i="5"/>
  <c r="G305" i="5" s="1"/>
  <c r="C305" i="5"/>
  <c r="C310" i="5"/>
  <c r="F310" i="5"/>
  <c r="F264" i="5"/>
  <c r="C264" i="5"/>
  <c r="J264" i="5" s="1"/>
  <c r="E264" i="5"/>
  <c r="G264" i="5" s="1"/>
  <c r="F288" i="5"/>
  <c r="C288" i="5"/>
  <c r="E288" i="5"/>
  <c r="G256" i="5"/>
  <c r="D331" i="5"/>
  <c r="D266" i="5"/>
  <c r="C266" i="5"/>
  <c r="E266" i="5"/>
  <c r="F266" i="5"/>
  <c r="C283" i="5"/>
  <c r="D283" i="5"/>
  <c r="G283" i="5" s="1"/>
  <c r="E283" i="5"/>
  <c r="F283" i="5"/>
  <c r="D293" i="5"/>
  <c r="F293" i="5"/>
  <c r="H293" i="5" s="1"/>
  <c r="C257" i="5"/>
  <c r="F257" i="5"/>
  <c r="C315" i="5"/>
  <c r="D315" i="5"/>
  <c r="G315" i="5" s="1"/>
  <c r="E315" i="5"/>
  <c r="F315" i="5"/>
  <c r="E276" i="5"/>
  <c r="F276" i="5"/>
  <c r="C276" i="5"/>
  <c r="D276" i="5"/>
  <c r="C259" i="5"/>
  <c r="F259" i="5"/>
  <c r="D259" i="5"/>
  <c r="G259" i="5" s="1"/>
  <c r="E308" i="5"/>
  <c r="D308" i="5"/>
  <c r="C308" i="5"/>
  <c r="F308" i="5"/>
  <c r="D303" i="5"/>
  <c r="J303" i="5" s="1"/>
  <c r="E303" i="5"/>
  <c r="D282" i="5"/>
  <c r="C282" i="5"/>
  <c r="E282" i="5"/>
  <c r="F282" i="5"/>
  <c r="F316" i="5"/>
  <c r="C316" i="5"/>
  <c r="D316" i="5"/>
  <c r="E316" i="5"/>
  <c r="F332" i="5"/>
  <c r="C332" i="5"/>
  <c r="G270" i="5"/>
  <c r="D261" i="5"/>
  <c r="E295" i="5"/>
  <c r="D295" i="5"/>
  <c r="J295" i="5" s="1"/>
  <c r="D298" i="5"/>
  <c r="C298" i="5"/>
  <c r="E298" i="5"/>
  <c r="F298" i="5"/>
  <c r="E260" i="5"/>
  <c r="C260" i="5"/>
  <c r="H260" i="5" s="1"/>
  <c r="D260" i="5"/>
  <c r="D290" i="5"/>
  <c r="C290" i="5"/>
  <c r="E290" i="5"/>
  <c r="F290" i="5"/>
  <c r="C267" i="5"/>
  <c r="E267" i="5"/>
  <c r="D267" i="5"/>
  <c r="F267" i="5"/>
  <c r="D318" i="5"/>
  <c r="E318" i="5"/>
  <c r="C318" i="5"/>
  <c r="F318" i="5"/>
  <c r="C307" i="5"/>
  <c r="D307" i="5"/>
  <c r="E307" i="5"/>
  <c r="F307" i="5"/>
  <c r="H265" i="5"/>
  <c r="K265" i="5" s="1"/>
  <c r="G263" i="5"/>
  <c r="D288" i="5"/>
  <c r="J288" i="5" s="1"/>
  <c r="F331" i="5"/>
  <c r="G317" i="5"/>
  <c r="D273" i="5"/>
  <c r="G273" i="5" s="1"/>
  <c r="F273" i="5"/>
  <c r="C273" i="5"/>
  <c r="C299" i="5"/>
  <c r="D299" i="5"/>
  <c r="E299" i="5"/>
  <c r="F299" i="5"/>
  <c r="D302" i="5"/>
  <c r="J302" i="5" s="1"/>
  <c r="E302" i="5"/>
  <c r="F272" i="5"/>
  <c r="C272" i="5"/>
  <c r="E272" i="5"/>
  <c r="G272" i="5" s="1"/>
  <c r="C328" i="5"/>
  <c r="D328" i="5"/>
  <c r="E328" i="5"/>
  <c r="F328" i="5"/>
  <c r="C304" i="5"/>
  <c r="H304" i="5" s="1"/>
  <c r="E304" i="5"/>
  <c r="F296" i="5"/>
  <c r="C296" i="5"/>
  <c r="E296" i="5"/>
  <c r="G296" i="5" s="1"/>
  <c r="D274" i="5"/>
  <c r="E274" i="5"/>
  <c r="F274" i="5"/>
  <c r="C274" i="5"/>
  <c r="C323" i="5"/>
  <c r="E323" i="5"/>
  <c r="G323" i="5" s="1"/>
  <c r="D314" i="5"/>
  <c r="G314" i="5" s="1"/>
  <c r="F314" i="5"/>
  <c r="H314" i="5" s="1"/>
  <c r="H271" i="5"/>
  <c r="J271" i="5"/>
  <c r="H311" i="5"/>
  <c r="J311" i="5"/>
  <c r="J263" i="5"/>
  <c r="J331" i="5"/>
  <c r="H287" i="5"/>
  <c r="J287" i="5"/>
  <c r="G310" i="5"/>
  <c r="G278" i="5"/>
  <c r="J317" i="5"/>
  <c r="H317" i="5"/>
  <c r="H319" i="5"/>
  <c r="J319" i="5"/>
  <c r="H269" i="5"/>
  <c r="J269" i="5"/>
  <c r="G253" i="5"/>
  <c r="J332" i="5"/>
  <c r="J322" i="5"/>
  <c r="H303" i="5"/>
  <c r="H253" i="5"/>
  <c r="J253" i="5"/>
  <c r="H312" i="5"/>
  <c r="J312" i="5"/>
  <c r="J309" i="5"/>
  <c r="H286" i="5"/>
  <c r="J286" i="5"/>
  <c r="H294" i="5"/>
  <c r="J294" i="5"/>
  <c r="J261" i="5"/>
  <c r="J270" i="5"/>
  <c r="J277" i="5"/>
  <c r="H278" i="5"/>
  <c r="J278" i="5"/>
  <c r="J279" i="5"/>
  <c r="H279" i="5"/>
  <c r="H329" i="5"/>
  <c r="J329" i="5"/>
  <c r="H302" i="5"/>
  <c r="H285" i="5"/>
  <c r="J285" i="5"/>
  <c r="J252" i="5"/>
  <c r="K252" i="5" s="1"/>
  <c r="H313" i="5"/>
  <c r="H295" i="5"/>
  <c r="H301" i="5"/>
  <c r="J301" i="5"/>
  <c r="E205" i="5"/>
  <c r="C205" i="5"/>
  <c r="H205" i="5" s="1"/>
  <c r="D244" i="5"/>
  <c r="C141" i="5"/>
  <c r="D191" i="5"/>
  <c r="F141" i="5"/>
  <c r="F191" i="5"/>
  <c r="D141" i="5"/>
  <c r="C191" i="5"/>
  <c r="E574" i="2"/>
  <c r="G574" i="2" s="1"/>
  <c r="C615" i="2"/>
  <c r="D615" i="2"/>
  <c r="G615" i="2" s="1"/>
  <c r="D668" i="2"/>
  <c r="C668" i="2"/>
  <c r="H668" i="2" s="1"/>
  <c r="E668" i="2"/>
  <c r="D205" i="5"/>
  <c r="E411" i="2"/>
  <c r="F661" i="2"/>
  <c r="D411" i="2"/>
  <c r="F223" i="5"/>
  <c r="C466" i="2"/>
  <c r="D622" i="2"/>
  <c r="J622" i="2" s="1"/>
  <c r="E193" i="5"/>
  <c r="G193" i="5" s="1"/>
  <c r="C193" i="5"/>
  <c r="F193" i="5"/>
  <c r="D138" i="5"/>
  <c r="J138" i="5" s="1"/>
  <c r="E667" i="2"/>
  <c r="D542" i="2"/>
  <c r="D509" i="2"/>
  <c r="J509" i="2" s="1"/>
  <c r="C542" i="2"/>
  <c r="E509" i="2"/>
  <c r="F534" i="2"/>
  <c r="F573" i="2"/>
  <c r="F543" i="2"/>
  <c r="D534" i="2"/>
  <c r="G534" i="2" s="1"/>
  <c r="D573" i="2"/>
  <c r="G573" i="2" s="1"/>
  <c r="C573" i="2"/>
  <c r="F622" i="2"/>
  <c r="H622" i="2" s="1"/>
  <c r="E622" i="2"/>
  <c r="D667" i="2"/>
  <c r="C667" i="2"/>
  <c r="E371" i="2"/>
  <c r="E382" i="2"/>
  <c r="G382" i="2" s="1"/>
  <c r="F373" i="2"/>
  <c r="E377" i="2"/>
  <c r="G377" i="2" s="1"/>
  <c r="F371" i="2"/>
  <c r="H371" i="2" s="1"/>
  <c r="C485" i="2"/>
  <c r="H485" i="2" s="1"/>
  <c r="D610" i="2"/>
  <c r="J610" i="2" s="1"/>
  <c r="D387" i="2"/>
  <c r="J387" i="2" s="1"/>
  <c r="E418" i="2"/>
  <c r="D418" i="2"/>
  <c r="J418" i="2" s="1"/>
  <c r="E542" i="2"/>
  <c r="F418" i="2"/>
  <c r="H418" i="2" s="1"/>
  <c r="F578" i="2"/>
  <c r="H578" i="2" s="1"/>
  <c r="F189" i="5"/>
  <c r="C363" i="2"/>
  <c r="H363" i="2" s="1"/>
  <c r="E363" i="2"/>
  <c r="E610" i="2"/>
  <c r="E661" i="2"/>
  <c r="G661" i="2" s="1"/>
  <c r="C189" i="5"/>
  <c r="D189" i="5"/>
  <c r="G189" i="5" s="1"/>
  <c r="D363" i="2"/>
  <c r="C367" i="2"/>
  <c r="J367" i="2" s="1"/>
  <c r="E233" i="5"/>
  <c r="G233" i="5" s="1"/>
  <c r="F610" i="2"/>
  <c r="H610" i="2" s="1"/>
  <c r="C661" i="2"/>
  <c r="J661" i="2" s="1"/>
  <c r="D371" i="2"/>
  <c r="D370" i="2"/>
  <c r="E465" i="2"/>
  <c r="E663" i="2"/>
  <c r="C186" i="5"/>
  <c r="F635" i="2"/>
  <c r="H635" i="2" s="1"/>
  <c r="F186" i="5"/>
  <c r="E635" i="2"/>
  <c r="D635" i="2"/>
  <c r="C437" i="2"/>
  <c r="H437" i="2" s="1"/>
  <c r="C230" i="5"/>
  <c r="D183" i="5"/>
  <c r="G183" i="5" s="1"/>
  <c r="D663" i="2"/>
  <c r="E186" i="5"/>
  <c r="G186" i="5" s="1"/>
  <c r="F666" i="2"/>
  <c r="F244" i="5"/>
  <c r="H244" i="5" s="1"/>
  <c r="C666" i="2"/>
  <c r="J666" i="2" s="1"/>
  <c r="F200" i="5"/>
  <c r="F594" i="2"/>
  <c r="H594" i="2" s="1"/>
  <c r="E200" i="5"/>
  <c r="G200" i="5" s="1"/>
  <c r="F456" i="2"/>
  <c r="H456" i="2" s="1"/>
  <c r="G620" i="2"/>
  <c r="D230" i="5"/>
  <c r="G230" i="5" s="1"/>
  <c r="D659" i="2"/>
  <c r="C659" i="2"/>
  <c r="H659" i="2" s="1"/>
  <c r="E281" i="2"/>
  <c r="G281" i="2" s="1"/>
  <c r="F173" i="5"/>
  <c r="C647" i="2"/>
  <c r="J647" i="2" s="1"/>
  <c r="F281" i="2"/>
  <c r="E173" i="5"/>
  <c r="G173" i="5" s="1"/>
  <c r="C281" i="2"/>
  <c r="J281" i="2" s="1"/>
  <c r="C173" i="5"/>
  <c r="E319" i="2"/>
  <c r="G319" i="2" s="1"/>
  <c r="F551" i="2"/>
  <c r="F647" i="2"/>
  <c r="D317" i="2"/>
  <c r="J317" i="2" s="1"/>
  <c r="F559" i="2"/>
  <c r="D354" i="2"/>
  <c r="F509" i="2"/>
  <c r="H509" i="2" s="1"/>
  <c r="E220" i="5"/>
  <c r="D351" i="2"/>
  <c r="E351" i="2"/>
  <c r="C351" i="2"/>
  <c r="H351" i="2" s="1"/>
  <c r="C198" i="5"/>
  <c r="F361" i="2"/>
  <c r="C534" i="2"/>
  <c r="F653" i="2"/>
  <c r="F198" i="5"/>
  <c r="C653" i="2"/>
  <c r="J653" i="2" s="1"/>
  <c r="E228" i="5"/>
  <c r="F357" i="2"/>
  <c r="D357" i="2"/>
  <c r="G357" i="2" s="1"/>
  <c r="E578" i="2"/>
  <c r="E241" i="5"/>
  <c r="C200" i="5"/>
  <c r="C409" i="2"/>
  <c r="J409" i="2" s="1"/>
  <c r="F245" i="5"/>
  <c r="F409" i="2"/>
  <c r="F663" i="2"/>
  <c r="H663" i="2" s="1"/>
  <c r="E250" i="5"/>
  <c r="D314" i="2"/>
  <c r="G314" i="2" s="1"/>
  <c r="E381" i="2"/>
  <c r="G381" i="2" s="1"/>
  <c r="F213" i="5"/>
  <c r="C328" i="2"/>
  <c r="C472" i="2"/>
  <c r="F625" i="2"/>
  <c r="D625" i="2"/>
  <c r="G625" i="2" s="1"/>
  <c r="F228" i="5"/>
  <c r="H228" i="5" s="1"/>
  <c r="E343" i="2"/>
  <c r="E556" i="2"/>
  <c r="D556" i="2"/>
  <c r="J556" i="2" s="1"/>
  <c r="C549" i="2"/>
  <c r="J549" i="2" s="1"/>
  <c r="C314" i="2"/>
  <c r="E353" i="2"/>
  <c r="G353" i="2" s="1"/>
  <c r="C381" i="2"/>
  <c r="J381" i="2" s="1"/>
  <c r="C510" i="2"/>
  <c r="J510" i="2" s="1"/>
  <c r="C535" i="2"/>
  <c r="F510" i="2"/>
  <c r="F474" i="2"/>
  <c r="F328" i="2"/>
  <c r="D518" i="2"/>
  <c r="F649" i="2"/>
  <c r="C625" i="2"/>
  <c r="F209" i="5"/>
  <c r="F379" i="2"/>
  <c r="H379" i="2" s="1"/>
  <c r="F556" i="2"/>
  <c r="H556" i="2" s="1"/>
  <c r="E653" i="2"/>
  <c r="G653" i="2" s="1"/>
  <c r="F314" i="2"/>
  <c r="C526" i="2"/>
  <c r="D328" i="2"/>
  <c r="G328" i="2" s="1"/>
  <c r="E445" i="2"/>
  <c r="E510" i="2"/>
  <c r="G510" i="2" s="1"/>
  <c r="F447" i="2"/>
  <c r="E207" i="5"/>
  <c r="E341" i="2"/>
  <c r="E447" i="2"/>
  <c r="G447" i="2" s="1"/>
  <c r="C518" i="2"/>
  <c r="H518" i="2" s="1"/>
  <c r="D480" i="2"/>
  <c r="G480" i="2" s="1"/>
  <c r="F582" i="2"/>
  <c r="H582" i="2" s="1"/>
  <c r="D654" i="2"/>
  <c r="J654" i="2" s="1"/>
  <c r="F138" i="5"/>
  <c r="H138" i="5" s="1"/>
  <c r="F526" i="2"/>
  <c r="F381" i="2"/>
  <c r="C353" i="2"/>
  <c r="J353" i="2" s="1"/>
  <c r="D445" i="2"/>
  <c r="E624" i="2"/>
  <c r="G624" i="2" s="1"/>
  <c r="D221" i="5"/>
  <c r="G221" i="5" s="1"/>
  <c r="E370" i="2"/>
  <c r="D582" i="2"/>
  <c r="J582" i="2" s="1"/>
  <c r="D220" i="5"/>
  <c r="E138" i="5"/>
  <c r="F390" i="2"/>
  <c r="E456" i="2"/>
  <c r="C220" i="5"/>
  <c r="H220" i="5" s="1"/>
  <c r="E249" i="5"/>
  <c r="G249" i="5" s="1"/>
  <c r="D379" i="2"/>
  <c r="E311" i="2"/>
  <c r="G311" i="2" s="1"/>
  <c r="E664" i="2"/>
  <c r="E217" i="5"/>
  <c r="E327" i="2"/>
  <c r="G327" i="2" s="1"/>
  <c r="C370" i="2"/>
  <c r="F657" i="2"/>
  <c r="F664" i="2"/>
  <c r="H664" i="2" s="1"/>
  <c r="E195" i="5"/>
  <c r="D389" i="2"/>
  <c r="G389" i="2" s="1"/>
  <c r="D526" i="2"/>
  <c r="G526" i="2" s="1"/>
  <c r="E657" i="2"/>
  <c r="G657" i="2" s="1"/>
  <c r="E659" i="2"/>
  <c r="D664" i="2"/>
  <c r="E222" i="5"/>
  <c r="D198" i="5"/>
  <c r="G198" i="5" s="1"/>
  <c r="E428" i="2"/>
  <c r="D407" i="2"/>
  <c r="D554" i="2"/>
  <c r="G554" i="2" s="1"/>
  <c r="E409" i="2"/>
  <c r="G409" i="2" s="1"/>
  <c r="D178" i="5"/>
  <c r="J178" i="5" s="1"/>
  <c r="C213" i="5"/>
  <c r="D456" i="2"/>
  <c r="J456" i="2" s="1"/>
  <c r="D428" i="2"/>
  <c r="J428" i="2" s="1"/>
  <c r="F170" i="5"/>
  <c r="H170" i="5" s="1"/>
  <c r="D241" i="5"/>
  <c r="D439" i="2"/>
  <c r="D642" i="2"/>
  <c r="E170" i="5"/>
  <c r="F175" i="5"/>
  <c r="H175" i="5" s="1"/>
  <c r="C491" i="2"/>
  <c r="F428" i="2"/>
  <c r="H428" i="2" s="1"/>
  <c r="F491" i="2"/>
  <c r="F459" i="2"/>
  <c r="D337" i="2"/>
  <c r="C375" i="2"/>
  <c r="E178" i="5"/>
  <c r="E407" i="2"/>
  <c r="F533" i="2"/>
  <c r="D646" i="2"/>
  <c r="J646" i="2" s="1"/>
  <c r="E642" i="2"/>
  <c r="E394" i="2"/>
  <c r="C439" i="2"/>
  <c r="F638" i="2"/>
  <c r="H638" i="2" s="1"/>
  <c r="C642" i="2"/>
  <c r="H642" i="2" s="1"/>
  <c r="C113" i="2"/>
  <c r="D170" i="5"/>
  <c r="J170" i="5" s="1"/>
  <c r="E175" i="5"/>
  <c r="D222" i="5"/>
  <c r="D491" i="2"/>
  <c r="G491" i="2" s="1"/>
  <c r="F355" i="2"/>
  <c r="C459" i="2"/>
  <c r="E355" i="2"/>
  <c r="G355" i="2" s="1"/>
  <c r="C337" i="2"/>
  <c r="H337" i="2" s="1"/>
  <c r="F616" i="2"/>
  <c r="D533" i="2"/>
  <c r="D394" i="2"/>
  <c r="J394" i="2" s="1"/>
  <c r="E439" i="2"/>
  <c r="F607" i="2"/>
  <c r="H607" i="2" s="1"/>
  <c r="E638" i="2"/>
  <c r="E598" i="2"/>
  <c r="F545" i="2"/>
  <c r="H545" i="2" s="1"/>
  <c r="F113" i="2"/>
  <c r="F160" i="5"/>
  <c r="D175" i="5"/>
  <c r="F222" i="5"/>
  <c r="H222" i="5" s="1"/>
  <c r="F448" i="2"/>
  <c r="H448" i="2" s="1"/>
  <c r="E448" i="2"/>
  <c r="C241" i="5"/>
  <c r="H241" i="5" s="1"/>
  <c r="C355" i="2"/>
  <c r="J355" i="2" s="1"/>
  <c r="C541" i="2"/>
  <c r="J541" i="2" s="1"/>
  <c r="F407" i="2"/>
  <c r="H407" i="2" s="1"/>
  <c r="C533" i="2"/>
  <c r="F394" i="2"/>
  <c r="H394" i="2" s="1"/>
  <c r="E361" i="2"/>
  <c r="G361" i="2" s="1"/>
  <c r="D638" i="2"/>
  <c r="J638" i="2" s="1"/>
  <c r="F624" i="2"/>
  <c r="E502" i="2"/>
  <c r="D545" i="2"/>
  <c r="J545" i="2" s="1"/>
  <c r="E113" i="2"/>
  <c r="G113" i="2" s="1"/>
  <c r="F187" i="5"/>
  <c r="E352" i="2"/>
  <c r="E589" i="2"/>
  <c r="C447" i="2"/>
  <c r="E337" i="2"/>
  <c r="F441" i="2"/>
  <c r="H441" i="2" s="1"/>
  <c r="C361" i="2"/>
  <c r="D368" i="2"/>
  <c r="J368" i="2" s="1"/>
  <c r="E437" i="2"/>
  <c r="F513" i="2"/>
  <c r="E518" i="2"/>
  <c r="C657" i="2"/>
  <c r="J657" i="2" s="1"/>
  <c r="D502" i="2"/>
  <c r="E545" i="2"/>
  <c r="D228" i="5"/>
  <c r="E187" i="5"/>
  <c r="G187" i="5" s="1"/>
  <c r="E379" i="2"/>
  <c r="E459" i="2"/>
  <c r="G459" i="2" s="1"/>
  <c r="F375" i="2"/>
  <c r="D375" i="2"/>
  <c r="G375" i="2" s="1"/>
  <c r="F178" i="5"/>
  <c r="H178" i="5" s="1"/>
  <c r="D341" i="2"/>
  <c r="D437" i="2"/>
  <c r="F535" i="2"/>
  <c r="E535" i="2"/>
  <c r="G535" i="2" s="1"/>
  <c r="C502" i="2"/>
  <c r="H502" i="2" s="1"/>
  <c r="D478" i="2"/>
  <c r="J478" i="2" s="1"/>
  <c r="F230" i="5"/>
  <c r="C187" i="5"/>
  <c r="J187" i="5" s="1"/>
  <c r="F165" i="5"/>
  <c r="H165" i="5" s="1"/>
  <c r="D165" i="5"/>
  <c r="J165" i="5" s="1"/>
  <c r="C139" i="5"/>
  <c r="H139" i="5" s="1"/>
  <c r="D219" i="5"/>
  <c r="E149" i="5"/>
  <c r="D159" i="5"/>
  <c r="G159" i="5" s="1"/>
  <c r="E135" i="5"/>
  <c r="G135" i="5" s="1"/>
  <c r="D232" i="5"/>
  <c r="E176" i="5"/>
  <c r="E147" i="5"/>
  <c r="D176" i="5"/>
  <c r="E143" i="5"/>
  <c r="G143" i="5" s="1"/>
  <c r="D147" i="5"/>
  <c r="E243" i="5"/>
  <c r="C176" i="5"/>
  <c r="F250" i="5"/>
  <c r="H250" i="5" s="1"/>
  <c r="C147" i="5"/>
  <c r="D146" i="5"/>
  <c r="G146" i="5" s="1"/>
  <c r="E165" i="5"/>
  <c r="F149" i="5"/>
  <c r="H149" i="5" s="1"/>
  <c r="D149" i="5"/>
  <c r="J149" i="5" s="1"/>
  <c r="C219" i="5"/>
  <c r="D167" i="5"/>
  <c r="G167" i="5" s="1"/>
  <c r="E219" i="5"/>
  <c r="E235" i="5"/>
  <c r="G235" i="5" s="1"/>
  <c r="F188" i="5"/>
  <c r="E214" i="5"/>
  <c r="F157" i="5"/>
  <c r="H157" i="5" s="1"/>
  <c r="C188" i="5"/>
  <c r="E157" i="5"/>
  <c r="E188" i="5"/>
  <c r="G188" i="5" s="1"/>
  <c r="D157" i="5"/>
  <c r="J157" i="5" s="1"/>
  <c r="E232" i="5"/>
  <c r="E208" i="5"/>
  <c r="F154" i="5"/>
  <c r="H154" i="5" s="1"/>
  <c r="E155" i="5"/>
  <c r="D250" i="5"/>
  <c r="C208" i="5"/>
  <c r="H208" i="5" s="1"/>
  <c r="F235" i="5"/>
  <c r="E154" i="5"/>
  <c r="D155" i="5"/>
  <c r="E223" i="5"/>
  <c r="G223" i="5" s="1"/>
  <c r="D208" i="5"/>
  <c r="E244" i="5"/>
  <c r="D154" i="5"/>
  <c r="J154" i="5" s="1"/>
  <c r="C155" i="5"/>
  <c r="H155" i="5" s="1"/>
  <c r="C223" i="5"/>
  <c r="F183" i="5"/>
  <c r="F168" i="5"/>
  <c r="F197" i="5"/>
  <c r="H197" i="5" s="1"/>
  <c r="C183" i="5"/>
  <c r="F232" i="5"/>
  <c r="H232" i="5" s="1"/>
  <c r="C235" i="5"/>
  <c r="E349" i="2"/>
  <c r="D349" i="2"/>
  <c r="C547" i="2"/>
  <c r="F547" i="2"/>
  <c r="D547" i="2"/>
  <c r="E547" i="2"/>
  <c r="E537" i="2"/>
  <c r="C537" i="2"/>
  <c r="D537" i="2"/>
  <c r="F537" i="2"/>
  <c r="E455" i="2"/>
  <c r="D455" i="2"/>
  <c r="C455" i="2"/>
  <c r="E433" i="2"/>
  <c r="G433" i="2" s="1"/>
  <c r="F529" i="2"/>
  <c r="C529" i="2"/>
  <c r="E529" i="2"/>
  <c r="D529" i="2"/>
  <c r="C580" i="2"/>
  <c r="F580" i="2"/>
  <c r="F349" i="2"/>
  <c r="C601" i="2"/>
  <c r="D601" i="2"/>
  <c r="E601" i="2"/>
  <c r="F601" i="2"/>
  <c r="F477" i="2"/>
  <c r="D477" i="2"/>
  <c r="C477" i="2"/>
  <c r="E477" i="2"/>
  <c r="C519" i="2"/>
  <c r="E519" i="2"/>
  <c r="F519" i="2"/>
  <c r="D519" i="2"/>
  <c r="F495" i="2"/>
  <c r="D495" i="2"/>
  <c r="F473" i="2"/>
  <c r="E473" i="2"/>
  <c r="E359" i="2"/>
  <c r="C359" i="2"/>
  <c r="F359" i="2"/>
  <c r="D359" i="2"/>
  <c r="C567" i="2"/>
  <c r="D567" i="2"/>
  <c r="F391" i="2"/>
  <c r="C391" i="2"/>
  <c r="D391" i="2"/>
  <c r="F506" i="2"/>
  <c r="D506" i="2"/>
  <c r="C630" i="2"/>
  <c r="D630" i="2"/>
  <c r="F630" i="2"/>
  <c r="E630" i="2"/>
  <c r="C512" i="2"/>
  <c r="F512" i="2"/>
  <c r="E512" i="2"/>
  <c r="D512" i="2"/>
  <c r="E525" i="2"/>
  <c r="F525" i="2"/>
  <c r="C525" i="2"/>
  <c r="D525" i="2"/>
  <c r="C514" i="2"/>
  <c r="H514" i="2" s="1"/>
  <c r="D514" i="2"/>
  <c r="E514" i="2"/>
  <c r="E636" i="2"/>
  <c r="D636" i="2"/>
  <c r="E506" i="2"/>
  <c r="F636" i="2"/>
  <c r="H636" i="2" s="1"/>
  <c r="C506" i="2"/>
  <c r="E603" i="2"/>
  <c r="F603" i="2"/>
  <c r="F455" i="2"/>
  <c r="C643" i="2"/>
  <c r="H643" i="2" s="1"/>
  <c r="F338" i="2"/>
  <c r="D338" i="2"/>
  <c r="D362" i="2"/>
  <c r="E362" i="2"/>
  <c r="C362" i="2"/>
  <c r="F362" i="2"/>
  <c r="C346" i="2"/>
  <c r="E346" i="2"/>
  <c r="F346" i="2"/>
  <c r="D346" i="2"/>
  <c r="F517" i="2"/>
  <c r="E517" i="2"/>
  <c r="C517" i="2"/>
  <c r="F548" i="2"/>
  <c r="C548" i="2"/>
  <c r="D548" i="2"/>
  <c r="E548" i="2"/>
  <c r="F433" i="2"/>
  <c r="C433" i="2"/>
  <c r="E643" i="2"/>
  <c r="E579" i="2"/>
  <c r="F579" i="2"/>
  <c r="E344" i="2"/>
  <c r="F344" i="2"/>
  <c r="D344" i="2"/>
  <c r="C344" i="2"/>
  <c r="C585" i="2"/>
  <c r="H585" i="2" s="1"/>
  <c r="D585" i="2"/>
  <c r="E585" i="2"/>
  <c r="C432" i="2"/>
  <c r="F432" i="2"/>
  <c r="D432" i="2"/>
  <c r="E432" i="2"/>
  <c r="D452" i="2"/>
  <c r="E452" i="2"/>
  <c r="C492" i="2"/>
  <c r="D492" i="2"/>
  <c r="E492" i="2"/>
  <c r="F492" i="2"/>
  <c r="F468" i="2"/>
  <c r="C468" i="2"/>
  <c r="E391" i="2"/>
  <c r="E580" i="2"/>
  <c r="D580" i="2"/>
  <c r="E505" i="2"/>
  <c r="F505" i="2"/>
  <c r="E563" i="2"/>
  <c r="F563" i="2"/>
  <c r="C563" i="2"/>
  <c r="D563" i="2"/>
  <c r="D505" i="2"/>
  <c r="D468" i="2"/>
  <c r="G468" i="2" s="1"/>
  <c r="D517" i="2"/>
  <c r="D614" i="2"/>
  <c r="E614" i="2"/>
  <c r="F614" i="2"/>
  <c r="C614" i="2"/>
  <c r="C349" i="2"/>
  <c r="D643" i="2"/>
  <c r="E546" i="2"/>
  <c r="D546" i="2"/>
  <c r="C322" i="2"/>
  <c r="D322" i="2"/>
  <c r="E322" i="2"/>
  <c r="F322" i="2"/>
  <c r="D583" i="2"/>
  <c r="F583" i="2"/>
  <c r="D579" i="2"/>
  <c r="C579" i="2"/>
  <c r="C400" i="2"/>
  <c r="F400" i="2"/>
  <c r="E441" i="2"/>
  <c r="D594" i="2"/>
  <c r="E594" i="2"/>
  <c r="E478" i="2"/>
  <c r="F613" i="2"/>
  <c r="C325" i="2"/>
  <c r="J325" i="2" s="1"/>
  <c r="D441" i="2"/>
  <c r="J441" i="2" s="1"/>
  <c r="E562" i="2"/>
  <c r="G562" i="2" s="1"/>
  <c r="E666" i="2"/>
  <c r="G666" i="2" s="1"/>
  <c r="F478" i="2"/>
  <c r="H478" i="2" s="1"/>
  <c r="D613" i="2"/>
  <c r="G613" i="2" s="1"/>
  <c r="F325" i="2"/>
  <c r="C574" i="2"/>
  <c r="E587" i="2"/>
  <c r="C613" i="2"/>
  <c r="E325" i="2"/>
  <c r="G325" i="2" s="1"/>
  <c r="F392" i="2"/>
  <c r="H392" i="2" s="1"/>
  <c r="C445" i="2"/>
  <c r="H445" i="2" s="1"/>
  <c r="D566" i="2"/>
  <c r="J566" i="2" s="1"/>
  <c r="F574" i="2"/>
  <c r="D598" i="2"/>
  <c r="D587" i="2"/>
  <c r="D449" i="2"/>
  <c r="J449" i="2" s="1"/>
  <c r="D448" i="2"/>
  <c r="J448" i="2" s="1"/>
  <c r="E474" i="2"/>
  <c r="G474" i="2" s="1"/>
  <c r="C598" i="2"/>
  <c r="H598" i="2" s="1"/>
  <c r="C587" i="2"/>
  <c r="H587" i="2" s="1"/>
  <c r="F5" i="2"/>
  <c r="C474" i="2"/>
  <c r="J474" i="2" s="1"/>
  <c r="E582" i="2"/>
  <c r="F654" i="2"/>
  <c r="H654" i="2" s="1"/>
  <c r="D641" i="2"/>
  <c r="J641" i="2" s="1"/>
  <c r="C5" i="2"/>
  <c r="J5" i="2" s="1"/>
  <c r="C341" i="2"/>
  <c r="C504" i="2"/>
  <c r="J504" i="2" s="1"/>
  <c r="D565" i="2"/>
  <c r="J565" i="2" s="1"/>
  <c r="E654" i="2"/>
  <c r="E647" i="2"/>
  <c r="G647" i="2" s="1"/>
  <c r="C624" i="2"/>
  <c r="E5" i="2"/>
  <c r="G5" i="2" s="1"/>
  <c r="C357" i="2"/>
  <c r="E335" i="2"/>
  <c r="G335" i="2" s="1"/>
  <c r="D323" i="2"/>
  <c r="G323" i="2" s="1"/>
  <c r="C335" i="2"/>
  <c r="J335" i="2" s="1"/>
  <c r="F606" i="2"/>
  <c r="F323" i="2"/>
  <c r="F651" i="2"/>
  <c r="H651" i="2" s="1"/>
  <c r="E557" i="2"/>
  <c r="E399" i="2"/>
  <c r="C575" i="2"/>
  <c r="J575" i="2" s="1"/>
  <c r="E558" i="2"/>
  <c r="F627" i="2"/>
  <c r="H627" i="2" s="1"/>
  <c r="D558" i="2"/>
  <c r="E380" i="2"/>
  <c r="F549" i="2"/>
  <c r="C558" i="2"/>
  <c r="H558" i="2" s="1"/>
  <c r="D627" i="2"/>
  <c r="D662" i="2"/>
  <c r="F609" i="2"/>
  <c r="E475" i="2"/>
  <c r="G475" i="2" s="1"/>
  <c r="C323" i="2"/>
  <c r="F347" i="2"/>
  <c r="E606" i="2"/>
  <c r="G606" i="2" s="1"/>
  <c r="D578" i="2"/>
  <c r="D347" i="2"/>
  <c r="G347" i="2" s="1"/>
  <c r="C347" i="2"/>
  <c r="F399" i="2"/>
  <c r="H399" i="2" s="1"/>
  <c r="E651" i="2"/>
  <c r="C606" i="2"/>
  <c r="J606" i="2" s="1"/>
  <c r="D651" i="2"/>
  <c r="D3" i="2"/>
  <c r="J3" i="2" s="1"/>
  <c r="D399" i="2"/>
  <c r="F662" i="2"/>
  <c r="H662" i="2" s="1"/>
  <c r="F3" i="2"/>
  <c r="H3" i="2" s="1"/>
  <c r="E627" i="2"/>
  <c r="F475" i="2"/>
  <c r="D380" i="2"/>
  <c r="C411" i="2"/>
  <c r="E549" i="2"/>
  <c r="G549" i="2" s="1"/>
  <c r="E609" i="2"/>
  <c r="G609" i="2" s="1"/>
  <c r="F615" i="2"/>
  <c r="C475" i="2"/>
  <c r="J475" i="2" s="1"/>
  <c r="F335" i="2"/>
  <c r="F557" i="2"/>
  <c r="H557" i="2" s="1"/>
  <c r="E3" i="2"/>
  <c r="E662" i="2"/>
  <c r="F353" i="2"/>
  <c r="C380" i="2"/>
  <c r="H380" i="2" s="1"/>
  <c r="E646" i="2"/>
  <c r="C315" i="2"/>
  <c r="H315" i="2" s="1"/>
  <c r="F339" i="2"/>
  <c r="F372" i="2"/>
  <c r="H372" i="2" s="1"/>
  <c r="F479" i="2"/>
  <c r="F466" i="2"/>
  <c r="F541" i="2"/>
  <c r="F605" i="2"/>
  <c r="F565" i="2"/>
  <c r="H565" i="2" s="1"/>
  <c r="F665" i="2"/>
  <c r="H665" i="2" s="1"/>
  <c r="E641" i="2"/>
  <c r="C146" i="5"/>
  <c r="C214" i="5"/>
  <c r="C177" i="5"/>
  <c r="E177" i="5"/>
  <c r="F177" i="5"/>
  <c r="D177" i="5"/>
  <c r="D216" i="5"/>
  <c r="C216" i="5"/>
  <c r="E216" i="5"/>
  <c r="F216" i="5"/>
  <c r="D225" i="5"/>
  <c r="C225" i="5"/>
  <c r="H225" i="5" s="1"/>
  <c r="E225" i="5"/>
  <c r="C153" i="5"/>
  <c r="E153" i="5"/>
  <c r="F153" i="5"/>
  <c r="D153" i="5"/>
  <c r="D212" i="5"/>
  <c r="E212" i="5"/>
  <c r="C212" i="5"/>
  <c r="F212" i="5"/>
  <c r="E234" i="5"/>
  <c r="C234" i="5"/>
  <c r="F234" i="5"/>
  <c r="D234" i="5"/>
  <c r="D168" i="5"/>
  <c r="G168" i="5" s="1"/>
  <c r="C168" i="5"/>
  <c r="C224" i="5"/>
  <c r="E224" i="5"/>
  <c r="F251" i="5"/>
  <c r="D251" i="5"/>
  <c r="E251" i="5"/>
  <c r="D246" i="5"/>
  <c r="C246" i="5"/>
  <c r="E246" i="5"/>
  <c r="F246" i="5"/>
  <c r="C656" i="2"/>
  <c r="D656" i="2"/>
  <c r="F388" i="2"/>
  <c r="E372" i="2"/>
  <c r="D416" i="2"/>
  <c r="J416" i="2" s="1"/>
  <c r="E541" i="2"/>
  <c r="G541" i="2" s="1"/>
  <c r="E565" i="2"/>
  <c r="E665" i="2"/>
  <c r="E539" i="2"/>
  <c r="F656" i="2"/>
  <c r="D214" i="5"/>
  <c r="C251" i="5"/>
  <c r="C137" i="5"/>
  <c r="E137" i="5"/>
  <c r="F137" i="5"/>
  <c r="D137" i="5"/>
  <c r="C182" i="5"/>
  <c r="D182" i="5"/>
  <c r="E182" i="5"/>
  <c r="F182" i="5"/>
  <c r="D179" i="5"/>
  <c r="C179" i="5"/>
  <c r="H179" i="5" s="1"/>
  <c r="E179" i="5"/>
  <c r="E204" i="5"/>
  <c r="C204" i="5"/>
  <c r="D204" i="5"/>
  <c r="F204" i="5"/>
  <c r="F218" i="5"/>
  <c r="C218" i="5"/>
  <c r="D218" i="5"/>
  <c r="E218" i="5"/>
  <c r="C159" i="5"/>
  <c r="F159" i="5"/>
  <c r="D227" i="5"/>
  <c r="F227" i="5"/>
  <c r="C227" i="5"/>
  <c r="E227" i="5"/>
  <c r="C158" i="5"/>
  <c r="D158" i="5"/>
  <c r="E158" i="5"/>
  <c r="F158" i="5"/>
  <c r="E226" i="5"/>
  <c r="C226" i="5"/>
  <c r="D226" i="5"/>
  <c r="C135" i="5"/>
  <c r="F135" i="5"/>
  <c r="C242" i="5"/>
  <c r="F242" i="5"/>
  <c r="D242" i="5"/>
  <c r="C388" i="2"/>
  <c r="D372" i="2"/>
  <c r="C569" i="2"/>
  <c r="D539" i="2"/>
  <c r="E656" i="2"/>
  <c r="D665" i="2"/>
  <c r="J665" i="2" s="1"/>
  <c r="E194" i="5"/>
  <c r="D142" i="5"/>
  <c r="E142" i="5"/>
  <c r="F142" i="5"/>
  <c r="C142" i="5"/>
  <c r="D196" i="5"/>
  <c r="C196" i="5"/>
  <c r="E196" i="5"/>
  <c r="F196" i="5"/>
  <c r="C669" i="2"/>
  <c r="H669" i="2" s="1"/>
  <c r="D669" i="2"/>
  <c r="E669" i="2"/>
  <c r="C231" i="5"/>
  <c r="J231" i="5" s="1"/>
  <c r="E231" i="5"/>
  <c r="G231" i="5" s="1"/>
  <c r="F231" i="5"/>
  <c r="D174" i="5"/>
  <c r="F174" i="5"/>
  <c r="E174" i="5"/>
  <c r="C174" i="5"/>
  <c r="C166" i="5"/>
  <c r="E166" i="5"/>
  <c r="F166" i="5"/>
  <c r="D166" i="5"/>
  <c r="C217" i="5"/>
  <c r="H217" i="5" s="1"/>
  <c r="D217" i="5"/>
  <c r="C148" i="5"/>
  <c r="J148" i="5" s="1"/>
  <c r="E148" i="5"/>
  <c r="G148" i="5" s="1"/>
  <c r="F148" i="5"/>
  <c r="D152" i="5"/>
  <c r="C152" i="5"/>
  <c r="E388" i="2"/>
  <c r="G388" i="2" s="1"/>
  <c r="E330" i="2"/>
  <c r="G330" i="2" s="1"/>
  <c r="D496" i="2"/>
  <c r="F569" i="2"/>
  <c r="C539" i="2"/>
  <c r="H539" i="2" s="1"/>
  <c r="D577" i="2"/>
  <c r="F416" i="2"/>
  <c r="H416" i="2" s="1"/>
  <c r="F162" i="5"/>
  <c r="H162" i="5" s="1"/>
  <c r="C194" i="5"/>
  <c r="H194" i="5" s="1"/>
  <c r="D194" i="5"/>
  <c r="D211" i="5"/>
  <c r="J211" i="5" s="1"/>
  <c r="D195" i="5"/>
  <c r="F211" i="5"/>
  <c r="H211" i="5" s="1"/>
  <c r="D150" i="5"/>
  <c r="E150" i="5"/>
  <c r="F150" i="5"/>
  <c r="C150" i="5"/>
  <c r="F229" i="5"/>
  <c r="C229" i="5"/>
  <c r="D229" i="5"/>
  <c r="E229" i="5"/>
  <c r="C167" i="5"/>
  <c r="F167" i="5"/>
  <c r="F236" i="5"/>
  <c r="D236" i="5"/>
  <c r="C236" i="5"/>
  <c r="E236" i="5"/>
  <c r="E248" i="5"/>
  <c r="C248" i="5"/>
  <c r="D248" i="5"/>
  <c r="F248" i="5"/>
  <c r="C239" i="5"/>
  <c r="D239" i="5"/>
  <c r="E239" i="5"/>
  <c r="F239" i="5"/>
  <c r="C247" i="5"/>
  <c r="D247" i="5"/>
  <c r="E247" i="5"/>
  <c r="F247" i="5"/>
  <c r="C172" i="5"/>
  <c r="J172" i="5" s="1"/>
  <c r="F172" i="5"/>
  <c r="E172" i="5"/>
  <c r="G172" i="5" s="1"/>
  <c r="C145" i="5"/>
  <c r="D145" i="5"/>
  <c r="F145" i="5"/>
  <c r="E145" i="5"/>
  <c r="C330" i="2"/>
  <c r="F566" i="2"/>
  <c r="H566" i="2" s="1"/>
  <c r="E496" i="2"/>
  <c r="D569" i="2"/>
  <c r="G569" i="2" s="1"/>
  <c r="C577" i="2"/>
  <c r="E416" i="2"/>
  <c r="E162" i="5"/>
  <c r="E211" i="5"/>
  <c r="F195" i="5"/>
  <c r="H195" i="5" s="1"/>
  <c r="C156" i="5"/>
  <c r="F156" i="5"/>
  <c r="E156" i="5"/>
  <c r="G156" i="5" s="1"/>
  <c r="E203" i="5"/>
  <c r="D203" i="5"/>
  <c r="J203" i="5" s="1"/>
  <c r="C201" i="5"/>
  <c r="D201" i="5"/>
  <c r="E201" i="5"/>
  <c r="F201" i="5"/>
  <c r="D199" i="5"/>
  <c r="C199" i="5"/>
  <c r="H199" i="5" s="1"/>
  <c r="E199" i="5"/>
  <c r="E649" i="2"/>
  <c r="G649" i="2" s="1"/>
  <c r="C649" i="2"/>
  <c r="J649" i="2" s="1"/>
  <c r="E190" i="5"/>
  <c r="C190" i="5"/>
  <c r="D190" i="5"/>
  <c r="F190" i="5"/>
  <c r="C180" i="5"/>
  <c r="J180" i="5" s="1"/>
  <c r="F180" i="5"/>
  <c r="E180" i="5"/>
  <c r="G180" i="5" s="1"/>
  <c r="D245" i="5"/>
  <c r="G245" i="5" s="1"/>
  <c r="C245" i="5"/>
  <c r="C181" i="5"/>
  <c r="D181" i="5"/>
  <c r="C171" i="5"/>
  <c r="D171" i="5"/>
  <c r="G171" i="5" s="1"/>
  <c r="F171" i="5"/>
  <c r="C151" i="5"/>
  <c r="F151" i="5"/>
  <c r="F330" i="2"/>
  <c r="E566" i="2"/>
  <c r="C496" i="2"/>
  <c r="C609" i="2"/>
  <c r="E577" i="2"/>
  <c r="D151" i="5"/>
  <c r="G151" i="5" s="1"/>
  <c r="F152" i="5"/>
  <c r="F146" i="5"/>
  <c r="F181" i="5"/>
  <c r="D162" i="5"/>
  <c r="F203" i="5"/>
  <c r="H203" i="5" s="1"/>
  <c r="F221" i="5"/>
  <c r="E213" i="5"/>
  <c r="G213" i="5" s="1"/>
  <c r="C221" i="5"/>
  <c r="E242" i="5"/>
  <c r="D160" i="5"/>
  <c r="G160" i="5" s="1"/>
  <c r="C160" i="5"/>
  <c r="E209" i="5"/>
  <c r="G209" i="5" s="1"/>
  <c r="C209" i="5"/>
  <c r="C140" i="5"/>
  <c r="J140" i="5" s="1"/>
  <c r="E140" i="5"/>
  <c r="G140" i="5" s="1"/>
  <c r="F140" i="5"/>
  <c r="D207" i="5"/>
  <c r="F207" i="5"/>
  <c r="H207" i="5" s="1"/>
  <c r="F136" i="5"/>
  <c r="C136" i="5"/>
  <c r="D136" i="5"/>
  <c r="E136" i="5"/>
  <c r="F233" i="5"/>
  <c r="C233" i="5"/>
  <c r="C161" i="5"/>
  <c r="D161" i="5"/>
  <c r="E161" i="5"/>
  <c r="F161" i="5"/>
  <c r="F206" i="5"/>
  <c r="C206" i="5"/>
  <c r="D206" i="5"/>
  <c r="E206" i="5"/>
  <c r="E238" i="5"/>
  <c r="C238" i="5"/>
  <c r="D238" i="5"/>
  <c r="F238" i="5"/>
  <c r="C185" i="5"/>
  <c r="E185" i="5"/>
  <c r="F185" i="5"/>
  <c r="D185" i="5"/>
  <c r="C249" i="5"/>
  <c r="J249" i="5" s="1"/>
  <c r="F249" i="5"/>
  <c r="E192" i="5"/>
  <c r="C192" i="5"/>
  <c r="D192" i="5"/>
  <c r="F192" i="5"/>
  <c r="C202" i="5"/>
  <c r="D202" i="5"/>
  <c r="E202" i="5"/>
  <c r="F202" i="5"/>
  <c r="C240" i="5"/>
  <c r="J240" i="5" s="1"/>
  <c r="E240" i="5"/>
  <c r="G240" i="5" s="1"/>
  <c r="F240" i="5"/>
  <c r="F215" i="5"/>
  <c r="C215" i="5"/>
  <c r="E215" i="5"/>
  <c r="D215" i="5"/>
  <c r="D466" i="2"/>
  <c r="F641" i="2"/>
  <c r="H641" i="2" s="1"/>
  <c r="E152" i="5"/>
  <c r="E181" i="5"/>
  <c r="C164" i="5"/>
  <c r="F164" i="5"/>
  <c r="E164" i="5"/>
  <c r="G164" i="5" s="1"/>
  <c r="E144" i="5"/>
  <c r="C144" i="5"/>
  <c r="H144" i="5" s="1"/>
  <c r="D144" i="5"/>
  <c r="F163" i="5"/>
  <c r="C163" i="5"/>
  <c r="D163" i="5"/>
  <c r="E163" i="5"/>
  <c r="C237" i="5"/>
  <c r="D237" i="5"/>
  <c r="E237" i="5"/>
  <c r="F237" i="5"/>
  <c r="D637" i="2"/>
  <c r="J637" i="2" s="1"/>
  <c r="E637" i="2"/>
  <c r="F637" i="2"/>
  <c r="H637" i="2" s="1"/>
  <c r="C169" i="5"/>
  <c r="D169" i="5"/>
  <c r="E169" i="5"/>
  <c r="F169" i="5"/>
  <c r="F210" i="5"/>
  <c r="C210" i="5"/>
  <c r="D210" i="5"/>
  <c r="E210" i="5"/>
  <c r="D243" i="5"/>
  <c r="C243" i="5"/>
  <c r="C143" i="5"/>
  <c r="F143" i="5"/>
  <c r="E139" i="5"/>
  <c r="D139" i="5"/>
  <c r="E197" i="5"/>
  <c r="D197" i="5"/>
  <c r="C648" i="2"/>
  <c r="D648" i="2"/>
  <c r="F648" i="2"/>
  <c r="E648" i="2"/>
  <c r="D184" i="5"/>
  <c r="C184" i="5"/>
  <c r="E184" i="5"/>
  <c r="F184" i="5"/>
  <c r="G191" i="5"/>
  <c r="J244" i="5"/>
  <c r="F171" i="2"/>
  <c r="D171" i="2"/>
  <c r="C171" i="2"/>
  <c r="E171" i="2"/>
  <c r="C132" i="5"/>
  <c r="E132" i="5"/>
  <c r="D132" i="5"/>
  <c r="F132" i="5"/>
  <c r="F33" i="2"/>
  <c r="E33" i="2"/>
  <c r="D33" i="2"/>
  <c r="C33" i="2"/>
  <c r="F211" i="2"/>
  <c r="C211" i="2"/>
  <c r="E211" i="2"/>
  <c r="D211" i="2"/>
  <c r="E226" i="2"/>
  <c r="C226" i="2"/>
  <c r="D226" i="2"/>
  <c r="F226" i="2"/>
  <c r="F80" i="2"/>
  <c r="D80" i="2"/>
  <c r="C80" i="2"/>
  <c r="E80" i="2"/>
  <c r="C71" i="2"/>
  <c r="D71" i="2"/>
  <c r="E71" i="2"/>
  <c r="F71" i="2"/>
  <c r="E62" i="2"/>
  <c r="F62" i="2"/>
  <c r="C62" i="2"/>
  <c r="D62" i="2"/>
  <c r="C82" i="5"/>
  <c r="E82" i="5"/>
  <c r="F82" i="5"/>
  <c r="D82" i="5"/>
  <c r="C623" i="2"/>
  <c r="E623" i="2"/>
  <c r="D623" i="2"/>
  <c r="F623" i="2"/>
  <c r="F488" i="2"/>
  <c r="C488" i="2"/>
  <c r="E488" i="2"/>
  <c r="D488" i="2"/>
  <c r="C626" i="2"/>
  <c r="D626" i="2"/>
  <c r="E626" i="2"/>
  <c r="F626" i="2"/>
  <c r="D97" i="5"/>
  <c r="E97" i="5"/>
  <c r="F97" i="5"/>
  <c r="C97" i="5"/>
  <c r="F170" i="2"/>
  <c r="E170" i="2"/>
  <c r="D170" i="2"/>
  <c r="C170" i="2"/>
  <c r="E125" i="5"/>
  <c r="D125" i="5"/>
  <c r="C125" i="5"/>
  <c r="F125" i="5"/>
  <c r="E141" i="2"/>
  <c r="C141" i="2"/>
  <c r="F141" i="2"/>
  <c r="D141" i="2"/>
  <c r="F193" i="2"/>
  <c r="D193" i="2"/>
  <c r="E193" i="2"/>
  <c r="C193" i="2"/>
  <c r="F34" i="2"/>
  <c r="E34" i="2"/>
  <c r="C34" i="2"/>
  <c r="D34" i="2"/>
  <c r="F263" i="2"/>
  <c r="C263" i="2"/>
  <c r="E263" i="2"/>
  <c r="D263" i="2"/>
  <c r="D244" i="2"/>
  <c r="E244" i="2"/>
  <c r="C244" i="2"/>
  <c r="F244" i="2"/>
  <c r="C76" i="5"/>
  <c r="F76" i="5"/>
  <c r="E76" i="5"/>
  <c r="D76" i="5"/>
  <c r="E550" i="2"/>
  <c r="C550" i="2"/>
  <c r="D550" i="2"/>
  <c r="F550" i="2"/>
  <c r="D476" i="2"/>
  <c r="E476" i="2"/>
  <c r="C476" i="2"/>
  <c r="F476" i="2"/>
  <c r="C570" i="2"/>
  <c r="F570" i="2"/>
  <c r="D570" i="2"/>
  <c r="E570" i="2"/>
  <c r="C461" i="2"/>
  <c r="E461" i="2"/>
  <c r="D461" i="2"/>
  <c r="F461" i="2"/>
  <c r="D33" i="5"/>
  <c r="F33" i="5"/>
  <c r="E33" i="5"/>
  <c r="C33" i="5"/>
  <c r="C127" i="5"/>
  <c r="D127" i="5"/>
  <c r="E127" i="5"/>
  <c r="F127" i="5"/>
  <c r="C4" i="5"/>
  <c r="F4" i="5"/>
  <c r="E4" i="5"/>
  <c r="D4" i="5"/>
  <c r="C118" i="5"/>
  <c r="E118" i="5"/>
  <c r="F118" i="5"/>
  <c r="D118" i="5"/>
  <c r="C79" i="5"/>
  <c r="E79" i="5"/>
  <c r="F79" i="5"/>
  <c r="D79" i="5"/>
  <c r="E25" i="5"/>
  <c r="F25" i="5"/>
  <c r="C25" i="5"/>
  <c r="D25" i="5"/>
  <c r="F98" i="2"/>
  <c r="E98" i="2"/>
  <c r="C98" i="2"/>
  <c r="D98" i="2"/>
  <c r="C199" i="2"/>
  <c r="D199" i="2"/>
  <c r="F199" i="2"/>
  <c r="E199" i="2"/>
  <c r="E126" i="2"/>
  <c r="F126" i="2"/>
  <c r="C126" i="2"/>
  <c r="D126" i="2"/>
  <c r="C18" i="5"/>
  <c r="E18" i="5"/>
  <c r="D18" i="5"/>
  <c r="F18" i="5"/>
  <c r="D586" i="2"/>
  <c r="C586" i="2"/>
  <c r="F586" i="2"/>
  <c r="E586" i="2"/>
  <c r="F612" i="2"/>
  <c r="C612" i="2"/>
  <c r="D612" i="2"/>
  <c r="E612" i="2"/>
  <c r="C523" i="2"/>
  <c r="F523" i="2"/>
  <c r="D523" i="2"/>
  <c r="E523" i="2"/>
  <c r="F189" i="2"/>
  <c r="E189" i="2"/>
  <c r="C189" i="2"/>
  <c r="D189" i="2"/>
  <c r="C74" i="5"/>
  <c r="E74" i="5"/>
  <c r="F74" i="5"/>
  <c r="D74" i="5"/>
  <c r="C112" i="5"/>
  <c r="E112" i="5"/>
  <c r="D112" i="5"/>
  <c r="F112" i="5"/>
  <c r="D41" i="2"/>
  <c r="E41" i="2"/>
  <c r="C41" i="2"/>
  <c r="F41" i="2"/>
  <c r="E35" i="5"/>
  <c r="C35" i="5"/>
  <c r="F35" i="5"/>
  <c r="D35" i="5"/>
  <c r="D144" i="2"/>
  <c r="E144" i="2"/>
  <c r="F144" i="2"/>
  <c r="C144" i="2"/>
  <c r="C7" i="2"/>
  <c r="F7" i="2"/>
  <c r="E7" i="2"/>
  <c r="D7" i="2"/>
  <c r="D308" i="2"/>
  <c r="E308" i="2"/>
  <c r="F308" i="2"/>
  <c r="C308" i="2"/>
  <c r="C12" i="5"/>
  <c r="F12" i="5"/>
  <c r="D12" i="5"/>
  <c r="E12" i="5"/>
  <c r="D629" i="2"/>
  <c r="F629" i="2"/>
  <c r="C629" i="2"/>
  <c r="E629" i="2"/>
  <c r="C650" i="2"/>
  <c r="F650" i="2"/>
  <c r="D650" i="2"/>
  <c r="E650" i="2"/>
  <c r="F552" i="2"/>
  <c r="D552" i="2"/>
  <c r="C552" i="2"/>
  <c r="E552" i="2"/>
  <c r="E588" i="2"/>
  <c r="C588" i="2"/>
  <c r="D588" i="2"/>
  <c r="F588" i="2"/>
  <c r="F106" i="2"/>
  <c r="E106" i="2"/>
  <c r="D106" i="2"/>
  <c r="C106" i="2"/>
  <c r="E42" i="2"/>
  <c r="D42" i="2"/>
  <c r="C42" i="2"/>
  <c r="F42" i="2"/>
  <c r="E280" i="2"/>
  <c r="D280" i="2"/>
  <c r="C280" i="2"/>
  <c r="F280" i="2"/>
  <c r="E216" i="2"/>
  <c r="D216" i="2"/>
  <c r="F216" i="2"/>
  <c r="C216" i="2"/>
  <c r="F152" i="2"/>
  <c r="E152" i="2"/>
  <c r="D152" i="2"/>
  <c r="C152" i="2"/>
  <c r="E88" i="2"/>
  <c r="D88" i="2"/>
  <c r="C88" i="2"/>
  <c r="F88" i="2"/>
  <c r="E24" i="2"/>
  <c r="F24" i="2"/>
  <c r="D24" i="2"/>
  <c r="C24" i="2"/>
  <c r="E234" i="2"/>
  <c r="D234" i="2"/>
  <c r="C234" i="2"/>
  <c r="F234" i="2"/>
  <c r="C54" i="5"/>
  <c r="D54" i="5"/>
  <c r="E54" i="5"/>
  <c r="F54" i="5"/>
  <c r="F203" i="2"/>
  <c r="C203" i="2"/>
  <c r="D203" i="2"/>
  <c r="E203" i="2"/>
  <c r="C89" i="5"/>
  <c r="E89" i="5"/>
  <c r="F89" i="5"/>
  <c r="D89" i="5"/>
  <c r="F162" i="2"/>
  <c r="D162" i="2"/>
  <c r="C162" i="2"/>
  <c r="E162" i="2"/>
  <c r="F16" i="2"/>
  <c r="D16" i="2"/>
  <c r="C16" i="2"/>
  <c r="E16" i="2"/>
  <c r="E254" i="2"/>
  <c r="F254" i="2"/>
  <c r="C254" i="2"/>
  <c r="D254" i="2"/>
  <c r="C116" i="2"/>
  <c r="D116" i="2"/>
  <c r="E116" i="2"/>
  <c r="F116" i="2"/>
  <c r="C95" i="5"/>
  <c r="E95" i="5"/>
  <c r="D95" i="5"/>
  <c r="F95" i="5"/>
  <c r="D9" i="2"/>
  <c r="E9" i="2"/>
  <c r="C9" i="2"/>
  <c r="F9" i="2"/>
  <c r="D73" i="2"/>
  <c r="E73" i="2"/>
  <c r="F73" i="2"/>
  <c r="C73" i="2"/>
  <c r="F27" i="2"/>
  <c r="E27" i="2"/>
  <c r="C27" i="2"/>
  <c r="D27" i="2"/>
  <c r="D153" i="2"/>
  <c r="E153" i="2"/>
  <c r="C153" i="2"/>
  <c r="F153" i="2"/>
  <c r="F155" i="2"/>
  <c r="E155" i="2"/>
  <c r="C155" i="2"/>
  <c r="D155" i="2"/>
  <c r="F19" i="2"/>
  <c r="E19" i="2"/>
  <c r="C19" i="2"/>
  <c r="D19" i="2"/>
  <c r="C123" i="5"/>
  <c r="D123" i="5"/>
  <c r="E123" i="5"/>
  <c r="F123" i="5"/>
  <c r="C68" i="5"/>
  <c r="D68" i="5"/>
  <c r="F68" i="5"/>
  <c r="E68" i="5"/>
  <c r="C48" i="5"/>
  <c r="E48" i="5"/>
  <c r="F48" i="5"/>
  <c r="D48" i="5"/>
  <c r="F251" i="2"/>
  <c r="C251" i="2"/>
  <c r="D251" i="2"/>
  <c r="E251" i="2"/>
  <c r="F290" i="2"/>
  <c r="D290" i="2"/>
  <c r="E290" i="2"/>
  <c r="C290" i="2"/>
  <c r="C208" i="2"/>
  <c r="D208" i="2"/>
  <c r="F208" i="2"/>
  <c r="E208" i="2"/>
  <c r="F190" i="2"/>
  <c r="E190" i="2"/>
  <c r="D190" i="2"/>
  <c r="C190" i="2"/>
  <c r="C52" i="2"/>
  <c r="D52" i="2"/>
  <c r="F52" i="2"/>
  <c r="E52" i="2"/>
  <c r="F69" i="5"/>
  <c r="C69" i="5"/>
  <c r="D69" i="5"/>
  <c r="E69" i="5"/>
  <c r="C62" i="5"/>
  <c r="F62" i="5"/>
  <c r="E62" i="5"/>
  <c r="D62" i="5"/>
  <c r="C126" i="5"/>
  <c r="D126" i="5"/>
  <c r="E126" i="5"/>
  <c r="F126" i="5"/>
  <c r="C120" i="5"/>
  <c r="D120" i="5"/>
  <c r="E120" i="5"/>
  <c r="F120" i="5"/>
  <c r="D225" i="2"/>
  <c r="F225" i="2"/>
  <c r="E225" i="2"/>
  <c r="C225" i="2"/>
  <c r="C111" i="5"/>
  <c r="D111" i="5"/>
  <c r="E111" i="5"/>
  <c r="F111" i="5"/>
  <c r="E19" i="5"/>
  <c r="F19" i="5"/>
  <c r="D19" i="5"/>
  <c r="C19" i="5"/>
  <c r="D273" i="2"/>
  <c r="E273" i="2"/>
  <c r="C273" i="2"/>
  <c r="F273" i="2"/>
  <c r="E298" i="2"/>
  <c r="D298" i="2"/>
  <c r="C298" i="2"/>
  <c r="F298" i="2"/>
  <c r="E61" i="5"/>
  <c r="F61" i="5"/>
  <c r="C61" i="5"/>
  <c r="D61" i="5"/>
  <c r="D81" i="2"/>
  <c r="E81" i="2"/>
  <c r="F81" i="2"/>
  <c r="C81" i="2"/>
  <c r="D21" i="2"/>
  <c r="C21" i="2"/>
  <c r="F21" i="2"/>
  <c r="E21" i="2"/>
  <c r="F272" i="2"/>
  <c r="D272" i="2"/>
  <c r="E272" i="2"/>
  <c r="C272" i="2"/>
  <c r="C135" i="2"/>
  <c r="D135" i="2"/>
  <c r="E135" i="2"/>
  <c r="F135" i="2"/>
  <c r="F180" i="2"/>
  <c r="D180" i="2"/>
  <c r="E180" i="2"/>
  <c r="C180" i="2"/>
  <c r="F5" i="5"/>
  <c r="D5" i="5"/>
  <c r="C5" i="5"/>
  <c r="E5" i="5"/>
  <c r="D133" i="5"/>
  <c r="C133" i="5"/>
  <c r="E133" i="5"/>
  <c r="F133" i="5"/>
  <c r="C56" i="5"/>
  <c r="D56" i="5"/>
  <c r="F56" i="5"/>
  <c r="E56" i="5"/>
  <c r="E53" i="2"/>
  <c r="D53" i="2"/>
  <c r="C53" i="2"/>
  <c r="F53" i="2"/>
  <c r="F163" i="2"/>
  <c r="E163" i="2"/>
  <c r="D163" i="2"/>
  <c r="C163" i="2"/>
  <c r="D101" i="2"/>
  <c r="E101" i="2"/>
  <c r="C101" i="2"/>
  <c r="F101" i="2"/>
  <c r="C271" i="2"/>
  <c r="D271" i="2"/>
  <c r="E271" i="2"/>
  <c r="F271" i="2"/>
  <c r="C207" i="2"/>
  <c r="F207" i="2"/>
  <c r="E207" i="2"/>
  <c r="D207" i="2"/>
  <c r="C143" i="2"/>
  <c r="D143" i="2"/>
  <c r="F143" i="2"/>
  <c r="E143" i="2"/>
  <c r="F79" i="2"/>
  <c r="C79" i="2"/>
  <c r="D79" i="2"/>
  <c r="E79" i="2"/>
  <c r="E15" i="2"/>
  <c r="C15" i="2"/>
  <c r="F15" i="2"/>
  <c r="D15" i="2"/>
  <c r="E262" i="2"/>
  <c r="D262" i="2"/>
  <c r="C262" i="2"/>
  <c r="F262" i="2"/>
  <c r="E198" i="2"/>
  <c r="F198" i="2"/>
  <c r="C198" i="2"/>
  <c r="D198" i="2"/>
  <c r="E134" i="2"/>
  <c r="C134" i="2"/>
  <c r="F134" i="2"/>
  <c r="D134" i="2"/>
  <c r="E70" i="2"/>
  <c r="C70" i="2"/>
  <c r="F70" i="2"/>
  <c r="D70" i="2"/>
  <c r="E6" i="2"/>
  <c r="F6" i="2"/>
  <c r="C6" i="2"/>
  <c r="D6" i="2"/>
  <c r="F252" i="2"/>
  <c r="D252" i="2"/>
  <c r="E252" i="2"/>
  <c r="C252" i="2"/>
  <c r="D188" i="2"/>
  <c r="E188" i="2"/>
  <c r="C188" i="2"/>
  <c r="F188" i="2"/>
  <c r="C124" i="2"/>
  <c r="D124" i="2"/>
  <c r="F124" i="2"/>
  <c r="E124" i="2"/>
  <c r="E60" i="2"/>
  <c r="C60" i="2"/>
  <c r="D60" i="2"/>
  <c r="F60" i="2"/>
  <c r="C63" i="5"/>
  <c r="D63" i="5"/>
  <c r="E63" i="5"/>
  <c r="F63" i="5"/>
  <c r="C71" i="5"/>
  <c r="E71" i="5"/>
  <c r="F71" i="5"/>
  <c r="D71" i="5"/>
  <c r="D25" i="2"/>
  <c r="C25" i="2"/>
  <c r="E25" i="2"/>
  <c r="F25" i="2"/>
  <c r="D2" i="5"/>
  <c r="C2" i="5"/>
  <c r="F2" i="5"/>
  <c r="E2" i="5"/>
  <c r="F91" i="2"/>
  <c r="C91" i="2"/>
  <c r="D91" i="2"/>
  <c r="E91" i="2"/>
  <c r="F93" i="2"/>
  <c r="C93" i="2"/>
  <c r="D93" i="2"/>
  <c r="E93" i="2"/>
  <c r="E317" i="2"/>
  <c r="F368" i="2"/>
  <c r="H368" i="2" s="1"/>
  <c r="E634" i="2"/>
  <c r="F634" i="2"/>
  <c r="C634" i="2"/>
  <c r="D634" i="2"/>
  <c r="F592" i="2"/>
  <c r="D592" i="2"/>
  <c r="E592" i="2"/>
  <c r="C592" i="2"/>
  <c r="D602" i="2"/>
  <c r="C602" i="2"/>
  <c r="E602" i="2"/>
  <c r="F602" i="2"/>
  <c r="C655" i="2"/>
  <c r="D655" i="2"/>
  <c r="E655" i="2"/>
  <c r="F655" i="2"/>
  <c r="E489" i="2"/>
  <c r="C489" i="2"/>
  <c r="D489" i="2"/>
  <c r="F489" i="2"/>
  <c r="F628" i="2"/>
  <c r="C628" i="2"/>
  <c r="D628" i="2"/>
  <c r="E628" i="2"/>
  <c r="E572" i="2"/>
  <c r="F572" i="2"/>
  <c r="D572" i="2"/>
  <c r="C572" i="2"/>
  <c r="E493" i="2"/>
  <c r="F493" i="2"/>
  <c r="C493" i="2"/>
  <c r="D493" i="2"/>
  <c r="D590" i="2"/>
  <c r="F590" i="2"/>
  <c r="C590" i="2"/>
  <c r="E590" i="2"/>
  <c r="C527" i="2"/>
  <c r="J527" i="2" s="1"/>
  <c r="E527" i="2"/>
  <c r="G527" i="2" s="1"/>
  <c r="E464" i="2"/>
  <c r="F464" i="2"/>
  <c r="D464" i="2"/>
  <c r="C464" i="2"/>
  <c r="C631" i="2"/>
  <c r="F631" i="2"/>
  <c r="D631" i="2"/>
  <c r="E631" i="2"/>
  <c r="F544" i="2"/>
  <c r="C544" i="2"/>
  <c r="D544" i="2"/>
  <c r="E544" i="2"/>
  <c r="C424" i="2"/>
  <c r="E424" i="2"/>
  <c r="D424" i="2"/>
  <c r="C532" i="2"/>
  <c r="D532" i="2"/>
  <c r="E532" i="2"/>
  <c r="F532" i="2"/>
  <c r="C463" i="2"/>
  <c r="F463" i="2"/>
  <c r="C487" i="2"/>
  <c r="E487" i="2"/>
  <c r="F401" i="2"/>
  <c r="D401" i="2"/>
  <c r="E401" i="2"/>
  <c r="E331" i="2"/>
  <c r="F331" i="2"/>
  <c r="D331" i="2"/>
  <c r="C331" i="2"/>
  <c r="E320" i="2"/>
  <c r="C320" i="2"/>
  <c r="H320" i="2" s="1"/>
  <c r="D320" i="2"/>
  <c r="D356" i="2"/>
  <c r="C356" i="2"/>
  <c r="E356" i="2"/>
  <c r="F356" i="2"/>
  <c r="F312" i="2"/>
  <c r="C312" i="2"/>
  <c r="D312" i="2"/>
  <c r="E312" i="2"/>
  <c r="E423" i="2"/>
  <c r="D423" i="2"/>
  <c r="C423" i="2"/>
  <c r="C360" i="2"/>
  <c r="D360" i="2"/>
  <c r="E360" i="2"/>
  <c r="F360" i="2"/>
  <c r="D316" i="2"/>
  <c r="C316" i="2"/>
  <c r="E316" i="2"/>
  <c r="F316" i="2"/>
  <c r="F458" i="2"/>
  <c r="C458" i="2"/>
  <c r="E458" i="2"/>
  <c r="D458" i="2"/>
  <c r="D395" i="2"/>
  <c r="C395" i="2"/>
  <c r="E395" i="2"/>
  <c r="F395" i="2"/>
  <c r="C319" i="2"/>
  <c r="J319" i="2" s="1"/>
  <c r="F319" i="2"/>
  <c r="C538" i="2"/>
  <c r="J538" i="2" s="1"/>
  <c r="F538" i="2"/>
  <c r="C396" i="2"/>
  <c r="E396" i="2"/>
  <c r="F396" i="2"/>
  <c r="F442" i="2"/>
  <c r="C442" i="2"/>
  <c r="E442" i="2"/>
  <c r="D442" i="2"/>
  <c r="C329" i="2"/>
  <c r="F329" i="2"/>
  <c r="E329" i="2"/>
  <c r="D329" i="2"/>
  <c r="C358" i="2"/>
  <c r="D358" i="2"/>
  <c r="E358" i="2"/>
  <c r="F358" i="2"/>
  <c r="F374" i="2"/>
  <c r="D374" i="2"/>
  <c r="E374" i="2"/>
  <c r="C26" i="5"/>
  <c r="E26" i="5"/>
  <c r="D26" i="5"/>
  <c r="F26" i="5"/>
  <c r="D13" i="5"/>
  <c r="F13" i="5"/>
  <c r="C13" i="5"/>
  <c r="E13" i="5"/>
  <c r="F75" i="2"/>
  <c r="C75" i="2"/>
  <c r="D75" i="2"/>
  <c r="E75" i="2"/>
  <c r="F245" i="2"/>
  <c r="D245" i="2"/>
  <c r="E245" i="2"/>
  <c r="C245" i="2"/>
  <c r="F13" i="2"/>
  <c r="C13" i="2"/>
  <c r="E13" i="2"/>
  <c r="D13" i="2"/>
  <c r="D185" i="2"/>
  <c r="E185" i="2"/>
  <c r="F185" i="2"/>
  <c r="C185" i="2"/>
  <c r="E51" i="5"/>
  <c r="D51" i="5"/>
  <c r="C51" i="5"/>
  <c r="F51" i="5"/>
  <c r="F123" i="2"/>
  <c r="C123" i="2"/>
  <c r="D123" i="2"/>
  <c r="E123" i="2"/>
  <c r="D81" i="5"/>
  <c r="C81" i="5"/>
  <c r="F81" i="5"/>
  <c r="E81" i="5"/>
  <c r="D17" i="5"/>
  <c r="C17" i="5"/>
  <c r="F17" i="5"/>
  <c r="E17" i="5"/>
  <c r="E61" i="2"/>
  <c r="C61" i="2"/>
  <c r="D61" i="2"/>
  <c r="F61" i="2"/>
  <c r="D233" i="2"/>
  <c r="F233" i="2"/>
  <c r="E233" i="2"/>
  <c r="C233" i="2"/>
  <c r="E67" i="5"/>
  <c r="D67" i="5"/>
  <c r="F67" i="5"/>
  <c r="C67" i="5"/>
  <c r="F43" i="2"/>
  <c r="D43" i="2"/>
  <c r="C43" i="2"/>
  <c r="E43" i="2"/>
  <c r="F213" i="2"/>
  <c r="D213" i="2"/>
  <c r="C213" i="2"/>
  <c r="E213" i="2"/>
  <c r="E282" i="2"/>
  <c r="F282" i="2"/>
  <c r="C282" i="2"/>
  <c r="D282" i="2"/>
  <c r="C218" i="2"/>
  <c r="D218" i="2"/>
  <c r="E218" i="2"/>
  <c r="F218" i="2"/>
  <c r="E154" i="2"/>
  <c r="F154" i="2"/>
  <c r="D154" i="2"/>
  <c r="C154" i="2"/>
  <c r="F90" i="2"/>
  <c r="C90" i="2"/>
  <c r="D90" i="2"/>
  <c r="E90" i="2"/>
  <c r="F26" i="2"/>
  <c r="C26" i="2"/>
  <c r="D26" i="2"/>
  <c r="E26" i="2"/>
  <c r="F264" i="2"/>
  <c r="D264" i="2"/>
  <c r="C264" i="2"/>
  <c r="E264" i="2"/>
  <c r="F200" i="2"/>
  <c r="D200" i="2"/>
  <c r="E200" i="2"/>
  <c r="C200" i="2"/>
  <c r="F136" i="2"/>
  <c r="D136" i="2"/>
  <c r="C136" i="2"/>
  <c r="E136" i="2"/>
  <c r="F72" i="2"/>
  <c r="D72" i="2"/>
  <c r="E72" i="2"/>
  <c r="C72" i="2"/>
  <c r="E8" i="2"/>
  <c r="D8" i="2"/>
  <c r="C8" i="2"/>
  <c r="F8" i="2"/>
  <c r="C255" i="2"/>
  <c r="F255" i="2"/>
  <c r="E255" i="2"/>
  <c r="D255" i="2"/>
  <c r="F191" i="2"/>
  <c r="C191" i="2"/>
  <c r="E191" i="2"/>
  <c r="D191" i="2"/>
  <c r="F127" i="2"/>
  <c r="C127" i="2"/>
  <c r="E127" i="2"/>
  <c r="D127" i="2"/>
  <c r="C63" i="2"/>
  <c r="F63" i="2"/>
  <c r="D63" i="2"/>
  <c r="E63" i="2"/>
  <c r="E310" i="2"/>
  <c r="F310" i="2"/>
  <c r="C310" i="2"/>
  <c r="D310" i="2"/>
  <c r="E246" i="2"/>
  <c r="F246" i="2"/>
  <c r="D246" i="2"/>
  <c r="C246" i="2"/>
  <c r="E182" i="2"/>
  <c r="C182" i="2"/>
  <c r="D182" i="2"/>
  <c r="F182" i="2"/>
  <c r="E118" i="2"/>
  <c r="F118" i="2"/>
  <c r="C118" i="2"/>
  <c r="D118" i="2"/>
  <c r="E54" i="2"/>
  <c r="F54" i="2"/>
  <c r="C54" i="2"/>
  <c r="D54" i="2"/>
  <c r="F300" i="2"/>
  <c r="D300" i="2"/>
  <c r="E300" i="2"/>
  <c r="C300" i="2"/>
  <c r="F236" i="2"/>
  <c r="D236" i="2"/>
  <c r="C236" i="2"/>
  <c r="E236" i="2"/>
  <c r="D172" i="2"/>
  <c r="F172" i="2"/>
  <c r="E172" i="2"/>
  <c r="C172" i="2"/>
  <c r="C108" i="2"/>
  <c r="F108" i="2"/>
  <c r="D108" i="2"/>
  <c r="E108" i="2"/>
  <c r="F44" i="2"/>
  <c r="C44" i="2"/>
  <c r="D44" i="2"/>
  <c r="E44" i="2"/>
  <c r="F67" i="2"/>
  <c r="D67" i="2"/>
  <c r="C67" i="2"/>
  <c r="E67" i="2"/>
  <c r="E69" i="2"/>
  <c r="F69" i="2"/>
  <c r="D69" i="2"/>
  <c r="C69" i="2"/>
  <c r="C133" i="2"/>
  <c r="E133" i="2"/>
  <c r="D133" i="2"/>
  <c r="F133" i="2"/>
  <c r="D89" i="2"/>
  <c r="F89" i="2"/>
  <c r="E89" i="2"/>
  <c r="C89" i="2"/>
  <c r="D201" i="2"/>
  <c r="F201" i="2"/>
  <c r="E201" i="2"/>
  <c r="C201" i="2"/>
  <c r="D217" i="2"/>
  <c r="E217" i="2"/>
  <c r="F217" i="2"/>
  <c r="C217" i="2"/>
  <c r="E368" i="2"/>
  <c r="E400" i="2"/>
  <c r="D457" i="2"/>
  <c r="J457" i="2" s="1"/>
  <c r="F490" i="2"/>
  <c r="H490" i="2" s="1"/>
  <c r="D557" i="2"/>
  <c r="C505" i="2"/>
  <c r="E618" i="2"/>
  <c r="F618" i="2"/>
  <c r="C618" i="2"/>
  <c r="D618" i="2"/>
  <c r="F536" i="2"/>
  <c r="C536" i="2"/>
  <c r="D536" i="2"/>
  <c r="E536" i="2"/>
  <c r="D617" i="2"/>
  <c r="C617" i="2"/>
  <c r="H617" i="2" s="1"/>
  <c r="E617" i="2"/>
  <c r="F467" i="2"/>
  <c r="C467" i="2"/>
  <c r="D467" i="2"/>
  <c r="E467" i="2"/>
  <c r="E621" i="2"/>
  <c r="C621" i="2"/>
  <c r="D621" i="2"/>
  <c r="F621" i="2"/>
  <c r="C543" i="2"/>
  <c r="E543" i="2"/>
  <c r="G543" i="2" s="1"/>
  <c r="F567" i="2"/>
  <c r="E567" i="2"/>
  <c r="E485" i="2"/>
  <c r="D485" i="2"/>
  <c r="F520" i="2"/>
  <c r="C520" i="2"/>
  <c r="D520" i="2"/>
  <c r="G520" i="2" s="1"/>
  <c r="F452" i="2"/>
  <c r="C452" i="2"/>
  <c r="D607" i="2"/>
  <c r="J607" i="2" s="1"/>
  <c r="E607" i="2"/>
  <c r="C414" i="2"/>
  <c r="D414" i="2"/>
  <c r="E414" i="2"/>
  <c r="F414" i="2"/>
  <c r="C571" i="2"/>
  <c r="D571" i="2"/>
  <c r="E571" i="2"/>
  <c r="F571" i="2"/>
  <c r="E443" i="2"/>
  <c r="C443" i="2"/>
  <c r="H443" i="2" s="1"/>
  <c r="D443" i="2"/>
  <c r="F465" i="2"/>
  <c r="H465" i="2" s="1"/>
  <c r="D465" i="2"/>
  <c r="D384" i="2"/>
  <c r="F384" i="2"/>
  <c r="E384" i="2"/>
  <c r="C384" i="2"/>
  <c r="C435" i="2"/>
  <c r="F435" i="2"/>
  <c r="D435" i="2"/>
  <c r="E435" i="2"/>
  <c r="D343" i="2"/>
  <c r="F343" i="2"/>
  <c r="H343" i="2" s="1"/>
  <c r="F480" i="2"/>
  <c r="C480" i="2"/>
  <c r="C483" i="2"/>
  <c r="D483" i="2"/>
  <c r="F483" i="2"/>
  <c r="E483" i="2"/>
  <c r="E431" i="2"/>
  <c r="C431" i="2"/>
  <c r="F431" i="2"/>
  <c r="D431" i="2"/>
  <c r="C366" i="2"/>
  <c r="D366" i="2"/>
  <c r="E366" i="2"/>
  <c r="F366" i="2"/>
  <c r="D420" i="2"/>
  <c r="G420" i="2" s="1"/>
  <c r="C420" i="2"/>
  <c r="F420" i="2"/>
  <c r="C313" i="2"/>
  <c r="D313" i="2"/>
  <c r="E313" i="2"/>
  <c r="F313" i="2"/>
  <c r="C20" i="5"/>
  <c r="D20" i="5"/>
  <c r="F20" i="5"/>
  <c r="E20" i="5"/>
  <c r="C6" i="5"/>
  <c r="D6" i="5"/>
  <c r="E6" i="5"/>
  <c r="F6" i="5"/>
  <c r="C64" i="5"/>
  <c r="E64" i="5"/>
  <c r="F64" i="5"/>
  <c r="D64" i="5"/>
  <c r="C34" i="5"/>
  <c r="D34" i="5"/>
  <c r="F34" i="5"/>
  <c r="E34" i="5"/>
  <c r="C28" i="5"/>
  <c r="F28" i="5"/>
  <c r="E28" i="5"/>
  <c r="D28" i="5"/>
  <c r="C92" i="5"/>
  <c r="F92" i="5"/>
  <c r="E92" i="5"/>
  <c r="D92" i="5"/>
  <c r="F21" i="5"/>
  <c r="C21" i="5"/>
  <c r="D21" i="5"/>
  <c r="E21" i="5"/>
  <c r="F85" i="5"/>
  <c r="D85" i="5"/>
  <c r="E85" i="5"/>
  <c r="C85" i="5"/>
  <c r="C14" i="5"/>
  <c r="D14" i="5"/>
  <c r="F14" i="5"/>
  <c r="E14" i="5"/>
  <c r="C78" i="5"/>
  <c r="E78" i="5"/>
  <c r="D78" i="5"/>
  <c r="F78" i="5"/>
  <c r="C8" i="5"/>
  <c r="D8" i="5"/>
  <c r="E8" i="5"/>
  <c r="F8" i="5"/>
  <c r="C72" i="5"/>
  <c r="D72" i="5"/>
  <c r="E72" i="5"/>
  <c r="F72" i="5"/>
  <c r="C11" i="5"/>
  <c r="D11" i="5"/>
  <c r="F11" i="5"/>
  <c r="E11" i="5"/>
  <c r="D97" i="2"/>
  <c r="F97" i="2"/>
  <c r="E97" i="2"/>
  <c r="C97" i="2"/>
  <c r="F267" i="2"/>
  <c r="E267" i="2"/>
  <c r="C267" i="2"/>
  <c r="D267" i="2"/>
  <c r="F35" i="2"/>
  <c r="D35" i="2"/>
  <c r="C35" i="2"/>
  <c r="E35" i="2"/>
  <c r="F205" i="2"/>
  <c r="E205" i="2"/>
  <c r="C205" i="2"/>
  <c r="D205" i="2"/>
  <c r="E83" i="5"/>
  <c r="F83" i="5"/>
  <c r="D83" i="5"/>
  <c r="C83" i="5"/>
  <c r="D145" i="2"/>
  <c r="E145" i="2"/>
  <c r="F145" i="2"/>
  <c r="C145" i="2"/>
  <c r="C9" i="5"/>
  <c r="F9" i="5"/>
  <c r="D9" i="5"/>
  <c r="E9" i="5"/>
  <c r="D73" i="5"/>
  <c r="E73" i="5"/>
  <c r="F73" i="5"/>
  <c r="C73" i="5"/>
  <c r="F7" i="5"/>
  <c r="E7" i="5"/>
  <c r="D7" i="5"/>
  <c r="C7" i="5"/>
  <c r="F83" i="2"/>
  <c r="E83" i="2"/>
  <c r="C83" i="2"/>
  <c r="D83" i="2"/>
  <c r="E253" i="2"/>
  <c r="D253" i="2"/>
  <c r="F253" i="2"/>
  <c r="C253" i="2"/>
  <c r="E99" i="5"/>
  <c r="D99" i="5"/>
  <c r="C99" i="5"/>
  <c r="F99" i="5"/>
  <c r="F65" i="2"/>
  <c r="D65" i="2"/>
  <c r="C65" i="2"/>
  <c r="E65" i="2"/>
  <c r="F235" i="2"/>
  <c r="E235" i="2"/>
  <c r="D235" i="2"/>
  <c r="C235" i="2"/>
  <c r="F274" i="2"/>
  <c r="C274" i="2"/>
  <c r="D274" i="2"/>
  <c r="E274" i="2"/>
  <c r="F210" i="2"/>
  <c r="E210" i="2"/>
  <c r="D210" i="2"/>
  <c r="C210" i="2"/>
  <c r="F146" i="2"/>
  <c r="C146" i="2"/>
  <c r="D146" i="2"/>
  <c r="E146" i="2"/>
  <c r="E82" i="2"/>
  <c r="C82" i="2"/>
  <c r="D82" i="2"/>
  <c r="F82" i="2"/>
  <c r="E18" i="2"/>
  <c r="C18" i="2"/>
  <c r="D18" i="2"/>
  <c r="F18" i="2"/>
  <c r="F256" i="2"/>
  <c r="D256" i="2"/>
  <c r="C256" i="2"/>
  <c r="E256" i="2"/>
  <c r="F192" i="2"/>
  <c r="C192" i="2"/>
  <c r="D192" i="2"/>
  <c r="E192" i="2"/>
  <c r="F128" i="2"/>
  <c r="C128" i="2"/>
  <c r="D128" i="2"/>
  <c r="E128" i="2"/>
  <c r="F64" i="2"/>
  <c r="E64" i="2"/>
  <c r="C64" i="2"/>
  <c r="D64" i="2"/>
  <c r="C2" i="2"/>
  <c r="F2" i="2"/>
  <c r="E2" i="2"/>
  <c r="D2" i="2"/>
  <c r="C247" i="2"/>
  <c r="D247" i="2"/>
  <c r="E247" i="2"/>
  <c r="F247" i="2"/>
  <c r="F183" i="2"/>
  <c r="C183" i="2"/>
  <c r="E183" i="2"/>
  <c r="D183" i="2"/>
  <c r="C119" i="2"/>
  <c r="D119" i="2"/>
  <c r="E119" i="2"/>
  <c r="F119" i="2"/>
  <c r="F55" i="2"/>
  <c r="E55" i="2"/>
  <c r="C55" i="2"/>
  <c r="D55" i="2"/>
  <c r="E302" i="2"/>
  <c r="F302" i="2"/>
  <c r="D302" i="2"/>
  <c r="C302" i="2"/>
  <c r="E238" i="2"/>
  <c r="D238" i="2"/>
  <c r="C238" i="2"/>
  <c r="F238" i="2"/>
  <c r="E174" i="2"/>
  <c r="D174" i="2"/>
  <c r="F174" i="2"/>
  <c r="C174" i="2"/>
  <c r="E110" i="2"/>
  <c r="F110" i="2"/>
  <c r="D110" i="2"/>
  <c r="C110" i="2"/>
  <c r="E46" i="2"/>
  <c r="F46" i="2"/>
  <c r="D46" i="2"/>
  <c r="C46" i="2"/>
  <c r="D292" i="2"/>
  <c r="C292" i="2"/>
  <c r="E292" i="2"/>
  <c r="F292" i="2"/>
  <c r="D228" i="2"/>
  <c r="F228" i="2"/>
  <c r="C228" i="2"/>
  <c r="E228" i="2"/>
  <c r="D164" i="2"/>
  <c r="F164" i="2"/>
  <c r="C164" i="2"/>
  <c r="E164" i="2"/>
  <c r="C100" i="2"/>
  <c r="F100" i="2"/>
  <c r="D100" i="2"/>
  <c r="E100" i="2"/>
  <c r="C36" i="2"/>
  <c r="E36" i="2"/>
  <c r="D36" i="2"/>
  <c r="F36" i="2"/>
  <c r="F115" i="2"/>
  <c r="D115" i="2"/>
  <c r="E115" i="2"/>
  <c r="C115" i="2"/>
  <c r="F131" i="2"/>
  <c r="E131" i="2"/>
  <c r="D131" i="2"/>
  <c r="C131" i="2"/>
  <c r="F195" i="2"/>
  <c r="E195" i="2"/>
  <c r="D195" i="2"/>
  <c r="C195" i="2"/>
  <c r="F137" i="2"/>
  <c r="D137" i="2"/>
  <c r="E137" i="2"/>
  <c r="C137" i="2"/>
  <c r="F261" i="2"/>
  <c r="E261" i="2"/>
  <c r="C261" i="2"/>
  <c r="D261" i="2"/>
  <c r="D265" i="2"/>
  <c r="E265" i="2"/>
  <c r="C265" i="2"/>
  <c r="F265" i="2"/>
  <c r="C352" i="2"/>
  <c r="H352" i="2" s="1"/>
  <c r="D396" i="2"/>
  <c r="D400" i="2"/>
  <c r="F457" i="2"/>
  <c r="H457" i="2" s="1"/>
  <c r="D487" i="2"/>
  <c r="D490" i="2"/>
  <c r="J490" i="2" s="1"/>
  <c r="E538" i="2"/>
  <c r="G538" i="2" s="1"/>
  <c r="C616" i="2"/>
  <c r="D616" i="2"/>
  <c r="G616" i="2" s="1"/>
  <c r="F521" i="2"/>
  <c r="D521" i="2"/>
  <c r="E521" i="2"/>
  <c r="C521" i="2"/>
  <c r="F652" i="2"/>
  <c r="C652" i="2"/>
  <c r="D652" i="2"/>
  <c r="E652" i="2"/>
  <c r="F497" i="2"/>
  <c r="D497" i="2"/>
  <c r="C497" i="2"/>
  <c r="E497" i="2"/>
  <c r="F608" i="2"/>
  <c r="C608" i="2"/>
  <c r="E608" i="2"/>
  <c r="G608" i="2" s="1"/>
  <c r="F560" i="2"/>
  <c r="E560" i="2"/>
  <c r="C560" i="2"/>
  <c r="D560" i="2"/>
  <c r="E575" i="2"/>
  <c r="G575" i="2" s="1"/>
  <c r="F575" i="2"/>
  <c r="C511" i="2"/>
  <c r="H511" i="2" s="1"/>
  <c r="D511" i="2"/>
  <c r="E511" i="2"/>
  <c r="F450" i="2"/>
  <c r="D450" i="2"/>
  <c r="E450" i="2"/>
  <c r="C450" i="2"/>
  <c r="C599" i="2"/>
  <c r="D599" i="2"/>
  <c r="G599" i="2" s="1"/>
  <c r="F599" i="2"/>
  <c r="D515" i="2"/>
  <c r="G515" i="2" s="1"/>
  <c r="C515" i="2"/>
  <c r="F515" i="2"/>
  <c r="D364" i="2"/>
  <c r="G364" i="2" s="1"/>
  <c r="F364" i="2"/>
  <c r="C364" i="2"/>
  <c r="F568" i="2"/>
  <c r="C568" i="2"/>
  <c r="D568" i="2"/>
  <c r="E568" i="2"/>
  <c r="C427" i="2"/>
  <c r="F427" i="2"/>
  <c r="E427" i="2"/>
  <c r="G427" i="2" s="1"/>
  <c r="F382" i="2"/>
  <c r="C382" i="2"/>
  <c r="C495" i="2"/>
  <c r="E495" i="2"/>
  <c r="F429" i="2"/>
  <c r="C429" i="2"/>
  <c r="E429" i="2"/>
  <c r="D429" i="2"/>
  <c r="D385" i="2"/>
  <c r="C385" i="2"/>
  <c r="E385" i="2"/>
  <c r="F385" i="2"/>
  <c r="D340" i="2"/>
  <c r="C340" i="2"/>
  <c r="E340" i="2"/>
  <c r="F340" i="2"/>
  <c r="F410" i="2"/>
  <c r="H410" i="2" s="1"/>
  <c r="E410" i="2"/>
  <c r="D410" i="2"/>
  <c r="J410" i="2" s="1"/>
  <c r="C473" i="2"/>
  <c r="D473" i="2"/>
  <c r="C408" i="2"/>
  <c r="D408" i="2"/>
  <c r="F408" i="2"/>
  <c r="E408" i="2"/>
  <c r="C413" i="2"/>
  <c r="D413" i="2"/>
  <c r="F413" i="2"/>
  <c r="E413" i="2"/>
  <c r="C311" i="2"/>
  <c r="J311" i="2" s="1"/>
  <c r="F311" i="2"/>
  <c r="F584" i="2"/>
  <c r="C584" i="2"/>
  <c r="D584" i="2"/>
  <c r="E584" i="2"/>
  <c r="D444" i="2"/>
  <c r="C444" i="2"/>
  <c r="E444" i="2"/>
  <c r="F444" i="2"/>
  <c r="E367" i="2"/>
  <c r="G367" i="2" s="1"/>
  <c r="F367" i="2"/>
  <c r="C90" i="5"/>
  <c r="E90" i="5"/>
  <c r="F90" i="5"/>
  <c r="D90" i="5"/>
  <c r="C77" i="5"/>
  <c r="E77" i="5"/>
  <c r="D77" i="5"/>
  <c r="F77" i="5"/>
  <c r="C134" i="5"/>
  <c r="D134" i="5"/>
  <c r="E134" i="5"/>
  <c r="F134" i="5"/>
  <c r="C128" i="5"/>
  <c r="D128" i="5"/>
  <c r="E128" i="5"/>
  <c r="F128" i="5"/>
  <c r="C98" i="5"/>
  <c r="E98" i="5"/>
  <c r="D98" i="5"/>
  <c r="F98" i="5"/>
  <c r="C42" i="5"/>
  <c r="E42" i="5"/>
  <c r="D42" i="5"/>
  <c r="F42" i="5"/>
  <c r="C106" i="5"/>
  <c r="E106" i="5"/>
  <c r="D106" i="5"/>
  <c r="F106" i="5"/>
  <c r="C36" i="5"/>
  <c r="F36" i="5"/>
  <c r="E36" i="5"/>
  <c r="D36" i="5"/>
  <c r="C100" i="5"/>
  <c r="E100" i="5"/>
  <c r="F100" i="5"/>
  <c r="D100" i="5"/>
  <c r="C29" i="5"/>
  <c r="D29" i="5"/>
  <c r="F29" i="5"/>
  <c r="E29" i="5"/>
  <c r="C93" i="5"/>
  <c r="F93" i="5"/>
  <c r="E93" i="5"/>
  <c r="D93" i="5"/>
  <c r="C22" i="5"/>
  <c r="F22" i="5"/>
  <c r="E22" i="5"/>
  <c r="D22" i="5"/>
  <c r="C86" i="5"/>
  <c r="E86" i="5"/>
  <c r="F86" i="5"/>
  <c r="D86" i="5"/>
  <c r="C16" i="5"/>
  <c r="F16" i="5"/>
  <c r="D16" i="5"/>
  <c r="E16" i="5"/>
  <c r="C80" i="5"/>
  <c r="E80" i="5"/>
  <c r="D80" i="5"/>
  <c r="F80" i="5"/>
  <c r="E43" i="5"/>
  <c r="F43" i="5"/>
  <c r="D43" i="5"/>
  <c r="C43" i="5"/>
  <c r="F117" i="2"/>
  <c r="D117" i="2"/>
  <c r="C117" i="2"/>
  <c r="E117" i="2"/>
  <c r="D289" i="2"/>
  <c r="E289" i="2"/>
  <c r="F289" i="2"/>
  <c r="C289" i="2"/>
  <c r="D57" i="2"/>
  <c r="C57" i="2"/>
  <c r="F57" i="2"/>
  <c r="E57" i="2"/>
  <c r="F227" i="2"/>
  <c r="E227" i="2"/>
  <c r="D227" i="2"/>
  <c r="C227" i="2"/>
  <c r="E115" i="5"/>
  <c r="C115" i="5"/>
  <c r="D115" i="5"/>
  <c r="F115" i="5"/>
  <c r="C165" i="2"/>
  <c r="D165" i="2"/>
  <c r="F165" i="2"/>
  <c r="E165" i="2"/>
  <c r="D129" i="5"/>
  <c r="E129" i="5"/>
  <c r="F129" i="5"/>
  <c r="C129" i="5"/>
  <c r="D65" i="5"/>
  <c r="E65" i="5"/>
  <c r="F65" i="5"/>
  <c r="C65" i="5"/>
  <c r="E3" i="5"/>
  <c r="C3" i="5"/>
  <c r="F3" i="5"/>
  <c r="D3" i="5"/>
  <c r="D105" i="2"/>
  <c r="E105" i="2"/>
  <c r="F105" i="2"/>
  <c r="C105" i="2"/>
  <c r="F275" i="2"/>
  <c r="C275" i="2"/>
  <c r="D275" i="2"/>
  <c r="E275" i="2"/>
  <c r="E131" i="5"/>
  <c r="D131" i="5"/>
  <c r="F131" i="5"/>
  <c r="C131" i="5"/>
  <c r="D85" i="2"/>
  <c r="C85" i="2"/>
  <c r="F85" i="2"/>
  <c r="E85" i="2"/>
  <c r="D257" i="2"/>
  <c r="E257" i="2"/>
  <c r="C257" i="2"/>
  <c r="F257" i="2"/>
  <c r="E266" i="2"/>
  <c r="D266" i="2"/>
  <c r="C266" i="2"/>
  <c r="F266" i="2"/>
  <c r="F202" i="2"/>
  <c r="E202" i="2"/>
  <c r="D202" i="2"/>
  <c r="C202" i="2"/>
  <c r="F138" i="2"/>
  <c r="E138" i="2"/>
  <c r="D138" i="2"/>
  <c r="C138" i="2"/>
  <c r="F74" i="2"/>
  <c r="E74" i="2"/>
  <c r="D74" i="2"/>
  <c r="C74" i="2"/>
  <c r="F10" i="2"/>
  <c r="D10" i="2"/>
  <c r="C10" i="2"/>
  <c r="E10" i="2"/>
  <c r="E248" i="2"/>
  <c r="D248" i="2"/>
  <c r="C248" i="2"/>
  <c r="F248" i="2"/>
  <c r="F184" i="2"/>
  <c r="E184" i="2"/>
  <c r="D184" i="2"/>
  <c r="C184" i="2"/>
  <c r="F120" i="2"/>
  <c r="E120" i="2"/>
  <c r="D120" i="2"/>
  <c r="C120" i="2"/>
  <c r="F56" i="2"/>
  <c r="D56" i="2"/>
  <c r="C56" i="2"/>
  <c r="E56" i="2"/>
  <c r="C303" i="2"/>
  <c r="D303" i="2"/>
  <c r="E303" i="2"/>
  <c r="F303" i="2"/>
  <c r="C239" i="2"/>
  <c r="F239" i="2"/>
  <c r="E239" i="2"/>
  <c r="D239" i="2"/>
  <c r="F175" i="2"/>
  <c r="C175" i="2"/>
  <c r="D175" i="2"/>
  <c r="E175" i="2"/>
  <c r="F111" i="2"/>
  <c r="C111" i="2"/>
  <c r="E111" i="2"/>
  <c r="D111" i="2"/>
  <c r="F47" i="2"/>
  <c r="C47" i="2"/>
  <c r="D47" i="2"/>
  <c r="E47" i="2"/>
  <c r="E294" i="2"/>
  <c r="F294" i="2"/>
  <c r="D294" i="2"/>
  <c r="C294" i="2"/>
  <c r="F230" i="2"/>
  <c r="E230" i="2"/>
  <c r="C230" i="2"/>
  <c r="D230" i="2"/>
  <c r="F166" i="2"/>
  <c r="E166" i="2"/>
  <c r="D166" i="2"/>
  <c r="C166" i="2"/>
  <c r="F102" i="2"/>
  <c r="E102" i="2"/>
  <c r="D102" i="2"/>
  <c r="C102" i="2"/>
  <c r="E38" i="2"/>
  <c r="F38" i="2"/>
  <c r="C38" i="2"/>
  <c r="D38" i="2"/>
  <c r="D284" i="2"/>
  <c r="F284" i="2"/>
  <c r="C284" i="2"/>
  <c r="E284" i="2"/>
  <c r="D220" i="2"/>
  <c r="C220" i="2"/>
  <c r="F220" i="2"/>
  <c r="E220" i="2"/>
  <c r="D156" i="2"/>
  <c r="F156" i="2"/>
  <c r="C156" i="2"/>
  <c r="E156" i="2"/>
  <c r="C92" i="2"/>
  <c r="D92" i="2"/>
  <c r="F92" i="2"/>
  <c r="E92" i="2"/>
  <c r="C28" i="2"/>
  <c r="D28" i="2"/>
  <c r="E28" i="2"/>
  <c r="F28" i="2"/>
  <c r="D177" i="2"/>
  <c r="E177" i="2"/>
  <c r="F177" i="2"/>
  <c r="C177" i="2"/>
  <c r="F179" i="2"/>
  <c r="D179" i="2"/>
  <c r="C179" i="2"/>
  <c r="E179" i="2"/>
  <c r="F243" i="2"/>
  <c r="C243" i="2"/>
  <c r="D243" i="2"/>
  <c r="E243" i="2"/>
  <c r="F197" i="2"/>
  <c r="E197" i="2"/>
  <c r="D197" i="2"/>
  <c r="C197" i="2"/>
  <c r="F307" i="2"/>
  <c r="D307" i="2"/>
  <c r="C307" i="2"/>
  <c r="E307" i="2"/>
  <c r="D49" i="2"/>
  <c r="F49" i="2"/>
  <c r="E49" i="2"/>
  <c r="C49" i="2"/>
  <c r="C401" i="2"/>
  <c r="F424" i="2"/>
  <c r="E417" i="2"/>
  <c r="G417" i="2" s="1"/>
  <c r="D463" i="2"/>
  <c r="F486" i="2"/>
  <c r="F646" i="2"/>
  <c r="H646" i="2" s="1"/>
  <c r="C500" i="2"/>
  <c r="D500" i="2"/>
  <c r="E500" i="2"/>
  <c r="F500" i="2"/>
  <c r="E640" i="2"/>
  <c r="C640" i="2"/>
  <c r="D640" i="2"/>
  <c r="F640" i="2"/>
  <c r="D436" i="2"/>
  <c r="J436" i="2" s="1"/>
  <c r="E436" i="2"/>
  <c r="F436" i="2"/>
  <c r="H436" i="2" s="1"/>
  <c r="C593" i="2"/>
  <c r="F593" i="2"/>
  <c r="D593" i="2"/>
  <c r="G593" i="2" s="1"/>
  <c r="C524" i="2"/>
  <c r="D524" i="2"/>
  <c r="E524" i="2"/>
  <c r="F524" i="2"/>
  <c r="C603" i="2"/>
  <c r="D603" i="2"/>
  <c r="C554" i="2"/>
  <c r="F554" i="2"/>
  <c r="E564" i="2"/>
  <c r="C564" i="2"/>
  <c r="D564" i="2"/>
  <c r="F564" i="2"/>
  <c r="E501" i="2"/>
  <c r="D501" i="2"/>
  <c r="C501" i="2"/>
  <c r="F501" i="2"/>
  <c r="C596" i="2"/>
  <c r="F596" i="2"/>
  <c r="D596" i="2"/>
  <c r="E596" i="2"/>
  <c r="E507" i="2"/>
  <c r="C507" i="2"/>
  <c r="D507" i="2"/>
  <c r="F507" i="2"/>
  <c r="D403" i="2"/>
  <c r="E403" i="2"/>
  <c r="F403" i="2"/>
  <c r="C403" i="2"/>
  <c r="F454" i="2"/>
  <c r="C454" i="2"/>
  <c r="D454" i="2"/>
  <c r="E454" i="2"/>
  <c r="C373" i="2"/>
  <c r="D373" i="2"/>
  <c r="G373" i="2" s="1"/>
  <c r="D482" i="2"/>
  <c r="C482" i="2"/>
  <c r="E482" i="2"/>
  <c r="C425" i="2"/>
  <c r="H425" i="2" s="1"/>
  <c r="D425" i="2"/>
  <c r="E425" i="2"/>
  <c r="F350" i="2"/>
  <c r="C350" i="2"/>
  <c r="E350" i="2"/>
  <c r="D350" i="2"/>
  <c r="D440" i="2"/>
  <c r="E440" i="2"/>
  <c r="F440" i="2"/>
  <c r="C440" i="2"/>
  <c r="C398" i="2"/>
  <c r="D398" i="2"/>
  <c r="E398" i="2"/>
  <c r="F398" i="2"/>
  <c r="C345" i="2"/>
  <c r="D345" i="2"/>
  <c r="E345" i="2"/>
  <c r="F345" i="2"/>
  <c r="E471" i="2"/>
  <c r="C471" i="2"/>
  <c r="F471" i="2"/>
  <c r="D471" i="2"/>
  <c r="F402" i="2"/>
  <c r="C402" i="2"/>
  <c r="J402" i="2" s="1"/>
  <c r="E402" i="2"/>
  <c r="G402" i="2" s="1"/>
  <c r="E333" i="2"/>
  <c r="C333" i="2"/>
  <c r="H333" i="2" s="1"/>
  <c r="D333" i="2"/>
  <c r="D412" i="2"/>
  <c r="C412" i="2"/>
  <c r="E412" i="2"/>
  <c r="F412" i="2"/>
  <c r="F481" i="2"/>
  <c r="D481" i="2"/>
  <c r="E481" i="2"/>
  <c r="C481" i="2"/>
  <c r="D422" i="2"/>
  <c r="E422" i="2"/>
  <c r="F422" i="2"/>
  <c r="C422" i="2"/>
  <c r="F426" i="2"/>
  <c r="C426" i="2"/>
  <c r="D426" i="2"/>
  <c r="E426" i="2"/>
  <c r="C84" i="5"/>
  <c r="F84" i="5"/>
  <c r="E84" i="5"/>
  <c r="D84" i="5"/>
  <c r="C70" i="5"/>
  <c r="F70" i="5"/>
  <c r="E70" i="5"/>
  <c r="D70" i="5"/>
  <c r="C50" i="5"/>
  <c r="D50" i="5"/>
  <c r="F50" i="5"/>
  <c r="E50" i="5"/>
  <c r="C114" i="5"/>
  <c r="F114" i="5"/>
  <c r="D114" i="5"/>
  <c r="E114" i="5"/>
  <c r="C44" i="5"/>
  <c r="F44" i="5"/>
  <c r="E44" i="5"/>
  <c r="D44" i="5"/>
  <c r="C108" i="5"/>
  <c r="F108" i="5"/>
  <c r="E108" i="5"/>
  <c r="D108" i="5"/>
  <c r="F37" i="5"/>
  <c r="E37" i="5"/>
  <c r="C37" i="5"/>
  <c r="D37" i="5"/>
  <c r="F101" i="5"/>
  <c r="D101" i="5"/>
  <c r="C101" i="5"/>
  <c r="E101" i="5"/>
  <c r="C30" i="5"/>
  <c r="D30" i="5"/>
  <c r="E30" i="5"/>
  <c r="F30" i="5"/>
  <c r="C94" i="5"/>
  <c r="D94" i="5"/>
  <c r="E94" i="5"/>
  <c r="F94" i="5"/>
  <c r="C24" i="5"/>
  <c r="D24" i="5"/>
  <c r="F24" i="5"/>
  <c r="E24" i="5"/>
  <c r="C88" i="5"/>
  <c r="D88" i="5"/>
  <c r="E88" i="5"/>
  <c r="F88" i="5"/>
  <c r="F75" i="5"/>
  <c r="D75" i="5"/>
  <c r="C75" i="5"/>
  <c r="E75" i="5"/>
  <c r="F139" i="2"/>
  <c r="E139" i="2"/>
  <c r="C139" i="2"/>
  <c r="D139" i="2"/>
  <c r="F309" i="2"/>
  <c r="D309" i="2"/>
  <c r="E309" i="2"/>
  <c r="C309" i="2"/>
  <c r="F77" i="2"/>
  <c r="E77" i="2"/>
  <c r="C77" i="2"/>
  <c r="D77" i="2"/>
  <c r="D249" i="2"/>
  <c r="E249" i="2"/>
  <c r="F249" i="2"/>
  <c r="C249" i="2"/>
  <c r="D17" i="2"/>
  <c r="E17" i="2"/>
  <c r="F17" i="2"/>
  <c r="C17" i="2"/>
  <c r="F187" i="2"/>
  <c r="C187" i="2"/>
  <c r="D187" i="2"/>
  <c r="E187" i="2"/>
  <c r="D121" i="5"/>
  <c r="E121" i="5"/>
  <c r="C121" i="5"/>
  <c r="F121" i="5"/>
  <c r="E57" i="5"/>
  <c r="F57" i="5"/>
  <c r="C57" i="5"/>
  <c r="D57" i="5"/>
  <c r="C55" i="5"/>
  <c r="E55" i="5"/>
  <c r="F55" i="5"/>
  <c r="D55" i="5"/>
  <c r="F125" i="2"/>
  <c r="E125" i="2"/>
  <c r="D125" i="2"/>
  <c r="C125" i="2"/>
  <c r="D297" i="2"/>
  <c r="E297" i="2"/>
  <c r="C297" i="2"/>
  <c r="F297" i="2"/>
  <c r="C27" i="5"/>
  <c r="E27" i="5"/>
  <c r="D27" i="5"/>
  <c r="F27" i="5"/>
  <c r="F107" i="2"/>
  <c r="C107" i="2"/>
  <c r="D107" i="2"/>
  <c r="E107" i="2"/>
  <c r="D277" i="2"/>
  <c r="F277" i="2"/>
  <c r="E277" i="2"/>
  <c r="C277" i="2"/>
  <c r="F258" i="2"/>
  <c r="D258" i="2"/>
  <c r="E258" i="2"/>
  <c r="C258" i="2"/>
  <c r="F194" i="2"/>
  <c r="C194" i="2"/>
  <c r="D194" i="2"/>
  <c r="E194" i="2"/>
  <c r="F130" i="2"/>
  <c r="D130" i="2"/>
  <c r="E130" i="2"/>
  <c r="C130" i="2"/>
  <c r="F66" i="2"/>
  <c r="E66" i="2"/>
  <c r="C66" i="2"/>
  <c r="D66" i="2"/>
  <c r="C304" i="2"/>
  <c r="D304" i="2"/>
  <c r="F304" i="2"/>
  <c r="E304" i="2"/>
  <c r="E240" i="2"/>
  <c r="F240" i="2"/>
  <c r="C240" i="2"/>
  <c r="D240" i="2"/>
  <c r="D176" i="2"/>
  <c r="E176" i="2"/>
  <c r="F176" i="2"/>
  <c r="C176" i="2"/>
  <c r="E112" i="2"/>
  <c r="F112" i="2"/>
  <c r="C112" i="2"/>
  <c r="D112" i="2"/>
  <c r="F48" i="2"/>
  <c r="C48" i="2"/>
  <c r="D48" i="2"/>
  <c r="E48" i="2"/>
  <c r="C295" i="2"/>
  <c r="E295" i="2"/>
  <c r="F295" i="2"/>
  <c r="D295" i="2"/>
  <c r="C231" i="2"/>
  <c r="D231" i="2"/>
  <c r="F231" i="2"/>
  <c r="E231" i="2"/>
  <c r="C167" i="2"/>
  <c r="E167" i="2"/>
  <c r="D167" i="2"/>
  <c r="F167" i="2"/>
  <c r="C103" i="2"/>
  <c r="F103" i="2"/>
  <c r="D103" i="2"/>
  <c r="E103" i="2"/>
  <c r="C39" i="2"/>
  <c r="F39" i="2"/>
  <c r="E39" i="2"/>
  <c r="D39" i="2"/>
  <c r="E286" i="2"/>
  <c r="D286" i="2"/>
  <c r="F286" i="2"/>
  <c r="C286" i="2"/>
  <c r="F222" i="2"/>
  <c r="E222" i="2"/>
  <c r="D222" i="2"/>
  <c r="C222" i="2"/>
  <c r="E158" i="2"/>
  <c r="D158" i="2"/>
  <c r="C158" i="2"/>
  <c r="F158" i="2"/>
  <c r="E94" i="2"/>
  <c r="C94" i="2"/>
  <c r="D94" i="2"/>
  <c r="F94" i="2"/>
  <c r="E30" i="2"/>
  <c r="F30" i="2"/>
  <c r="D30" i="2"/>
  <c r="C30" i="2"/>
  <c r="D276" i="2"/>
  <c r="E276" i="2"/>
  <c r="F276" i="2"/>
  <c r="C276" i="2"/>
  <c r="F212" i="2"/>
  <c r="D212" i="2"/>
  <c r="E212" i="2"/>
  <c r="C212" i="2"/>
  <c r="F148" i="2"/>
  <c r="D148" i="2"/>
  <c r="E148" i="2"/>
  <c r="C148" i="2"/>
  <c r="F84" i="2"/>
  <c r="C84" i="2"/>
  <c r="D84" i="2"/>
  <c r="E84" i="2"/>
  <c r="F20" i="2"/>
  <c r="C20" i="2"/>
  <c r="D20" i="2"/>
  <c r="E20" i="2"/>
  <c r="E237" i="2"/>
  <c r="F237" i="2"/>
  <c r="D237" i="2"/>
  <c r="C237" i="2"/>
  <c r="F241" i="2"/>
  <c r="D241" i="2"/>
  <c r="E241" i="2"/>
  <c r="C241" i="2"/>
  <c r="E301" i="2"/>
  <c r="D301" i="2"/>
  <c r="F301" i="2"/>
  <c r="C301" i="2"/>
  <c r="F259" i="2"/>
  <c r="E259" i="2"/>
  <c r="D259" i="2"/>
  <c r="C259" i="2"/>
  <c r="F157" i="2"/>
  <c r="D157" i="2"/>
  <c r="C157" i="2"/>
  <c r="E157" i="2"/>
  <c r="E109" i="2"/>
  <c r="C109" i="2"/>
  <c r="D109" i="2"/>
  <c r="F109" i="2"/>
  <c r="D352" i="2"/>
  <c r="C374" i="2"/>
  <c r="E457" i="2"/>
  <c r="C417" i="2"/>
  <c r="J417" i="2" s="1"/>
  <c r="E463" i="2"/>
  <c r="D486" i="2"/>
  <c r="F589" i="2"/>
  <c r="H589" i="2" s="1"/>
  <c r="D611" i="2"/>
  <c r="F611" i="2"/>
  <c r="C611" i="2"/>
  <c r="E611" i="2"/>
  <c r="C390" i="2"/>
  <c r="E390" i="2"/>
  <c r="G390" i="2" s="1"/>
  <c r="E633" i="2"/>
  <c r="D633" i="2"/>
  <c r="C633" i="2"/>
  <c r="E446" i="2"/>
  <c r="F446" i="2"/>
  <c r="C446" i="2"/>
  <c r="D446" i="2"/>
  <c r="C546" i="2"/>
  <c r="F546" i="2"/>
  <c r="E387" i="2"/>
  <c r="F387" i="2"/>
  <c r="H387" i="2" s="1"/>
  <c r="E581" i="2"/>
  <c r="D581" i="2"/>
  <c r="F581" i="2"/>
  <c r="C581" i="2"/>
  <c r="D522" i="2"/>
  <c r="E522" i="2"/>
  <c r="C522" i="2"/>
  <c r="F522" i="2"/>
  <c r="F528" i="2"/>
  <c r="E528" i="2"/>
  <c r="C528" i="2"/>
  <c r="D528" i="2"/>
  <c r="C559" i="2"/>
  <c r="E559" i="2"/>
  <c r="G559" i="2" s="1"/>
  <c r="E494" i="2"/>
  <c r="D494" i="2"/>
  <c r="C494" i="2"/>
  <c r="F494" i="2"/>
  <c r="C591" i="2"/>
  <c r="D591" i="2"/>
  <c r="E591" i="2"/>
  <c r="F591" i="2"/>
  <c r="D498" i="2"/>
  <c r="C498" i="2"/>
  <c r="E498" i="2"/>
  <c r="C555" i="2"/>
  <c r="D555" i="2"/>
  <c r="E555" i="2"/>
  <c r="F555" i="2"/>
  <c r="F504" i="2"/>
  <c r="E504" i="2"/>
  <c r="G504" i="2" s="1"/>
  <c r="C327" i="2"/>
  <c r="J327" i="2" s="1"/>
  <c r="F327" i="2"/>
  <c r="F451" i="2"/>
  <c r="E451" i="2"/>
  <c r="D451" i="2"/>
  <c r="C451" i="2"/>
  <c r="D419" i="2"/>
  <c r="J419" i="2" s="1"/>
  <c r="E419" i="2"/>
  <c r="F419" i="2"/>
  <c r="H419" i="2" s="1"/>
  <c r="D348" i="2"/>
  <c r="C348" i="2"/>
  <c r="F348" i="2"/>
  <c r="E348" i="2"/>
  <c r="C377" i="2"/>
  <c r="J377" i="2" s="1"/>
  <c r="F377" i="2"/>
  <c r="D332" i="2"/>
  <c r="C332" i="2"/>
  <c r="E332" i="2"/>
  <c r="F332" i="2"/>
  <c r="D438" i="2"/>
  <c r="E438" i="2"/>
  <c r="F438" i="2"/>
  <c r="C438" i="2"/>
  <c r="C397" i="2"/>
  <c r="D397" i="2"/>
  <c r="E397" i="2"/>
  <c r="F397" i="2"/>
  <c r="C470" i="2"/>
  <c r="E470" i="2"/>
  <c r="F470" i="2"/>
  <c r="D470" i="2"/>
  <c r="F393" i="2"/>
  <c r="H393" i="2" s="1"/>
  <c r="D393" i="2"/>
  <c r="J393" i="2" s="1"/>
  <c r="E393" i="2"/>
  <c r="C326" i="2"/>
  <c r="D326" i="2"/>
  <c r="E326" i="2"/>
  <c r="F326" i="2"/>
  <c r="C406" i="2"/>
  <c r="D406" i="2"/>
  <c r="F406" i="2"/>
  <c r="E406" i="2"/>
  <c r="C530" i="2"/>
  <c r="F530" i="2"/>
  <c r="C354" i="2"/>
  <c r="E354" i="2"/>
  <c r="C58" i="5"/>
  <c r="E58" i="5"/>
  <c r="F58" i="5"/>
  <c r="D58" i="5"/>
  <c r="C52" i="5"/>
  <c r="E52" i="5"/>
  <c r="F52" i="5"/>
  <c r="D52" i="5"/>
  <c r="C45" i="5"/>
  <c r="D45" i="5"/>
  <c r="F45" i="5"/>
  <c r="E45" i="5"/>
  <c r="C38" i="5"/>
  <c r="D38" i="5"/>
  <c r="F38" i="5"/>
  <c r="E38" i="5"/>
  <c r="C102" i="5"/>
  <c r="D102" i="5"/>
  <c r="E102" i="5"/>
  <c r="F102" i="5"/>
  <c r="C32" i="5"/>
  <c r="D32" i="5"/>
  <c r="F32" i="5"/>
  <c r="E32" i="5"/>
  <c r="C96" i="5"/>
  <c r="F96" i="5"/>
  <c r="D96" i="5"/>
  <c r="E96" i="5"/>
  <c r="D107" i="5"/>
  <c r="E107" i="5"/>
  <c r="C107" i="5"/>
  <c r="F107" i="5"/>
  <c r="D161" i="2"/>
  <c r="E161" i="2"/>
  <c r="F161" i="2"/>
  <c r="C161" i="2"/>
  <c r="C15" i="5"/>
  <c r="F15" i="5"/>
  <c r="D15" i="5"/>
  <c r="E15" i="5"/>
  <c r="F99" i="2"/>
  <c r="E99" i="2"/>
  <c r="D99" i="2"/>
  <c r="C99" i="2"/>
  <c r="F269" i="2"/>
  <c r="E269" i="2"/>
  <c r="C269" i="2"/>
  <c r="D269" i="2"/>
  <c r="F37" i="2"/>
  <c r="E37" i="2"/>
  <c r="C37" i="2"/>
  <c r="D37" i="2"/>
  <c r="D209" i="2"/>
  <c r="E209" i="2"/>
  <c r="C209" i="2"/>
  <c r="F209" i="2"/>
  <c r="D113" i="5"/>
  <c r="E113" i="5"/>
  <c r="F113" i="5"/>
  <c r="C113" i="5"/>
  <c r="D49" i="5"/>
  <c r="F49" i="5"/>
  <c r="E49" i="5"/>
  <c r="C49" i="5"/>
  <c r="C87" i="5"/>
  <c r="D87" i="5"/>
  <c r="E87" i="5"/>
  <c r="F87" i="5"/>
  <c r="F147" i="2"/>
  <c r="C147" i="2"/>
  <c r="D147" i="2"/>
  <c r="E147" i="2"/>
  <c r="C10" i="5"/>
  <c r="E10" i="5"/>
  <c r="F10" i="5"/>
  <c r="D10" i="5"/>
  <c r="C59" i="5"/>
  <c r="E59" i="5"/>
  <c r="D59" i="5"/>
  <c r="F59" i="5"/>
  <c r="F129" i="2"/>
  <c r="D129" i="2"/>
  <c r="E129" i="2"/>
  <c r="C129" i="2"/>
  <c r="F299" i="2"/>
  <c r="D299" i="2"/>
  <c r="C299" i="2"/>
  <c r="E299" i="2"/>
  <c r="F250" i="2"/>
  <c r="C250" i="2"/>
  <c r="D250" i="2"/>
  <c r="E250" i="2"/>
  <c r="D186" i="2"/>
  <c r="E186" i="2"/>
  <c r="F186" i="2"/>
  <c r="C186" i="2"/>
  <c r="C122" i="2"/>
  <c r="E122" i="2"/>
  <c r="F122" i="2"/>
  <c r="D122" i="2"/>
  <c r="F58" i="2"/>
  <c r="D58" i="2"/>
  <c r="C58" i="2"/>
  <c r="E58" i="2"/>
  <c r="F296" i="2"/>
  <c r="E296" i="2"/>
  <c r="C296" i="2"/>
  <c r="D296" i="2"/>
  <c r="F232" i="2"/>
  <c r="C232" i="2"/>
  <c r="D232" i="2"/>
  <c r="E232" i="2"/>
  <c r="F168" i="2"/>
  <c r="E168" i="2"/>
  <c r="D168" i="2"/>
  <c r="C168" i="2"/>
  <c r="C104" i="2"/>
  <c r="F104" i="2"/>
  <c r="D104" i="2"/>
  <c r="E104" i="2"/>
  <c r="F40" i="2"/>
  <c r="E40" i="2"/>
  <c r="D40" i="2"/>
  <c r="C40" i="2"/>
  <c r="F287" i="2"/>
  <c r="C287" i="2"/>
  <c r="E287" i="2"/>
  <c r="D287" i="2"/>
  <c r="F223" i="2"/>
  <c r="C223" i="2"/>
  <c r="E223" i="2"/>
  <c r="D223" i="2"/>
  <c r="F159" i="2"/>
  <c r="C159" i="2"/>
  <c r="E159" i="2"/>
  <c r="D159" i="2"/>
  <c r="C95" i="2"/>
  <c r="F95" i="2"/>
  <c r="E95" i="2"/>
  <c r="D95" i="2"/>
  <c r="C31" i="2"/>
  <c r="F31" i="2"/>
  <c r="D31" i="2"/>
  <c r="E31" i="2"/>
  <c r="F278" i="2"/>
  <c r="E278" i="2"/>
  <c r="C278" i="2"/>
  <c r="D278" i="2"/>
  <c r="E214" i="2"/>
  <c r="F214" i="2"/>
  <c r="C214" i="2"/>
  <c r="D214" i="2"/>
  <c r="E150" i="2"/>
  <c r="F150" i="2"/>
  <c r="C150" i="2"/>
  <c r="D150" i="2"/>
  <c r="F86" i="2"/>
  <c r="E86" i="2"/>
  <c r="D86" i="2"/>
  <c r="C86" i="2"/>
  <c r="E22" i="2"/>
  <c r="F22" i="2"/>
  <c r="C22" i="2"/>
  <c r="D22" i="2"/>
  <c r="D268" i="2"/>
  <c r="F268" i="2"/>
  <c r="E268" i="2"/>
  <c r="C268" i="2"/>
  <c r="D204" i="2"/>
  <c r="E204" i="2"/>
  <c r="F204" i="2"/>
  <c r="C204" i="2"/>
  <c r="F140" i="2"/>
  <c r="D140" i="2"/>
  <c r="E140" i="2"/>
  <c r="C140" i="2"/>
  <c r="F76" i="2"/>
  <c r="C76" i="2"/>
  <c r="D76" i="2"/>
  <c r="E76" i="2"/>
  <c r="C12" i="2"/>
  <c r="D12" i="2"/>
  <c r="F12" i="2"/>
  <c r="E12" i="2"/>
  <c r="D285" i="2"/>
  <c r="E285" i="2"/>
  <c r="F285" i="2"/>
  <c r="C285" i="2"/>
  <c r="C293" i="2"/>
  <c r="E293" i="2"/>
  <c r="F293" i="2"/>
  <c r="D293" i="2"/>
  <c r="E23" i="5"/>
  <c r="C23" i="5"/>
  <c r="F23" i="5"/>
  <c r="D23" i="5"/>
  <c r="F305" i="2"/>
  <c r="D305" i="2"/>
  <c r="E305" i="2"/>
  <c r="C305" i="2"/>
  <c r="F221" i="2"/>
  <c r="D221" i="2"/>
  <c r="C221" i="2"/>
  <c r="E221" i="2"/>
  <c r="F219" i="2"/>
  <c r="C219" i="2"/>
  <c r="D219" i="2"/>
  <c r="E219" i="2"/>
  <c r="F417" i="2"/>
  <c r="F487" i="2"/>
  <c r="C486" i="2"/>
  <c r="F527" i="2"/>
  <c r="D589" i="2"/>
  <c r="F645" i="2"/>
  <c r="C645" i="2"/>
  <c r="D645" i="2"/>
  <c r="E645" i="2"/>
  <c r="E597" i="2"/>
  <c r="G597" i="2" s="1"/>
  <c r="C597" i="2"/>
  <c r="J597" i="2" s="1"/>
  <c r="F597" i="2"/>
  <c r="E632" i="2"/>
  <c r="F632" i="2"/>
  <c r="C632" i="2"/>
  <c r="D632" i="2"/>
  <c r="F660" i="2"/>
  <c r="C660" i="2"/>
  <c r="E660" i="2"/>
  <c r="D660" i="2"/>
  <c r="C531" i="2"/>
  <c r="E531" i="2"/>
  <c r="D531" i="2"/>
  <c r="F531" i="2"/>
  <c r="D376" i="2"/>
  <c r="G376" i="2" s="1"/>
  <c r="F376" i="2"/>
  <c r="C376" i="2"/>
  <c r="E453" i="2"/>
  <c r="F453" i="2"/>
  <c r="C453" i="2"/>
  <c r="D453" i="2"/>
  <c r="C583" i="2"/>
  <c r="E583" i="2"/>
  <c r="E516" i="2"/>
  <c r="F516" i="2"/>
  <c r="C516" i="2"/>
  <c r="D516" i="2"/>
  <c r="E315" i="2"/>
  <c r="D315" i="2"/>
  <c r="C479" i="2"/>
  <c r="D479" i="2"/>
  <c r="G479" i="2" s="1"/>
  <c r="D392" i="2"/>
  <c r="J392" i="2" s="1"/>
  <c r="E392" i="2"/>
  <c r="C605" i="2"/>
  <c r="D605" i="2"/>
  <c r="G605" i="2" s="1"/>
  <c r="E553" i="2"/>
  <c r="C553" i="2"/>
  <c r="D553" i="2"/>
  <c r="F553" i="2"/>
  <c r="E484" i="2"/>
  <c r="F484" i="2"/>
  <c r="C484" i="2"/>
  <c r="D484" i="2"/>
  <c r="C503" i="2"/>
  <c r="F503" i="2"/>
  <c r="D503" i="2"/>
  <c r="E503" i="2"/>
  <c r="E421" i="2"/>
  <c r="F421" i="2"/>
  <c r="C421" i="2"/>
  <c r="D421" i="2"/>
  <c r="F336" i="2"/>
  <c r="C336" i="2"/>
  <c r="D336" i="2"/>
  <c r="C462" i="2"/>
  <c r="E462" i="2"/>
  <c r="F462" i="2"/>
  <c r="D462" i="2"/>
  <c r="D404" i="2"/>
  <c r="C404" i="2"/>
  <c r="E404" i="2"/>
  <c r="F342" i="2"/>
  <c r="C342" i="2"/>
  <c r="D342" i="2"/>
  <c r="E342" i="2"/>
  <c r="D430" i="2"/>
  <c r="E430" i="2"/>
  <c r="F430" i="2"/>
  <c r="C430" i="2"/>
  <c r="D324" i="2"/>
  <c r="C324" i="2"/>
  <c r="E324" i="2"/>
  <c r="F324" i="2"/>
  <c r="C386" i="2"/>
  <c r="D386" i="2"/>
  <c r="E386" i="2"/>
  <c r="F386" i="2"/>
  <c r="C321" i="2"/>
  <c r="D321" i="2"/>
  <c r="E321" i="2"/>
  <c r="F321" i="2"/>
  <c r="C405" i="2"/>
  <c r="D405" i="2"/>
  <c r="F405" i="2"/>
  <c r="E405" i="2"/>
  <c r="C339" i="2"/>
  <c r="D339" i="2"/>
  <c r="G339" i="2" s="1"/>
  <c r="C122" i="5"/>
  <c r="E122" i="5"/>
  <c r="D122" i="5"/>
  <c r="F122" i="5"/>
  <c r="C116" i="5"/>
  <c r="E116" i="5"/>
  <c r="D116" i="5"/>
  <c r="F116" i="5"/>
  <c r="F109" i="5"/>
  <c r="D109" i="5"/>
  <c r="E109" i="5"/>
  <c r="C109" i="5"/>
  <c r="C66" i="5"/>
  <c r="D66" i="5"/>
  <c r="E66" i="5"/>
  <c r="F66" i="5"/>
  <c r="C130" i="5"/>
  <c r="F130" i="5"/>
  <c r="D130" i="5"/>
  <c r="E130" i="5"/>
  <c r="C60" i="5"/>
  <c r="F60" i="5"/>
  <c r="D60" i="5"/>
  <c r="E60" i="5"/>
  <c r="C124" i="5"/>
  <c r="F124" i="5"/>
  <c r="D124" i="5"/>
  <c r="E124" i="5"/>
  <c r="F53" i="5"/>
  <c r="C53" i="5"/>
  <c r="E53" i="5"/>
  <c r="D53" i="5"/>
  <c r="F117" i="5"/>
  <c r="E117" i="5"/>
  <c r="C117" i="5"/>
  <c r="D117" i="5"/>
  <c r="C46" i="5"/>
  <c r="E46" i="5"/>
  <c r="F46" i="5"/>
  <c r="D46" i="5"/>
  <c r="C110" i="5"/>
  <c r="E110" i="5"/>
  <c r="F110" i="5"/>
  <c r="D110" i="5"/>
  <c r="C40" i="5"/>
  <c r="D40" i="5"/>
  <c r="F40" i="5"/>
  <c r="E40" i="5"/>
  <c r="C104" i="5"/>
  <c r="D104" i="5"/>
  <c r="F104" i="5"/>
  <c r="E104" i="5"/>
  <c r="F11" i="2"/>
  <c r="E11" i="2"/>
  <c r="D11" i="2"/>
  <c r="C11" i="2"/>
  <c r="F181" i="2"/>
  <c r="D181" i="2"/>
  <c r="E181" i="2"/>
  <c r="C181" i="2"/>
  <c r="C47" i="5"/>
  <c r="D47" i="5"/>
  <c r="F47" i="5"/>
  <c r="E47" i="5"/>
  <c r="D121" i="2"/>
  <c r="F121" i="2"/>
  <c r="E121" i="2"/>
  <c r="C121" i="2"/>
  <c r="F291" i="2"/>
  <c r="E291" i="2"/>
  <c r="D291" i="2"/>
  <c r="C291" i="2"/>
  <c r="F59" i="2"/>
  <c r="D59" i="2"/>
  <c r="E59" i="2"/>
  <c r="C59" i="2"/>
  <c r="F229" i="2"/>
  <c r="C229" i="2"/>
  <c r="D229" i="2"/>
  <c r="E229" i="2"/>
  <c r="E105" i="5"/>
  <c r="F105" i="5"/>
  <c r="C105" i="5"/>
  <c r="D105" i="5"/>
  <c r="F41" i="5"/>
  <c r="C41" i="5"/>
  <c r="E41" i="5"/>
  <c r="D41" i="5"/>
  <c r="D119" i="5"/>
  <c r="F119" i="5"/>
  <c r="E119" i="5"/>
  <c r="C119" i="5"/>
  <c r="F169" i="2"/>
  <c r="D169" i="2"/>
  <c r="E169" i="2"/>
  <c r="C169" i="2"/>
  <c r="C31" i="5"/>
  <c r="E31" i="5"/>
  <c r="F31" i="5"/>
  <c r="D31" i="5"/>
  <c r="E91" i="5"/>
  <c r="D91" i="5"/>
  <c r="F91" i="5"/>
  <c r="C91" i="5"/>
  <c r="F149" i="2"/>
  <c r="D149" i="2"/>
  <c r="C149" i="2"/>
  <c r="E149" i="2"/>
  <c r="C306" i="2"/>
  <c r="F306" i="2"/>
  <c r="D306" i="2"/>
  <c r="E306" i="2"/>
  <c r="F242" i="2"/>
  <c r="C242" i="2"/>
  <c r="D242" i="2"/>
  <c r="E242" i="2"/>
  <c r="F178" i="2"/>
  <c r="C178" i="2"/>
  <c r="E178" i="2"/>
  <c r="D178" i="2"/>
  <c r="D114" i="2"/>
  <c r="F114" i="2"/>
  <c r="C114" i="2"/>
  <c r="E114" i="2"/>
  <c r="F50" i="2"/>
  <c r="E50" i="2"/>
  <c r="C50" i="2"/>
  <c r="D50" i="2"/>
  <c r="F288" i="2"/>
  <c r="C288" i="2"/>
  <c r="D288" i="2"/>
  <c r="E288" i="2"/>
  <c r="C224" i="2"/>
  <c r="F224" i="2"/>
  <c r="E224" i="2"/>
  <c r="D224" i="2"/>
  <c r="F160" i="2"/>
  <c r="C160" i="2"/>
  <c r="D160" i="2"/>
  <c r="E160" i="2"/>
  <c r="F96" i="2"/>
  <c r="C96" i="2"/>
  <c r="E96" i="2"/>
  <c r="D96" i="2"/>
  <c r="C32" i="2"/>
  <c r="F32" i="2"/>
  <c r="D32" i="2"/>
  <c r="E32" i="2"/>
  <c r="F279" i="2"/>
  <c r="C279" i="2"/>
  <c r="D279" i="2"/>
  <c r="E279" i="2"/>
  <c r="F215" i="2"/>
  <c r="C215" i="2"/>
  <c r="D215" i="2"/>
  <c r="E215" i="2"/>
  <c r="C151" i="2"/>
  <c r="F151" i="2"/>
  <c r="D151" i="2"/>
  <c r="E151" i="2"/>
  <c r="F87" i="2"/>
  <c r="C87" i="2"/>
  <c r="D87" i="2"/>
  <c r="E87" i="2"/>
  <c r="F23" i="2"/>
  <c r="C23" i="2"/>
  <c r="E23" i="2"/>
  <c r="D23" i="2"/>
  <c r="E270" i="2"/>
  <c r="F270" i="2"/>
  <c r="D270" i="2"/>
  <c r="C270" i="2"/>
  <c r="E206" i="2"/>
  <c r="D206" i="2"/>
  <c r="C206" i="2"/>
  <c r="F206" i="2"/>
  <c r="E142" i="2"/>
  <c r="F142" i="2"/>
  <c r="D142" i="2"/>
  <c r="C142" i="2"/>
  <c r="E78" i="2"/>
  <c r="D78" i="2"/>
  <c r="C78" i="2"/>
  <c r="F78" i="2"/>
  <c r="E14" i="2"/>
  <c r="F14" i="2"/>
  <c r="D14" i="2"/>
  <c r="C14" i="2"/>
  <c r="F260" i="2"/>
  <c r="D260" i="2"/>
  <c r="C260" i="2"/>
  <c r="E260" i="2"/>
  <c r="D196" i="2"/>
  <c r="C196" i="2"/>
  <c r="E196" i="2"/>
  <c r="F196" i="2"/>
  <c r="C132" i="2"/>
  <c r="F132" i="2"/>
  <c r="D132" i="2"/>
  <c r="E132" i="2"/>
  <c r="C68" i="2"/>
  <c r="D68" i="2"/>
  <c r="E68" i="2"/>
  <c r="F68" i="2"/>
  <c r="C4" i="2"/>
  <c r="F4" i="2"/>
  <c r="D4" i="2"/>
  <c r="E4" i="2"/>
  <c r="F173" i="2"/>
  <c r="E173" i="2"/>
  <c r="D173" i="2"/>
  <c r="C173" i="2"/>
  <c r="D103" i="5"/>
  <c r="E103" i="5"/>
  <c r="F103" i="5"/>
  <c r="C103" i="5"/>
  <c r="F51" i="2"/>
  <c r="E51" i="2"/>
  <c r="C51" i="2"/>
  <c r="D51" i="2"/>
  <c r="F29" i="2"/>
  <c r="E29" i="2"/>
  <c r="D29" i="2"/>
  <c r="C29" i="2"/>
  <c r="F45" i="2"/>
  <c r="E45" i="2"/>
  <c r="D45" i="2"/>
  <c r="C45" i="2"/>
  <c r="F283" i="2"/>
  <c r="E283" i="2"/>
  <c r="C283" i="2"/>
  <c r="D283" i="2"/>
  <c r="F317" i="2"/>
  <c r="H317" i="2" s="1"/>
  <c r="D530" i="2"/>
  <c r="G530" i="2" s="1"/>
  <c r="E490" i="2"/>
  <c r="C639" i="2"/>
  <c r="F639" i="2"/>
  <c r="E639" i="2"/>
  <c r="D639" i="2"/>
  <c r="D595" i="2"/>
  <c r="E595" i="2"/>
  <c r="C595" i="2"/>
  <c r="F595" i="2"/>
  <c r="D619" i="2"/>
  <c r="E619" i="2"/>
  <c r="C619" i="2"/>
  <c r="F619" i="2"/>
  <c r="C658" i="2"/>
  <c r="D658" i="2"/>
  <c r="F658" i="2"/>
  <c r="E658" i="2"/>
  <c r="C513" i="2"/>
  <c r="E513" i="2"/>
  <c r="G513" i="2" s="1"/>
  <c r="F644" i="2"/>
  <c r="C644" i="2"/>
  <c r="D644" i="2"/>
  <c r="E644" i="2"/>
  <c r="E561" i="2"/>
  <c r="D561" i="2"/>
  <c r="C561" i="2"/>
  <c r="F561" i="2"/>
  <c r="C369" i="2"/>
  <c r="D369" i="2"/>
  <c r="E369" i="2"/>
  <c r="F369" i="2"/>
  <c r="F576" i="2"/>
  <c r="E576" i="2"/>
  <c r="C576" i="2"/>
  <c r="D576" i="2"/>
  <c r="F508" i="2"/>
  <c r="E508" i="2"/>
  <c r="C508" i="2"/>
  <c r="D508" i="2"/>
  <c r="E604" i="2"/>
  <c r="C604" i="2"/>
  <c r="D604" i="2"/>
  <c r="F604" i="2"/>
  <c r="E540" i="2"/>
  <c r="C540" i="2"/>
  <c r="D540" i="2"/>
  <c r="F540" i="2"/>
  <c r="F472" i="2"/>
  <c r="D472" i="2"/>
  <c r="G472" i="2" s="1"/>
  <c r="C378" i="2"/>
  <c r="D378" i="2"/>
  <c r="E378" i="2"/>
  <c r="F378" i="2"/>
  <c r="C562" i="2"/>
  <c r="F562" i="2"/>
  <c r="F600" i="2"/>
  <c r="H600" i="2" s="1"/>
  <c r="D600" i="2"/>
  <c r="J600" i="2" s="1"/>
  <c r="E600" i="2"/>
  <c r="C551" i="2"/>
  <c r="E551" i="2"/>
  <c r="G551" i="2" s="1"/>
  <c r="C469" i="2"/>
  <c r="D469" i="2"/>
  <c r="E469" i="2"/>
  <c r="F469" i="2"/>
  <c r="E499" i="2"/>
  <c r="F499" i="2"/>
  <c r="C499" i="2"/>
  <c r="D499" i="2"/>
  <c r="E415" i="2"/>
  <c r="F415" i="2"/>
  <c r="D415" i="2"/>
  <c r="C415" i="2"/>
  <c r="E334" i="2"/>
  <c r="F334" i="2"/>
  <c r="C334" i="2"/>
  <c r="D334" i="2"/>
  <c r="E449" i="2"/>
  <c r="F449" i="2"/>
  <c r="H449" i="2" s="1"/>
  <c r="C389" i="2"/>
  <c r="F389" i="2"/>
  <c r="C338" i="2"/>
  <c r="E338" i="2"/>
  <c r="C365" i="2"/>
  <c r="D365" i="2"/>
  <c r="F365" i="2"/>
  <c r="E365" i="2"/>
  <c r="C318" i="2"/>
  <c r="D318" i="2"/>
  <c r="E318" i="2"/>
  <c r="F318" i="2"/>
  <c r="D460" i="2"/>
  <c r="C460" i="2"/>
  <c r="F460" i="2"/>
  <c r="E460" i="2"/>
  <c r="F383" i="2"/>
  <c r="H383" i="2" s="1"/>
  <c r="D383" i="2"/>
  <c r="E383" i="2"/>
  <c r="F434" i="2"/>
  <c r="C434" i="2"/>
  <c r="D434" i="2"/>
  <c r="G434" i="2" s="1"/>
  <c r="D39" i="5"/>
  <c r="C39" i="5"/>
  <c r="E39" i="5"/>
  <c r="F39" i="5"/>
  <c r="H620" i="2"/>
  <c r="J620" i="2"/>
  <c r="G279" i="5" l="1"/>
  <c r="G275" i="5"/>
  <c r="G304" i="5"/>
  <c r="G261" i="5"/>
  <c r="G322" i="5"/>
  <c r="I322" i="5" s="1"/>
  <c r="G331" i="5"/>
  <c r="K271" i="5"/>
  <c r="G224" i="5"/>
  <c r="J321" i="5"/>
  <c r="G668" i="2"/>
  <c r="K295" i="5"/>
  <c r="K329" i="5"/>
  <c r="I278" i="5"/>
  <c r="K311" i="5"/>
  <c r="G299" i="5"/>
  <c r="G334" i="5"/>
  <c r="G244" i="5"/>
  <c r="H323" i="5"/>
  <c r="J293" i="5"/>
  <c r="K293" i="5" s="1"/>
  <c r="G306" i="5"/>
  <c r="I323" i="5"/>
  <c r="G320" i="5"/>
  <c r="H330" i="5"/>
  <c r="K330" i="5" s="1"/>
  <c r="H326" i="5"/>
  <c r="H331" i="5"/>
  <c r="K331" i="5" s="1"/>
  <c r="H315" i="5"/>
  <c r="H283" i="5"/>
  <c r="G325" i="5"/>
  <c r="J205" i="5"/>
  <c r="K205" i="5" s="1"/>
  <c r="G311" i="5"/>
  <c r="I312" i="5" s="1"/>
  <c r="I286" i="5"/>
  <c r="G300" i="5"/>
  <c r="G307" i="5"/>
  <c r="G266" i="5"/>
  <c r="K277" i="5"/>
  <c r="K261" i="5"/>
  <c r="K319" i="5"/>
  <c r="K287" i="5"/>
  <c r="G327" i="5"/>
  <c r="I313" i="5"/>
  <c r="G318" i="5"/>
  <c r="G295" i="5"/>
  <c r="I295" i="5" s="1"/>
  <c r="G258" i="5"/>
  <c r="K263" i="5"/>
  <c r="K294" i="5"/>
  <c r="K322" i="5"/>
  <c r="H296" i="5"/>
  <c r="H299" i="5"/>
  <c r="J299" i="5"/>
  <c r="G293" i="5"/>
  <c r="J276" i="5"/>
  <c r="H276" i="5"/>
  <c r="H257" i="5"/>
  <c r="J305" i="5"/>
  <c r="J292" i="5"/>
  <c r="H292" i="5"/>
  <c r="H280" i="5"/>
  <c r="I280" i="5" s="1"/>
  <c r="K302" i="5"/>
  <c r="H272" i="5"/>
  <c r="I272" i="5" s="1"/>
  <c r="H273" i="5"/>
  <c r="J273" i="5"/>
  <c r="G288" i="5"/>
  <c r="J307" i="5"/>
  <c r="H307" i="5"/>
  <c r="H267" i="5"/>
  <c r="J267" i="5"/>
  <c r="J308" i="5"/>
  <c r="H308" i="5"/>
  <c r="H266" i="5"/>
  <c r="J266" i="5"/>
  <c r="H288" i="5"/>
  <c r="H275" i="5"/>
  <c r="H258" i="5"/>
  <c r="J258" i="5"/>
  <c r="J297" i="5"/>
  <c r="H297" i="5"/>
  <c r="I297" i="5" s="1"/>
  <c r="H262" i="5"/>
  <c r="I262" i="5" s="1"/>
  <c r="J284" i="5"/>
  <c r="H284" i="5"/>
  <c r="J296" i="5"/>
  <c r="H274" i="5"/>
  <c r="J274" i="5"/>
  <c r="J304" i="5"/>
  <c r="K304" i="5" s="1"/>
  <c r="H318" i="5"/>
  <c r="J318" i="5"/>
  <c r="J298" i="5"/>
  <c r="H298" i="5"/>
  <c r="H332" i="5"/>
  <c r="J282" i="5"/>
  <c r="H282" i="5"/>
  <c r="G308" i="5"/>
  <c r="J275" i="5"/>
  <c r="G291" i="5"/>
  <c r="J289" i="5"/>
  <c r="H327" i="5"/>
  <c r="J327" i="5"/>
  <c r="H281" i="5"/>
  <c r="J281" i="5"/>
  <c r="J320" i="5"/>
  <c r="H320" i="5"/>
  <c r="K288" i="5"/>
  <c r="J314" i="5"/>
  <c r="K314" i="5" s="1"/>
  <c r="I296" i="5"/>
  <c r="G302" i="5"/>
  <c r="I302" i="5" s="1"/>
  <c r="J290" i="5"/>
  <c r="H290" i="5"/>
  <c r="G298" i="5"/>
  <c r="G282" i="5"/>
  <c r="H264" i="5"/>
  <c r="I264" i="5" s="1"/>
  <c r="H291" i="5"/>
  <c r="J291" i="5"/>
  <c r="H289" i="5"/>
  <c r="H254" i="5"/>
  <c r="I254" i="5" s="1"/>
  <c r="J254" i="5"/>
  <c r="G284" i="5"/>
  <c r="J326" i="5"/>
  <c r="K326" i="5" s="1"/>
  <c r="J280" i="5"/>
  <c r="J257" i="5"/>
  <c r="G290" i="5"/>
  <c r="H255" i="5"/>
  <c r="J300" i="5"/>
  <c r="H300" i="5"/>
  <c r="H333" i="5"/>
  <c r="J333" i="5"/>
  <c r="H324" i="5"/>
  <c r="K324" i="5" s="1"/>
  <c r="J325" i="5"/>
  <c r="H325" i="5"/>
  <c r="H306" i="5"/>
  <c r="J306" i="5"/>
  <c r="J255" i="5"/>
  <c r="J272" i="5"/>
  <c r="K272" i="5" s="1"/>
  <c r="K309" i="5"/>
  <c r="K312" i="5"/>
  <c r="K269" i="5"/>
  <c r="G274" i="5"/>
  <c r="G328" i="5"/>
  <c r="G260" i="5"/>
  <c r="G316" i="5"/>
  <c r="H259" i="5"/>
  <c r="J259" i="5"/>
  <c r="J315" i="5"/>
  <c r="J283" i="5"/>
  <c r="K283" i="5" s="1"/>
  <c r="H256" i="5"/>
  <c r="I256" i="5" s="1"/>
  <c r="J256" i="5"/>
  <c r="J268" i="5"/>
  <c r="K268" i="5" s="1"/>
  <c r="G333" i="5"/>
  <c r="H305" i="5"/>
  <c r="I305" i="5" s="1"/>
  <c r="G326" i="5"/>
  <c r="I327" i="5" s="1"/>
  <c r="H334" i="5"/>
  <c r="J334" i="5"/>
  <c r="I314" i="5"/>
  <c r="J323" i="5"/>
  <c r="K323" i="5" s="1"/>
  <c r="K301" i="5"/>
  <c r="J313" i="5"/>
  <c r="K313" i="5" s="1"/>
  <c r="K278" i="5"/>
  <c r="K321" i="5"/>
  <c r="J328" i="5"/>
  <c r="H328" i="5"/>
  <c r="G267" i="5"/>
  <c r="J260" i="5"/>
  <c r="K260" i="5" s="1"/>
  <c r="J316" i="5"/>
  <c r="H316" i="5"/>
  <c r="G303" i="5"/>
  <c r="G276" i="5"/>
  <c r="H310" i="5"/>
  <c r="J310" i="5"/>
  <c r="G292" i="5"/>
  <c r="G268" i="5"/>
  <c r="H270" i="5"/>
  <c r="I271" i="5" s="1"/>
  <c r="K285" i="5"/>
  <c r="I253" i="5"/>
  <c r="I287" i="5"/>
  <c r="K303" i="5"/>
  <c r="K279" i="5"/>
  <c r="I279" i="5"/>
  <c r="K317" i="5"/>
  <c r="I315" i="5"/>
  <c r="K286" i="5"/>
  <c r="K253" i="5"/>
  <c r="G53" i="5"/>
  <c r="J191" i="5"/>
  <c r="J246" i="5"/>
  <c r="G177" i="5"/>
  <c r="J84" i="2"/>
  <c r="H253" i="2"/>
  <c r="J153" i="2"/>
  <c r="H162" i="2"/>
  <c r="J615" i="2"/>
  <c r="G135" i="2"/>
  <c r="J141" i="5"/>
  <c r="H534" i="2"/>
  <c r="G228" i="2"/>
  <c r="H18" i="2"/>
  <c r="G572" i="2"/>
  <c r="H141" i="5"/>
  <c r="H105" i="5"/>
  <c r="G243" i="2"/>
  <c r="J38" i="2"/>
  <c r="G239" i="2"/>
  <c r="J138" i="2"/>
  <c r="G100" i="5"/>
  <c r="G90" i="5"/>
  <c r="J668" i="2"/>
  <c r="K668" i="2" s="1"/>
  <c r="J542" i="2"/>
  <c r="G141" i="5"/>
  <c r="H615" i="2"/>
  <c r="J85" i="5"/>
  <c r="G190" i="5"/>
  <c r="H191" i="5"/>
  <c r="H287" i="2"/>
  <c r="G116" i="5"/>
  <c r="H26" i="2"/>
  <c r="G537" i="2"/>
  <c r="G411" i="2"/>
  <c r="G166" i="2"/>
  <c r="J266" i="2"/>
  <c r="G80" i="5"/>
  <c r="G106" i="5"/>
  <c r="G253" i="2"/>
  <c r="H250" i="2"/>
  <c r="G133" i="2"/>
  <c r="G205" i="5"/>
  <c r="G137" i="5"/>
  <c r="G494" i="2"/>
  <c r="H214" i="2"/>
  <c r="H193" i="5"/>
  <c r="G65" i="5"/>
  <c r="G429" i="2"/>
  <c r="H223" i="5"/>
  <c r="H103" i="5"/>
  <c r="G41" i="5"/>
  <c r="J220" i="2"/>
  <c r="H111" i="2"/>
  <c r="H275" i="2"/>
  <c r="G207" i="2"/>
  <c r="J19" i="5"/>
  <c r="G371" i="2"/>
  <c r="J498" i="2"/>
  <c r="G622" i="2"/>
  <c r="J411" i="2"/>
  <c r="J573" i="2"/>
  <c r="J176" i="5"/>
  <c r="J193" i="5"/>
  <c r="G147" i="5"/>
  <c r="H542" i="2"/>
  <c r="G651" i="2"/>
  <c r="G509" i="2"/>
  <c r="G40" i="2"/>
  <c r="G119" i="2"/>
  <c r="H35" i="2"/>
  <c r="J75" i="2"/>
  <c r="G154" i="2"/>
  <c r="J13" i="5"/>
  <c r="G542" i="2"/>
  <c r="G120" i="2"/>
  <c r="G42" i="5"/>
  <c r="H525" i="2"/>
  <c r="G263" i="2"/>
  <c r="G488" i="2"/>
  <c r="G211" i="2"/>
  <c r="K165" i="5"/>
  <c r="H215" i="2"/>
  <c r="G99" i="2"/>
  <c r="G111" i="2"/>
  <c r="G93" i="5"/>
  <c r="H466" i="2"/>
  <c r="J235" i="2"/>
  <c r="H145" i="2"/>
  <c r="H194" i="2"/>
  <c r="J482" i="2"/>
  <c r="J128" i="2"/>
  <c r="G235" i="2"/>
  <c r="G8" i="5"/>
  <c r="G519" i="2"/>
  <c r="J157" i="2"/>
  <c r="J101" i="5"/>
  <c r="G346" i="2"/>
  <c r="G455" i="2"/>
  <c r="G250" i="5"/>
  <c r="G8" i="2"/>
  <c r="G322" i="2"/>
  <c r="J344" i="2"/>
  <c r="G110" i="2"/>
  <c r="J67" i="2"/>
  <c r="H535" i="2"/>
  <c r="K244" i="5"/>
  <c r="H198" i="5"/>
  <c r="G363" i="2"/>
  <c r="J485" i="2"/>
  <c r="K485" i="2" s="1"/>
  <c r="G138" i="5"/>
  <c r="G667" i="2"/>
  <c r="H306" i="2"/>
  <c r="G86" i="2"/>
  <c r="J236" i="2"/>
  <c r="J71" i="2"/>
  <c r="G407" i="2"/>
  <c r="G350" i="2"/>
  <c r="H131" i="5"/>
  <c r="G210" i="2"/>
  <c r="H328" i="2"/>
  <c r="G512" i="2"/>
  <c r="G635" i="2"/>
  <c r="K490" i="2"/>
  <c r="G610" i="2"/>
  <c r="J237" i="2"/>
  <c r="H158" i="2"/>
  <c r="G105" i="2"/>
  <c r="G289" i="2"/>
  <c r="J70" i="2"/>
  <c r="H135" i="2"/>
  <c r="H111" i="5"/>
  <c r="G208" i="2"/>
  <c r="H216" i="2"/>
  <c r="G12" i="5"/>
  <c r="G189" i="2"/>
  <c r="J25" i="5"/>
  <c r="H90" i="5"/>
  <c r="H206" i="2"/>
  <c r="G96" i="2"/>
  <c r="G229" i="2"/>
  <c r="G20" i="2"/>
  <c r="H308" i="2"/>
  <c r="J579" i="2"/>
  <c r="H314" i="2"/>
  <c r="J667" i="2"/>
  <c r="H573" i="2"/>
  <c r="J196" i="2"/>
  <c r="H87" i="2"/>
  <c r="H288" i="2"/>
  <c r="G195" i="2"/>
  <c r="H211" i="2"/>
  <c r="K622" i="2"/>
  <c r="G185" i="5"/>
  <c r="J72" i="2"/>
  <c r="G139" i="5"/>
  <c r="G144" i="5"/>
  <c r="H510" i="2"/>
  <c r="K510" i="2" s="1"/>
  <c r="H173" i="5"/>
  <c r="J277" i="2"/>
  <c r="G24" i="5"/>
  <c r="G134" i="2"/>
  <c r="H272" i="2"/>
  <c r="J225" i="2"/>
  <c r="J290" i="2"/>
  <c r="G27" i="2"/>
  <c r="H550" i="2"/>
  <c r="H170" i="2"/>
  <c r="H601" i="2"/>
  <c r="J563" i="2"/>
  <c r="H373" i="2"/>
  <c r="H222" i="2"/>
  <c r="G112" i="2"/>
  <c r="G293" i="2"/>
  <c r="H86" i="2"/>
  <c r="J186" i="2"/>
  <c r="J49" i="5"/>
  <c r="G222" i="2"/>
  <c r="H112" i="2"/>
  <c r="G277" i="2"/>
  <c r="G290" i="2"/>
  <c r="H27" i="2"/>
  <c r="J280" i="2"/>
  <c r="G170" i="2"/>
  <c r="G580" i="2"/>
  <c r="H667" i="2"/>
  <c r="G443" i="2"/>
  <c r="G617" i="2"/>
  <c r="J439" i="2"/>
  <c r="G132" i="2"/>
  <c r="G23" i="2"/>
  <c r="G224" i="2"/>
  <c r="G39" i="2"/>
  <c r="H249" i="2"/>
  <c r="G84" i="5"/>
  <c r="H606" i="2"/>
  <c r="K606" i="2" s="1"/>
  <c r="G79" i="2"/>
  <c r="H666" i="2"/>
  <c r="K666" i="2" s="1"/>
  <c r="J651" i="2"/>
  <c r="K651" i="2" s="1"/>
  <c r="H219" i="2"/>
  <c r="H232" i="2"/>
  <c r="G446" i="2"/>
  <c r="G55" i="5"/>
  <c r="G248" i="2"/>
  <c r="G131" i="5"/>
  <c r="G10" i="5"/>
  <c r="G30" i="2"/>
  <c r="H124" i="2"/>
  <c r="H56" i="5"/>
  <c r="G95" i="5"/>
  <c r="G18" i="5"/>
  <c r="G127" i="5"/>
  <c r="G391" i="2"/>
  <c r="J363" i="2"/>
  <c r="K363" i="2" s="1"/>
  <c r="H115" i="2"/>
  <c r="J635" i="2"/>
  <c r="K635" i="2" s="1"/>
  <c r="J241" i="2"/>
  <c r="G295" i="2"/>
  <c r="H653" i="2"/>
  <c r="K653" i="2" s="1"/>
  <c r="H34" i="5"/>
  <c r="H41" i="5"/>
  <c r="J75" i="5"/>
  <c r="J307" i="2"/>
  <c r="H10" i="2"/>
  <c r="H9" i="5"/>
  <c r="J72" i="5"/>
  <c r="G246" i="2"/>
  <c r="J136" i="2"/>
  <c r="J51" i="5"/>
  <c r="H19" i="2"/>
  <c r="K646" i="2"/>
  <c r="J189" i="5"/>
  <c r="J534" i="2"/>
  <c r="H173" i="2"/>
  <c r="G6" i="2"/>
  <c r="G155" i="2"/>
  <c r="G98" i="2"/>
  <c r="J445" i="2"/>
  <c r="K445" i="2" s="1"/>
  <c r="H32" i="2"/>
  <c r="H22" i="2"/>
  <c r="J158" i="2"/>
  <c r="G238" i="2"/>
  <c r="H6" i="2"/>
  <c r="G190" i="2"/>
  <c r="H155" i="2"/>
  <c r="H16" i="2"/>
  <c r="H529" i="2"/>
  <c r="J198" i="2"/>
  <c r="G266" i="2"/>
  <c r="H549" i="2"/>
  <c r="K549" i="2" s="1"/>
  <c r="G579" i="2"/>
  <c r="J437" i="2"/>
  <c r="K437" i="2" s="1"/>
  <c r="H113" i="2"/>
  <c r="H186" i="5"/>
  <c r="H551" i="2"/>
  <c r="H196" i="2"/>
  <c r="G31" i="5"/>
  <c r="G117" i="5"/>
  <c r="J349" i="2"/>
  <c r="K456" i="2"/>
  <c r="H200" i="5"/>
  <c r="G379" i="2"/>
  <c r="G121" i="2"/>
  <c r="J168" i="2"/>
  <c r="G157" i="2"/>
  <c r="J212" i="2"/>
  <c r="G103" i="2"/>
  <c r="G77" i="2"/>
  <c r="G101" i="5"/>
  <c r="G230" i="2"/>
  <c r="G54" i="2"/>
  <c r="H154" i="2"/>
  <c r="G13" i="5"/>
  <c r="J152" i="5"/>
  <c r="H349" i="2"/>
  <c r="H213" i="5"/>
  <c r="G547" i="2"/>
  <c r="J535" i="2"/>
  <c r="G110" i="5"/>
  <c r="J109" i="5"/>
  <c r="G67" i="5"/>
  <c r="J25" i="2"/>
  <c r="G216" i="2"/>
  <c r="H25" i="5"/>
  <c r="J125" i="5"/>
  <c r="G359" i="2"/>
  <c r="G176" i="5"/>
  <c r="J265" i="2"/>
  <c r="H164" i="2"/>
  <c r="H256" i="2"/>
  <c r="J99" i="5"/>
  <c r="G248" i="5"/>
  <c r="H614" i="2"/>
  <c r="G492" i="2"/>
  <c r="H359" i="2"/>
  <c r="H36" i="5"/>
  <c r="G149" i="5"/>
  <c r="G418" i="2"/>
  <c r="J17" i="5"/>
  <c r="G262" i="2"/>
  <c r="G53" i="2"/>
  <c r="G351" i="2"/>
  <c r="H447" i="2"/>
  <c r="G387" i="2"/>
  <c r="G92" i="2"/>
  <c r="H115" i="5"/>
  <c r="H189" i="5"/>
  <c r="G337" i="2"/>
  <c r="H583" i="2"/>
  <c r="H294" i="2"/>
  <c r="H184" i="2"/>
  <c r="G86" i="5"/>
  <c r="H98" i="5"/>
  <c r="G46" i="2"/>
  <c r="G98" i="5"/>
  <c r="G15" i="2"/>
  <c r="G61" i="5"/>
  <c r="G62" i="5"/>
  <c r="G68" i="5"/>
  <c r="G662" i="2"/>
  <c r="G478" i="2"/>
  <c r="K638" i="2"/>
  <c r="G663" i="2"/>
  <c r="J533" i="2"/>
  <c r="J379" i="2"/>
  <c r="K379" i="2" s="1"/>
  <c r="H455" i="2"/>
  <c r="H381" i="2"/>
  <c r="K381" i="2" s="1"/>
  <c r="G465" i="2"/>
  <c r="J371" i="2"/>
  <c r="K371" i="2" s="1"/>
  <c r="G170" i="5"/>
  <c r="J518" i="2"/>
  <c r="K518" i="2" s="1"/>
  <c r="H251" i="5"/>
  <c r="J214" i="5"/>
  <c r="H647" i="2"/>
  <c r="K647" i="2" s="1"/>
  <c r="H187" i="5"/>
  <c r="K187" i="5" s="1"/>
  <c r="J370" i="2"/>
  <c r="H439" i="2"/>
  <c r="H230" i="5"/>
  <c r="H661" i="2"/>
  <c r="K661" i="2" s="1"/>
  <c r="G627" i="2"/>
  <c r="H505" i="2"/>
  <c r="G344" i="2"/>
  <c r="J362" i="2"/>
  <c r="H477" i="2"/>
  <c r="G29" i="2"/>
  <c r="J260" i="2"/>
  <c r="H90" i="2"/>
  <c r="H198" i="2"/>
  <c r="J21" i="2"/>
  <c r="H251" i="2"/>
  <c r="G42" i="2"/>
  <c r="G238" i="5"/>
  <c r="H188" i="5"/>
  <c r="J59" i="5"/>
  <c r="J601" i="2"/>
  <c r="J314" i="2"/>
  <c r="J173" i="5"/>
  <c r="J200" i="5"/>
  <c r="G603" i="2"/>
  <c r="G34" i="5"/>
  <c r="G133" i="5"/>
  <c r="J123" i="5"/>
  <c r="J322" i="2"/>
  <c r="J186" i="5"/>
  <c r="G370" i="2"/>
  <c r="J74" i="5"/>
  <c r="J82" i="5"/>
  <c r="H262" i="2"/>
  <c r="G241" i="5"/>
  <c r="H547" i="2"/>
  <c r="K170" i="5"/>
  <c r="G341" i="2"/>
  <c r="J2" i="5"/>
  <c r="H74" i="5"/>
  <c r="H82" i="5"/>
  <c r="J171" i="2"/>
  <c r="J547" i="2"/>
  <c r="H2" i="2"/>
  <c r="J663" i="2"/>
  <c r="K663" i="2" s="1"/>
  <c r="G33" i="5"/>
  <c r="J517" i="2"/>
  <c r="H286" i="2"/>
  <c r="H176" i="2"/>
  <c r="H17" i="2"/>
  <c r="H65" i="5"/>
  <c r="G36" i="5"/>
  <c r="H367" i="2"/>
  <c r="K367" i="2" s="1"/>
  <c r="J217" i="2"/>
  <c r="H172" i="2"/>
  <c r="H67" i="5"/>
  <c r="G13" i="2"/>
  <c r="G529" i="2"/>
  <c r="H361" i="2"/>
  <c r="G630" i="2"/>
  <c r="J642" i="2"/>
  <c r="K642" i="2" s="1"/>
  <c r="H355" i="2"/>
  <c r="K355" i="2" s="1"/>
  <c r="G439" i="2"/>
  <c r="J114" i="5"/>
  <c r="G24" i="2"/>
  <c r="H33" i="5"/>
  <c r="G34" i="2"/>
  <c r="H281" i="2"/>
  <c r="K281" i="2" s="1"/>
  <c r="J241" i="5"/>
  <c r="K241" i="5" s="1"/>
  <c r="J328" i="2"/>
  <c r="J206" i="2"/>
  <c r="J197" i="2"/>
  <c r="G298" i="2"/>
  <c r="H126" i="2"/>
  <c r="G162" i="5"/>
  <c r="J251" i="5"/>
  <c r="H433" i="2"/>
  <c r="G181" i="2"/>
  <c r="G220" i="5"/>
  <c r="G566" i="2"/>
  <c r="H325" i="2"/>
  <c r="K325" i="2" s="1"/>
  <c r="G518" i="2"/>
  <c r="G178" i="5"/>
  <c r="H353" i="2"/>
  <c r="K353" i="2" s="1"/>
  <c r="G428" i="2"/>
  <c r="H280" i="2"/>
  <c r="J230" i="5"/>
  <c r="H323" i="2"/>
  <c r="G654" i="2"/>
  <c r="G208" i="5"/>
  <c r="J133" i="5"/>
  <c r="J213" i="5"/>
  <c r="G556" i="2"/>
  <c r="G545" i="2"/>
  <c r="H136" i="2"/>
  <c r="G175" i="5"/>
  <c r="K478" i="2"/>
  <c r="K545" i="2"/>
  <c r="J124" i="5"/>
  <c r="J351" i="2"/>
  <c r="K351" i="2" s="1"/>
  <c r="J86" i="5"/>
  <c r="J537" i="2"/>
  <c r="G317" i="2"/>
  <c r="G354" i="2"/>
  <c r="G642" i="2"/>
  <c r="H411" i="2"/>
  <c r="H357" i="2"/>
  <c r="G578" i="2"/>
  <c r="J526" i="2"/>
  <c r="H574" i="2"/>
  <c r="H102" i="5"/>
  <c r="H382" i="2"/>
  <c r="H608" i="2"/>
  <c r="G191" i="2"/>
  <c r="G432" i="2"/>
  <c r="J375" i="2"/>
  <c r="G664" i="2"/>
  <c r="H24" i="5"/>
  <c r="J113" i="2"/>
  <c r="G456" i="2"/>
  <c r="G228" i="5"/>
  <c r="G502" i="2"/>
  <c r="H533" i="2"/>
  <c r="G349" i="2"/>
  <c r="H624" i="2"/>
  <c r="J659" i="2"/>
  <c r="K659" i="2" s="1"/>
  <c r="H322" i="2"/>
  <c r="J47" i="5"/>
  <c r="H140" i="2"/>
  <c r="H59" i="5"/>
  <c r="G269" i="2"/>
  <c r="G66" i="2"/>
  <c r="J309" i="2"/>
  <c r="G28" i="2"/>
  <c r="G82" i="2"/>
  <c r="H83" i="2"/>
  <c r="G89" i="2"/>
  <c r="G61" i="2"/>
  <c r="H120" i="5"/>
  <c r="H335" i="2"/>
  <c r="K335" i="2" s="1"/>
  <c r="J341" i="2"/>
  <c r="G232" i="5"/>
  <c r="G659" i="2"/>
  <c r="K654" i="2"/>
  <c r="G234" i="2"/>
  <c r="G514" i="2"/>
  <c r="H541" i="2"/>
  <c r="G140" i="2"/>
  <c r="G59" i="5"/>
  <c r="H269" i="2"/>
  <c r="G259" i="2"/>
  <c r="G167" i="2"/>
  <c r="H183" i="2"/>
  <c r="H191" i="2"/>
  <c r="H75" i="2"/>
  <c r="G331" i="2"/>
  <c r="J42" i="2"/>
  <c r="G118" i="5"/>
  <c r="G76" i="5"/>
  <c r="H97" i="5"/>
  <c r="G207" i="5"/>
  <c r="K509" i="2"/>
  <c r="H563" i="2"/>
  <c r="J337" i="2"/>
  <c r="K337" i="2" s="1"/>
  <c r="H12" i="5"/>
  <c r="H128" i="5"/>
  <c r="G505" i="2"/>
  <c r="G582" i="2"/>
  <c r="G307" i="2"/>
  <c r="J134" i="5"/>
  <c r="G4" i="5"/>
  <c r="G121" i="5"/>
  <c r="H26" i="5"/>
  <c r="G29" i="5"/>
  <c r="H72" i="5"/>
  <c r="G587" i="2"/>
  <c r="G601" i="2"/>
  <c r="G437" i="2"/>
  <c r="G145" i="2"/>
  <c r="H8" i="5"/>
  <c r="H64" i="5"/>
  <c r="J480" i="2"/>
  <c r="J505" i="2"/>
  <c r="J175" i="5"/>
  <c r="K175" i="5" s="1"/>
  <c r="J432" i="2"/>
  <c r="J625" i="2"/>
  <c r="J22" i="5"/>
  <c r="J44" i="5"/>
  <c r="J401" i="2"/>
  <c r="J11" i="5"/>
  <c r="G533" i="2"/>
  <c r="H630" i="2"/>
  <c r="J551" i="2"/>
  <c r="G50" i="5"/>
  <c r="J170" i="2"/>
  <c r="H526" i="2"/>
  <c r="H341" i="2"/>
  <c r="H375" i="2"/>
  <c r="H12" i="2"/>
  <c r="J104" i="2"/>
  <c r="J209" i="2"/>
  <c r="H202" i="2"/>
  <c r="H43" i="5"/>
  <c r="J83" i="5"/>
  <c r="G51" i="5"/>
  <c r="G183" i="2"/>
  <c r="J71" i="5"/>
  <c r="J550" i="2"/>
  <c r="G128" i="5"/>
  <c r="H625" i="2"/>
  <c r="H519" i="2"/>
  <c r="J68" i="2"/>
  <c r="H432" i="2"/>
  <c r="G157" i="5"/>
  <c r="J220" i="5"/>
  <c r="K220" i="5" s="1"/>
  <c r="H459" i="2"/>
  <c r="G49" i="5"/>
  <c r="H474" i="2"/>
  <c r="K474" i="2" s="1"/>
  <c r="J34" i="5"/>
  <c r="H506" i="2"/>
  <c r="J288" i="2"/>
  <c r="G338" i="2"/>
  <c r="H370" i="2"/>
  <c r="J662" i="2"/>
  <c r="K662" i="2" s="1"/>
  <c r="H472" i="2"/>
  <c r="G47" i="5"/>
  <c r="H475" i="2"/>
  <c r="K475" i="2" s="1"/>
  <c r="G589" i="2"/>
  <c r="G32" i="5"/>
  <c r="G102" i="2"/>
  <c r="G202" i="2"/>
  <c r="J65" i="2"/>
  <c r="G83" i="5"/>
  <c r="G489" i="2"/>
  <c r="J221" i="5"/>
  <c r="G204" i="5"/>
  <c r="G546" i="2"/>
  <c r="G636" i="2"/>
  <c r="G162" i="2"/>
  <c r="J267" i="2"/>
  <c r="G125" i="5"/>
  <c r="G225" i="2"/>
  <c r="G638" i="2"/>
  <c r="G222" i="5"/>
  <c r="J627" i="2"/>
  <c r="K627" i="2" s="1"/>
  <c r="G343" i="2"/>
  <c r="G445" i="2"/>
  <c r="G21" i="5"/>
  <c r="G272" i="2"/>
  <c r="G594" i="2"/>
  <c r="J223" i="2"/>
  <c r="J255" i="2"/>
  <c r="J97" i="5"/>
  <c r="G161" i="2"/>
  <c r="G54" i="5"/>
  <c r="H537" i="2"/>
  <c r="H48" i="5"/>
  <c r="J664" i="2"/>
  <c r="K664" i="2" s="1"/>
  <c r="H409" i="2"/>
  <c r="K409" i="2" s="1"/>
  <c r="G51" i="2"/>
  <c r="H14" i="2"/>
  <c r="G114" i="2"/>
  <c r="J119" i="5"/>
  <c r="H181" i="2"/>
  <c r="G278" i="2"/>
  <c r="G37" i="2"/>
  <c r="G166" i="5"/>
  <c r="H207" i="2"/>
  <c r="H101" i="2"/>
  <c r="J92" i="2"/>
  <c r="J447" i="2"/>
  <c r="J594" i="2"/>
  <c r="K594" i="2" s="1"/>
  <c r="H125" i="5"/>
  <c r="J87" i="5"/>
  <c r="H28" i="5"/>
  <c r="G380" i="2"/>
  <c r="K556" i="2"/>
  <c r="H209" i="5"/>
  <c r="G113" i="5"/>
  <c r="J389" i="2"/>
  <c r="J361" i="2"/>
  <c r="G449" i="2"/>
  <c r="H51" i="2"/>
  <c r="J114" i="2"/>
  <c r="G583" i="2"/>
  <c r="G168" i="2"/>
  <c r="G102" i="5"/>
  <c r="G249" i="2"/>
  <c r="G30" i="5"/>
  <c r="G507" i="2"/>
  <c r="H166" i="2"/>
  <c r="G56" i="2"/>
  <c r="H266" i="2"/>
  <c r="J391" i="2"/>
  <c r="J147" i="5"/>
  <c r="G394" i="2"/>
  <c r="K394" i="2"/>
  <c r="G62" i="2"/>
  <c r="J232" i="5"/>
  <c r="K232" i="5" s="1"/>
  <c r="H147" i="5"/>
  <c r="H338" i="2"/>
  <c r="G658" i="2"/>
  <c r="J285" i="2"/>
  <c r="G150" i="2"/>
  <c r="H114" i="5"/>
  <c r="G473" i="2"/>
  <c r="H131" i="2"/>
  <c r="H110" i="2"/>
  <c r="H210" i="2"/>
  <c r="J73" i="5"/>
  <c r="G28" i="5"/>
  <c r="J111" i="5"/>
  <c r="K138" i="5"/>
  <c r="G226" i="5"/>
  <c r="G155" i="5"/>
  <c r="G75" i="5"/>
  <c r="H517" i="2"/>
  <c r="J198" i="5"/>
  <c r="J250" i="2"/>
  <c r="J101" i="2"/>
  <c r="J223" i="5"/>
  <c r="G641" i="2"/>
  <c r="J250" i="5"/>
  <c r="K250" i="5" s="1"/>
  <c r="J155" i="5"/>
  <c r="K155" i="5" s="1"/>
  <c r="G352" i="2"/>
  <c r="J73" i="2"/>
  <c r="H5" i="2"/>
  <c r="K5" i="2" s="1"/>
  <c r="H491" i="2"/>
  <c r="H417" i="2"/>
  <c r="K417" i="2" s="1"/>
  <c r="G76" i="2"/>
  <c r="H60" i="2"/>
  <c r="J7" i="2"/>
  <c r="J228" i="5"/>
  <c r="K228" i="5" s="1"/>
  <c r="J587" i="2"/>
  <c r="K587" i="2" s="1"/>
  <c r="H512" i="2"/>
  <c r="J519" i="2"/>
  <c r="J43" i="5"/>
  <c r="G451" i="2"/>
  <c r="J262" i="2"/>
  <c r="J53" i="2"/>
  <c r="J9" i="2"/>
  <c r="H144" i="2"/>
  <c r="J160" i="5"/>
  <c r="G558" i="2"/>
  <c r="G441" i="2"/>
  <c r="H579" i="2"/>
  <c r="G477" i="2"/>
  <c r="J9" i="5"/>
  <c r="J127" i="5"/>
  <c r="J222" i="5"/>
  <c r="K222" i="5" s="1"/>
  <c r="J630" i="2"/>
  <c r="G399" i="2"/>
  <c r="G598" i="2"/>
  <c r="G219" i="5"/>
  <c r="J525" i="2"/>
  <c r="J502" i="2"/>
  <c r="K502" i="2" s="1"/>
  <c r="J107" i="2"/>
  <c r="J208" i="5"/>
  <c r="K208" i="5" s="1"/>
  <c r="J359" i="2"/>
  <c r="G69" i="5"/>
  <c r="G243" i="5"/>
  <c r="G3" i="2"/>
  <c r="J567" i="2"/>
  <c r="G525" i="2"/>
  <c r="H133" i="5"/>
  <c r="J69" i="5"/>
  <c r="G217" i="5"/>
  <c r="J491" i="2"/>
  <c r="J219" i="5"/>
  <c r="J128" i="5"/>
  <c r="H122" i="2"/>
  <c r="G241" i="2"/>
  <c r="G614" i="2"/>
  <c r="G452" i="2"/>
  <c r="J61" i="2"/>
  <c r="J50" i="5"/>
  <c r="H527" i="2"/>
  <c r="H134" i="5"/>
  <c r="J589" i="2"/>
  <c r="K589" i="2" s="1"/>
  <c r="H60" i="5"/>
  <c r="H297" i="2"/>
  <c r="J226" i="2"/>
  <c r="J192" i="2"/>
  <c r="J159" i="5"/>
  <c r="J459" i="2"/>
  <c r="J31" i="2"/>
  <c r="H6" i="5"/>
  <c r="J95" i="5"/>
  <c r="J12" i="5"/>
  <c r="J16" i="5"/>
  <c r="G20" i="5"/>
  <c r="H22" i="5"/>
  <c r="G72" i="5"/>
  <c r="H657" i="2"/>
  <c r="K657" i="2" s="1"/>
  <c r="J159" i="2"/>
  <c r="G184" i="2"/>
  <c r="G165" i="5"/>
  <c r="G646" i="2"/>
  <c r="G548" i="2"/>
  <c r="G506" i="2"/>
  <c r="J580" i="2"/>
  <c r="H235" i="5"/>
  <c r="J93" i="5"/>
  <c r="G154" i="5"/>
  <c r="G25" i="5"/>
  <c r="J203" i="2"/>
  <c r="H75" i="5"/>
  <c r="H38" i="5"/>
  <c r="H567" i="2"/>
  <c r="J56" i="5"/>
  <c r="J37" i="5"/>
  <c r="J495" i="2"/>
  <c r="G490" i="2"/>
  <c r="G305" i="2"/>
  <c r="K416" i="2"/>
  <c r="J548" i="2"/>
  <c r="H121" i="5"/>
  <c r="G563" i="2"/>
  <c r="G577" i="2"/>
  <c r="G448" i="2"/>
  <c r="H255" i="2"/>
  <c r="J61" i="5"/>
  <c r="J433" i="2"/>
  <c r="G495" i="2"/>
  <c r="J257" i="2"/>
  <c r="G14" i="5"/>
  <c r="G85" i="2"/>
  <c r="K457" i="2"/>
  <c r="H193" i="2"/>
  <c r="H183" i="5"/>
  <c r="J94" i="2"/>
  <c r="J194" i="5"/>
  <c r="K194" i="5" s="1"/>
  <c r="G517" i="2"/>
  <c r="J54" i="5"/>
  <c r="H400" i="2"/>
  <c r="G129" i="5"/>
  <c r="G567" i="2"/>
  <c r="G56" i="5"/>
  <c r="J165" i="2"/>
  <c r="J407" i="2"/>
  <c r="K407" i="2" s="1"/>
  <c r="J65" i="5"/>
  <c r="J48" i="5"/>
  <c r="H160" i="2"/>
  <c r="G564" i="2"/>
  <c r="G47" i="2"/>
  <c r="H248" i="2"/>
  <c r="G22" i="5"/>
  <c r="G88" i="2"/>
  <c r="H613" i="2"/>
  <c r="G643" i="2"/>
  <c r="J468" i="2"/>
  <c r="H492" i="2"/>
  <c r="G585" i="2"/>
  <c r="H120" i="2"/>
  <c r="H110" i="5"/>
  <c r="G23" i="5"/>
  <c r="H87" i="5"/>
  <c r="G58" i="5"/>
  <c r="G227" i="2"/>
  <c r="G368" i="2"/>
  <c r="G132" i="5"/>
  <c r="J207" i="5"/>
  <c r="K207" i="5" s="1"/>
  <c r="G215" i="5"/>
  <c r="G195" i="5"/>
  <c r="J347" i="2"/>
  <c r="J80" i="5"/>
  <c r="H104" i="5"/>
  <c r="H152" i="5"/>
  <c r="G37" i="5"/>
  <c r="K149" i="5"/>
  <c r="G85" i="5"/>
  <c r="J41" i="5"/>
  <c r="G38" i="5"/>
  <c r="G6" i="5"/>
  <c r="G104" i="5"/>
  <c r="H68" i="5"/>
  <c r="J64" i="5"/>
  <c r="H20" i="5"/>
  <c r="H16" i="5"/>
  <c r="J23" i="5"/>
  <c r="H132" i="5"/>
  <c r="J33" i="5"/>
  <c r="J235" i="5"/>
  <c r="G92" i="5"/>
  <c r="J188" i="5"/>
  <c r="J110" i="5"/>
  <c r="H92" i="5"/>
  <c r="J31" i="5"/>
  <c r="H122" i="5"/>
  <c r="K157" i="5"/>
  <c r="J167" i="5"/>
  <c r="G73" i="5"/>
  <c r="H47" i="5"/>
  <c r="J89" i="5"/>
  <c r="J79" i="5"/>
  <c r="H176" i="5"/>
  <c r="J100" i="5"/>
  <c r="J70" i="5"/>
  <c r="J63" i="5"/>
  <c r="J120" i="5"/>
  <c r="J30" i="5"/>
  <c r="H4" i="5"/>
  <c r="H106" i="5"/>
  <c r="J78" i="5"/>
  <c r="J130" i="5"/>
  <c r="H42" i="5"/>
  <c r="G99" i="5"/>
  <c r="H37" i="5"/>
  <c r="G52" i="5"/>
  <c r="J98" i="5"/>
  <c r="J68" i="5"/>
  <c r="G87" i="5"/>
  <c r="G46" i="5"/>
  <c r="J7" i="5"/>
  <c r="G199" i="5"/>
  <c r="H219" i="5"/>
  <c r="H109" i="5"/>
  <c r="H29" i="5"/>
  <c r="J28" i="5"/>
  <c r="J6" i="5"/>
  <c r="J151" i="5"/>
  <c r="H99" i="5"/>
  <c r="H3" i="5"/>
  <c r="J183" i="5"/>
  <c r="J90" i="5"/>
  <c r="G120" i="5"/>
  <c r="J195" i="5"/>
  <c r="K195" i="5" s="1"/>
  <c r="G39" i="5"/>
  <c r="H27" i="5"/>
  <c r="G81" i="5"/>
  <c r="H118" i="5"/>
  <c r="J76" i="5"/>
  <c r="G214" i="5"/>
  <c r="G105" i="5"/>
  <c r="H35" i="5"/>
  <c r="H14" i="5"/>
  <c r="J115" i="5"/>
  <c r="K211" i="5"/>
  <c r="H86" i="5"/>
  <c r="H95" i="5"/>
  <c r="H112" i="5"/>
  <c r="J91" i="5"/>
  <c r="G134" i="5"/>
  <c r="J117" i="5"/>
  <c r="G114" i="5"/>
  <c r="G88" i="5"/>
  <c r="G111" i="5"/>
  <c r="H146" i="5"/>
  <c r="H77" i="5"/>
  <c r="J42" i="5"/>
  <c r="J96" i="5"/>
  <c r="H11" i="5"/>
  <c r="J106" i="5"/>
  <c r="H71" i="5"/>
  <c r="H168" i="5"/>
  <c r="G94" i="5"/>
  <c r="J36" i="5"/>
  <c r="H96" i="5"/>
  <c r="H49" i="5"/>
  <c r="J27" i="5"/>
  <c r="H192" i="2"/>
  <c r="J357" i="2"/>
  <c r="J636" i="2"/>
  <c r="K636" i="2" s="1"/>
  <c r="G9" i="2"/>
  <c r="H106" i="2"/>
  <c r="J286" i="2"/>
  <c r="G71" i="2"/>
  <c r="J624" i="2"/>
  <c r="H548" i="2"/>
  <c r="H49" i="2"/>
  <c r="H156" i="2"/>
  <c r="G124" i="2"/>
  <c r="G144" i="2"/>
  <c r="G244" i="2"/>
  <c r="J613" i="2"/>
  <c r="G156" i="2"/>
  <c r="J48" i="2"/>
  <c r="J258" i="2"/>
  <c r="H9" i="2"/>
  <c r="J558" i="2"/>
  <c r="K558" i="2" s="1"/>
  <c r="G10" i="2"/>
  <c r="H165" i="2"/>
  <c r="J614" i="2"/>
  <c r="G187" i="2"/>
  <c r="G220" i="2"/>
  <c r="G310" i="2"/>
  <c r="J185" i="2"/>
  <c r="G126" i="2"/>
  <c r="K641" i="2"/>
  <c r="J112" i="2"/>
  <c r="J399" i="2"/>
  <c r="K399" i="2" s="1"/>
  <c r="H11" i="2"/>
  <c r="H486" i="2"/>
  <c r="J20" i="2"/>
  <c r="G284" i="2"/>
  <c r="H74" i="2"/>
  <c r="J105" i="2"/>
  <c r="J41" i="2"/>
  <c r="J585" i="2"/>
  <c r="K585" i="2" s="1"/>
  <c r="G209" i="2"/>
  <c r="G197" i="2"/>
  <c r="G74" i="2"/>
  <c r="K665" i="2"/>
  <c r="J122" i="2"/>
  <c r="J55" i="2"/>
  <c r="G256" i="2"/>
  <c r="J382" i="2"/>
  <c r="J87" i="2"/>
  <c r="J27" i="2"/>
  <c r="H85" i="2"/>
  <c r="H580" i="2"/>
  <c r="J463" i="2"/>
  <c r="H347" i="2"/>
  <c r="J574" i="2"/>
  <c r="G32" i="2"/>
  <c r="H346" i="2"/>
  <c r="J380" i="2"/>
  <c r="K380" i="2" s="1"/>
  <c r="J352" i="2"/>
  <c r="K352" i="2" s="1"/>
  <c r="J243" i="2"/>
  <c r="J117" i="2"/>
  <c r="J577" i="2"/>
  <c r="J194" i="2"/>
  <c r="H138" i="2"/>
  <c r="H7" i="2"/>
  <c r="G236" i="2"/>
  <c r="G362" i="2"/>
  <c r="H70" i="2"/>
  <c r="H31" i="2"/>
  <c r="H241" i="2"/>
  <c r="G212" i="2"/>
  <c r="G75" i="2"/>
  <c r="J578" i="2"/>
  <c r="K578" i="2" s="1"/>
  <c r="J529" i="2"/>
  <c r="J598" i="2"/>
  <c r="K598" i="2" s="1"/>
  <c r="H220" i="2"/>
  <c r="H237" i="2"/>
  <c r="J455" i="2"/>
  <c r="H575" i="2"/>
  <c r="K575" i="2" s="1"/>
  <c r="J191" i="2"/>
  <c r="H226" i="2"/>
  <c r="J643" i="2"/>
  <c r="K643" i="2" s="1"/>
  <c r="H391" i="2"/>
  <c r="H291" i="2"/>
  <c r="H159" i="2"/>
  <c r="H128" i="2"/>
  <c r="G280" i="2"/>
  <c r="H468" i="2"/>
  <c r="G60" i="2"/>
  <c r="G55" i="2"/>
  <c r="H91" i="2"/>
  <c r="J143" i="2"/>
  <c r="G33" i="2"/>
  <c r="H362" i="2"/>
  <c r="G306" i="2"/>
  <c r="H344" i="2"/>
  <c r="J4" i="2"/>
  <c r="H504" i="2"/>
  <c r="J546" i="2"/>
  <c r="H68" i="2"/>
  <c r="H94" i="2"/>
  <c r="J477" i="2"/>
  <c r="J400" i="2"/>
  <c r="H36" i="2"/>
  <c r="J506" i="2"/>
  <c r="J30" i="2"/>
  <c r="H38" i="2"/>
  <c r="G138" i="2"/>
  <c r="H117" i="2"/>
  <c r="J492" i="2"/>
  <c r="G570" i="2"/>
  <c r="J512" i="2"/>
  <c r="H223" i="2"/>
  <c r="J570" i="2"/>
  <c r="G565" i="2"/>
  <c r="J346" i="2"/>
  <c r="H92" i="2"/>
  <c r="J251" i="2"/>
  <c r="J514" i="2"/>
  <c r="K514" i="2" s="1"/>
  <c r="J323" i="2"/>
  <c r="H134" i="2"/>
  <c r="J62" i="2"/>
  <c r="G223" i="2"/>
  <c r="G122" i="2"/>
  <c r="G633" i="2"/>
  <c r="H30" i="2"/>
  <c r="J130" i="2"/>
  <c r="G139" i="2"/>
  <c r="H495" i="2"/>
  <c r="G401" i="2"/>
  <c r="G308" i="2"/>
  <c r="H80" i="5"/>
  <c r="G145" i="5"/>
  <c r="G66" i="5"/>
  <c r="J38" i="5"/>
  <c r="H19" i="5"/>
  <c r="H143" i="5"/>
  <c r="H83" i="5"/>
  <c r="J102" i="5"/>
  <c r="H40" i="5"/>
  <c r="H164" i="5"/>
  <c r="G216" i="5"/>
  <c r="K178" i="5"/>
  <c r="G152" i="5"/>
  <c r="H221" i="5"/>
  <c r="G196" i="5"/>
  <c r="G40" i="5"/>
  <c r="G179" i="5"/>
  <c r="J132" i="5"/>
  <c r="G109" i="5"/>
  <c r="J45" i="5"/>
  <c r="H101" i="5"/>
  <c r="G82" i="5"/>
  <c r="H91" i="5"/>
  <c r="G89" i="5"/>
  <c r="H238" i="5"/>
  <c r="G229" i="5"/>
  <c r="G182" i="5"/>
  <c r="G251" i="5"/>
  <c r="G174" i="5"/>
  <c r="H2" i="5"/>
  <c r="H46" i="5"/>
  <c r="H73" i="5"/>
  <c r="H78" i="5"/>
  <c r="H63" i="5"/>
  <c r="J46" i="5"/>
  <c r="H89" i="5"/>
  <c r="G97" i="5"/>
  <c r="H23" i="5"/>
  <c r="G227" i="5"/>
  <c r="J168" i="5"/>
  <c r="H76" i="5"/>
  <c r="G27" i="5"/>
  <c r="H113" i="5"/>
  <c r="G96" i="5"/>
  <c r="H240" i="5"/>
  <c r="K240" i="5" s="1"/>
  <c r="G212" i="5"/>
  <c r="H214" i="5"/>
  <c r="G169" i="5"/>
  <c r="J143" i="5"/>
  <c r="J26" i="5"/>
  <c r="J146" i="5"/>
  <c r="G136" i="5"/>
  <c r="H127" i="5"/>
  <c r="H30" i="5"/>
  <c r="H39" i="5"/>
  <c r="J32" i="5"/>
  <c r="J40" i="5"/>
  <c r="J8" i="5"/>
  <c r="H117" i="5"/>
  <c r="J162" i="5"/>
  <c r="K162" i="5" s="1"/>
  <c r="H130" i="5"/>
  <c r="H119" i="5"/>
  <c r="J121" i="5"/>
  <c r="H51" i="5"/>
  <c r="G202" i="5"/>
  <c r="G194" i="5"/>
  <c r="J35" i="5"/>
  <c r="H50" i="5"/>
  <c r="H123" i="5"/>
  <c r="G206" i="5"/>
  <c r="H58" i="5"/>
  <c r="G237" i="5"/>
  <c r="G218" i="5"/>
  <c r="J14" i="5"/>
  <c r="H31" i="5"/>
  <c r="J67" i="5"/>
  <c r="H17" i="5"/>
  <c r="J20" i="5"/>
  <c r="J105" i="5"/>
  <c r="G130" i="5"/>
  <c r="J236" i="5"/>
  <c r="H254" i="2"/>
  <c r="J254" i="2"/>
  <c r="G106" i="2"/>
  <c r="J106" i="2"/>
  <c r="H282" i="2"/>
  <c r="J282" i="2"/>
  <c r="J47" i="2"/>
  <c r="H47" i="2"/>
  <c r="G568" i="2"/>
  <c r="H67" i="2"/>
  <c r="G182" i="2"/>
  <c r="H72" i="2"/>
  <c r="H123" i="2"/>
  <c r="J15" i="2"/>
  <c r="H15" i="2"/>
  <c r="G656" i="2"/>
  <c r="J124" i="2"/>
  <c r="J234" i="2"/>
  <c r="H234" i="2"/>
  <c r="H543" i="2"/>
  <c r="J543" i="2"/>
  <c r="G557" i="2"/>
  <c r="J557" i="2"/>
  <c r="K557" i="2" s="1"/>
  <c r="J213" i="2"/>
  <c r="H213" i="2"/>
  <c r="G226" i="2"/>
  <c r="H656" i="2"/>
  <c r="J44" i="2"/>
  <c r="H44" i="2"/>
  <c r="G213" i="2"/>
  <c r="H188" i="2"/>
  <c r="J263" i="2"/>
  <c r="J155" i="2"/>
  <c r="H78" i="2"/>
  <c r="J12" i="2"/>
  <c r="H104" i="2"/>
  <c r="H364" i="2"/>
  <c r="H236" i="2"/>
  <c r="H577" i="2"/>
  <c r="J78" i="2"/>
  <c r="J279" i="2"/>
  <c r="J178" i="2"/>
  <c r="G11" i="2"/>
  <c r="G421" i="2"/>
  <c r="H129" i="2"/>
  <c r="H20" i="2"/>
  <c r="G454" i="2"/>
  <c r="J26" i="2"/>
  <c r="J139" i="2"/>
  <c r="H278" i="2"/>
  <c r="J37" i="2"/>
  <c r="H37" i="2"/>
  <c r="H142" i="2"/>
  <c r="J76" i="2"/>
  <c r="G273" i="2"/>
  <c r="G199" i="2"/>
  <c r="H199" i="2"/>
  <c r="J19" i="2"/>
  <c r="J207" i="2"/>
  <c r="H179" i="2"/>
  <c r="J179" i="2"/>
  <c r="G245" i="2"/>
  <c r="H212" i="2"/>
  <c r="H304" i="2"/>
  <c r="H77" i="2"/>
  <c r="H500" i="2"/>
  <c r="H300" i="2"/>
  <c r="J300" i="2"/>
  <c r="H153" i="2"/>
  <c r="H59" i="2"/>
  <c r="J274" i="2"/>
  <c r="H147" i="2"/>
  <c r="J147" i="2"/>
  <c r="G300" i="2"/>
  <c r="H274" i="2"/>
  <c r="H265" i="2"/>
  <c r="J132" i="2"/>
  <c r="J52" i="2"/>
  <c r="H52" i="2"/>
  <c r="H243" i="2"/>
  <c r="H239" i="2"/>
  <c r="J63" i="2"/>
  <c r="H63" i="2"/>
  <c r="J461" i="2"/>
  <c r="J233" i="2"/>
  <c r="H233" i="2"/>
  <c r="G180" i="2"/>
  <c r="H127" i="2"/>
  <c r="J127" i="2"/>
  <c r="J303" i="2"/>
  <c r="G233" i="2"/>
  <c r="H157" i="2"/>
  <c r="H103" i="2"/>
  <c r="J297" i="2"/>
  <c r="H177" i="2"/>
  <c r="J177" i="2"/>
  <c r="J271" i="2"/>
  <c r="H149" i="2"/>
  <c r="G115" i="2"/>
  <c r="J90" i="2"/>
  <c r="G90" i="2"/>
  <c r="J189" i="2"/>
  <c r="H476" i="2"/>
  <c r="J476" i="2"/>
  <c r="H61" i="2"/>
  <c r="J135" i="2"/>
  <c r="H189" i="2"/>
  <c r="H121" i="2"/>
  <c r="J121" i="2"/>
  <c r="J129" i="2"/>
  <c r="G175" i="2"/>
  <c r="H263" i="2"/>
  <c r="H62" i="2"/>
  <c r="G329" i="2"/>
  <c r="G4" i="2"/>
  <c r="H84" i="2"/>
  <c r="G286" i="2"/>
  <c r="G176" i="2"/>
  <c r="H107" i="2"/>
  <c r="G17" i="2"/>
  <c r="G137" i="2"/>
  <c r="J82" i="2"/>
  <c r="G267" i="2"/>
  <c r="J310" i="2"/>
  <c r="J34" i="2"/>
  <c r="J145" i="2"/>
  <c r="J96" i="2"/>
  <c r="G117" i="2"/>
  <c r="H137" i="2"/>
  <c r="H267" i="2"/>
  <c r="H143" i="2"/>
  <c r="H33" i="2"/>
  <c r="J154" i="2"/>
  <c r="J269" i="2"/>
  <c r="J608" i="2"/>
  <c r="G221" i="2"/>
  <c r="H204" i="2"/>
  <c r="G95" i="2"/>
  <c r="G296" i="2"/>
  <c r="J240" i="2"/>
  <c r="J97" i="2"/>
  <c r="G52" i="2"/>
  <c r="G19" i="2"/>
  <c r="G254" i="2"/>
  <c r="G231" i="2"/>
  <c r="J50" i="2"/>
  <c r="J134" i="2"/>
  <c r="J169" i="2"/>
  <c r="J83" i="2"/>
  <c r="H401" i="2"/>
  <c r="J287" i="2"/>
  <c r="J49" i="2"/>
  <c r="H227" i="2"/>
  <c r="G302" i="2"/>
  <c r="H65" i="2"/>
  <c r="H163" i="2"/>
  <c r="G21" i="2"/>
  <c r="J208" i="2"/>
  <c r="J28" i="2"/>
  <c r="G260" i="2"/>
  <c r="G50" i="2"/>
  <c r="G198" i="2"/>
  <c r="H73" i="2"/>
  <c r="J295" i="2"/>
  <c r="G12" i="2"/>
  <c r="G214" i="2"/>
  <c r="G104" i="2"/>
  <c r="H209" i="2"/>
  <c r="G528" i="2"/>
  <c r="G205" i="2"/>
  <c r="G118" i="2"/>
  <c r="H218" i="2"/>
  <c r="J487" i="2"/>
  <c r="H81" i="2"/>
  <c r="G18" i="2"/>
  <c r="J18" i="2"/>
  <c r="J35" i="2"/>
  <c r="H569" i="2"/>
  <c r="J569" i="2"/>
  <c r="H119" i="2"/>
  <c r="J284" i="2"/>
  <c r="H284" i="2"/>
  <c r="J79" i="2"/>
  <c r="H79" i="2"/>
  <c r="H24" i="2"/>
  <c r="J24" i="2"/>
  <c r="J252" i="2"/>
  <c r="H252" i="2"/>
  <c r="G91" i="2"/>
  <c r="G648" i="2"/>
  <c r="H330" i="2"/>
  <c r="J330" i="2"/>
  <c r="J108" i="2"/>
  <c r="H108" i="2"/>
  <c r="J109" i="2"/>
  <c r="H41" i="2"/>
  <c r="J343" i="2"/>
  <c r="K343" i="2" s="1"/>
  <c r="H109" i="2"/>
  <c r="J91" i="2"/>
  <c r="H34" i="2"/>
  <c r="H82" i="2"/>
  <c r="J74" i="2"/>
  <c r="J609" i="2"/>
  <c r="H609" i="2"/>
  <c r="G539" i="2"/>
  <c r="J539" i="2"/>
  <c r="K539" i="2" s="1"/>
  <c r="H200" i="2"/>
  <c r="J200" i="2"/>
  <c r="G188" i="2"/>
  <c r="J188" i="2"/>
  <c r="J211" i="2"/>
  <c r="H496" i="2"/>
  <c r="J496" i="2"/>
  <c r="G116" i="2"/>
  <c r="H148" i="2"/>
  <c r="J148" i="2"/>
  <c r="G185" i="2"/>
  <c r="J296" i="2"/>
  <c r="H296" i="2"/>
  <c r="J126" i="2"/>
  <c r="J149" i="2"/>
  <c r="G149" i="2"/>
  <c r="G204" i="2"/>
  <c r="J102" i="2"/>
  <c r="H102" i="2"/>
  <c r="G324" i="2"/>
  <c r="H268" i="2"/>
  <c r="J268" i="2"/>
  <c r="J283" i="2"/>
  <c r="J23" i="2"/>
  <c r="G291" i="2"/>
  <c r="H259" i="2"/>
  <c r="J259" i="2"/>
  <c r="H240" i="2"/>
  <c r="H224" i="2"/>
  <c r="J137" i="2"/>
  <c r="H513" i="2"/>
  <c r="J513" i="2"/>
  <c r="H228" i="2"/>
  <c r="J228" i="2"/>
  <c r="J93" i="2"/>
  <c r="H93" i="2"/>
  <c r="J298" i="2"/>
  <c r="H298" i="2"/>
  <c r="J292" i="2"/>
  <c r="H292" i="2"/>
  <c r="G108" i="2"/>
  <c r="H43" i="2"/>
  <c r="J43" i="2"/>
  <c r="J423" i="2"/>
  <c r="H423" i="2"/>
  <c r="G372" i="2"/>
  <c r="J372" i="2"/>
  <c r="K372" i="2" s="1"/>
  <c r="H116" i="2"/>
  <c r="J116" i="2"/>
  <c r="H388" i="2"/>
  <c r="J388" i="2"/>
  <c r="J99" i="2"/>
  <c r="H99" i="2"/>
  <c r="G252" i="2"/>
  <c r="J221" i="2"/>
  <c r="H221" i="2"/>
  <c r="G148" i="2"/>
  <c r="J39" i="2"/>
  <c r="G59" i="2"/>
  <c r="J59" i="2"/>
  <c r="H95" i="2"/>
  <c r="H305" i="2"/>
  <c r="J305" i="2"/>
  <c r="J58" i="2"/>
  <c r="H58" i="2"/>
  <c r="H276" i="2"/>
  <c r="J276" i="2"/>
  <c r="H283" i="2"/>
  <c r="H299" i="2"/>
  <c r="J299" i="2"/>
  <c r="J465" i="2"/>
  <c r="K465" i="2" s="1"/>
  <c r="G466" i="2"/>
  <c r="J466" i="2"/>
  <c r="G496" i="2"/>
  <c r="H8" i="2"/>
  <c r="J8" i="2"/>
  <c r="J193" i="2"/>
  <c r="J315" i="2"/>
  <c r="K315" i="2" s="1"/>
  <c r="J100" i="2"/>
  <c r="H100" i="2"/>
  <c r="G218" i="2"/>
  <c r="J172" i="2"/>
  <c r="J199" i="2"/>
  <c r="G73" i="2"/>
  <c r="G169" i="2"/>
  <c r="G275" i="2"/>
  <c r="G282" i="2"/>
  <c r="H80" i="2"/>
  <c r="J80" i="2"/>
  <c r="J218" i="2"/>
  <c r="J374" i="2"/>
  <c r="H374" i="2"/>
  <c r="J57" i="2"/>
  <c r="H57" i="2"/>
  <c r="G265" i="2"/>
  <c r="G164" i="2"/>
  <c r="G67" i="2"/>
  <c r="H244" i="2"/>
  <c r="G247" i="2"/>
  <c r="J273" i="2"/>
  <c r="H273" i="2"/>
  <c r="J13" i="2"/>
  <c r="G650" i="2"/>
  <c r="H42" i="2"/>
  <c r="G591" i="2"/>
  <c r="H167" i="2"/>
  <c r="J167" i="2"/>
  <c r="G172" i="2"/>
  <c r="H245" i="2"/>
  <c r="J245" i="2"/>
  <c r="J190" i="2"/>
  <c r="H190" i="2"/>
  <c r="H152" i="2"/>
  <c r="J152" i="2"/>
  <c r="H21" i="2"/>
  <c r="H354" i="2"/>
  <c r="J354" i="2"/>
  <c r="J6" i="2"/>
  <c r="J2" i="2"/>
  <c r="G16" i="2"/>
  <c r="J166" i="2"/>
  <c r="J131" i="2"/>
  <c r="J40" i="2"/>
  <c r="H40" i="2"/>
  <c r="G301" i="2"/>
  <c r="H231" i="2"/>
  <c r="J231" i="2"/>
  <c r="H139" i="2"/>
  <c r="H114" i="2"/>
  <c r="G274" i="2"/>
  <c r="J81" i="2"/>
  <c r="G165" i="2"/>
  <c r="K565" i="2"/>
  <c r="H66" i="2"/>
  <c r="J66" i="2"/>
  <c r="G179" i="2"/>
  <c r="G303" i="2"/>
  <c r="H146" i="2"/>
  <c r="J146" i="2"/>
  <c r="H264" i="2"/>
  <c r="J264" i="2"/>
  <c r="H88" i="2"/>
  <c r="G309" i="2"/>
  <c r="J88" i="2"/>
  <c r="G276" i="2"/>
  <c r="G217" i="2"/>
  <c r="H301" i="2"/>
  <c r="J301" i="2"/>
  <c r="H56" i="2"/>
  <c r="J56" i="2"/>
  <c r="J201" i="2"/>
  <c r="H201" i="2"/>
  <c r="J180" i="2"/>
  <c r="H180" i="2"/>
  <c r="H260" i="2"/>
  <c r="H50" i="2"/>
  <c r="J98" i="2"/>
  <c r="G611" i="2"/>
  <c r="H130" i="2"/>
  <c r="G201" i="2"/>
  <c r="H150" i="2"/>
  <c r="J150" i="2"/>
  <c r="H257" i="2"/>
  <c r="J64" i="2"/>
  <c r="J86" i="2"/>
  <c r="H55" i="2"/>
  <c r="G178" i="2"/>
  <c r="J462" i="2"/>
  <c r="G285" i="2"/>
  <c r="H559" i="2"/>
  <c r="J559" i="2"/>
  <c r="J45" i="2"/>
  <c r="G435" i="2"/>
  <c r="J216" i="2"/>
  <c r="G22" i="2"/>
  <c r="G44" i="2"/>
  <c r="J77" i="2"/>
  <c r="H76" i="2"/>
  <c r="K620" i="2"/>
  <c r="G360" i="2"/>
  <c r="J242" i="2"/>
  <c r="G425" i="2"/>
  <c r="H28" i="2"/>
  <c r="H424" i="2"/>
  <c r="G487" i="2"/>
  <c r="G158" i="2"/>
  <c r="H171" i="2"/>
  <c r="H208" i="2"/>
  <c r="J306" i="2"/>
  <c r="K317" i="2"/>
  <c r="H429" i="2"/>
  <c r="H295" i="2"/>
  <c r="H168" i="2"/>
  <c r="G321" i="2"/>
  <c r="G237" i="2"/>
  <c r="J229" i="2"/>
  <c r="J222" i="2"/>
  <c r="H277" i="2"/>
  <c r="H39" i="2"/>
  <c r="H270" i="2"/>
  <c r="G484" i="2"/>
  <c r="G25" i="2"/>
  <c r="H242" i="2"/>
  <c r="H48" i="2"/>
  <c r="H271" i="2"/>
  <c r="K368" i="2"/>
  <c r="G318" i="2"/>
  <c r="G396" i="2"/>
  <c r="G251" i="2"/>
  <c r="K392" i="2"/>
  <c r="J17" i="2"/>
  <c r="G404" i="2"/>
  <c r="G31" i="2"/>
  <c r="G287" i="2"/>
  <c r="G232" i="2"/>
  <c r="H186" i="2"/>
  <c r="G147" i="2"/>
  <c r="G15" i="5"/>
  <c r="G197" i="5"/>
  <c r="J197" i="5"/>
  <c r="K197" i="5" s="1"/>
  <c r="J243" i="5"/>
  <c r="H243" i="5"/>
  <c r="J237" i="5"/>
  <c r="H237" i="5"/>
  <c r="G405" i="2"/>
  <c r="G219" i="2"/>
  <c r="J204" i="2"/>
  <c r="H307" i="2"/>
  <c r="J293" i="2"/>
  <c r="K441" i="2"/>
  <c r="G469" i="2"/>
  <c r="H562" i="2"/>
  <c r="G644" i="2"/>
  <c r="G595" i="2"/>
  <c r="G660" i="2"/>
  <c r="H446" i="2"/>
  <c r="J103" i="2"/>
  <c r="K607" i="2"/>
  <c r="K448" i="2"/>
  <c r="H540" i="2"/>
  <c r="G639" i="2"/>
  <c r="H482" i="2"/>
  <c r="J140" i="2"/>
  <c r="J304" i="2"/>
  <c r="G499" i="2"/>
  <c r="J633" i="2"/>
  <c r="H633" i="2"/>
  <c r="J234" i="5"/>
  <c r="H234" i="5"/>
  <c r="G334" i="2"/>
  <c r="H45" i="5"/>
  <c r="J176" i="2"/>
  <c r="H258" i="2"/>
  <c r="H94" i="5"/>
  <c r="G422" i="2"/>
  <c r="H285" i="2"/>
  <c r="J22" i="2"/>
  <c r="J214" i="2"/>
  <c r="J39" i="5"/>
  <c r="J95" i="2"/>
  <c r="J113" i="5"/>
  <c r="J10" i="5"/>
  <c r="H29" i="2"/>
  <c r="G103" i="5"/>
  <c r="H4" i="2"/>
  <c r="H132" i="2"/>
  <c r="H23" i="2"/>
  <c r="H151" i="2"/>
  <c r="H279" i="2"/>
  <c r="H96" i="2"/>
  <c r="J224" i="2"/>
  <c r="H178" i="2"/>
  <c r="G91" i="5"/>
  <c r="H169" i="2"/>
  <c r="H229" i="2"/>
  <c r="H116" i="5"/>
  <c r="G503" i="2"/>
  <c r="G632" i="2"/>
  <c r="G645" i="2"/>
  <c r="H136" i="5"/>
  <c r="J136" i="5"/>
  <c r="G49" i="2"/>
  <c r="G400" i="2"/>
  <c r="G127" i="2"/>
  <c r="G255" i="2"/>
  <c r="G123" i="2"/>
  <c r="H185" i="2"/>
  <c r="K203" i="5"/>
  <c r="H648" i="2"/>
  <c r="J648" i="2"/>
  <c r="H215" i="5"/>
  <c r="J215" i="5"/>
  <c r="H171" i="5"/>
  <c r="J171" i="5"/>
  <c r="H245" i="5"/>
  <c r="J245" i="5"/>
  <c r="H247" i="5"/>
  <c r="J247" i="5"/>
  <c r="H167" i="5"/>
  <c r="H148" i="5"/>
  <c r="J669" i="2"/>
  <c r="K669" i="2" s="1"/>
  <c r="H142" i="5"/>
  <c r="J142" i="5"/>
  <c r="J227" i="5"/>
  <c r="H227" i="5"/>
  <c r="H246" i="5"/>
  <c r="H216" i="5"/>
  <c r="J216" i="5"/>
  <c r="G72" i="2"/>
  <c r="G200" i="2"/>
  <c r="H463" i="2"/>
  <c r="G93" i="2"/>
  <c r="G5" i="5"/>
  <c r="G523" i="2"/>
  <c r="J169" i="5"/>
  <c r="H202" i="5"/>
  <c r="J202" i="5"/>
  <c r="H249" i="5"/>
  <c r="K249" i="5" s="1"/>
  <c r="J181" i="5"/>
  <c r="J190" i="5"/>
  <c r="H190" i="5"/>
  <c r="G150" i="5"/>
  <c r="J217" i="5"/>
  <c r="K217" i="5" s="1"/>
  <c r="H182" i="5"/>
  <c r="J182" i="5"/>
  <c r="G416" i="2"/>
  <c r="J153" i="5"/>
  <c r="H153" i="5"/>
  <c r="G186" i="2"/>
  <c r="G107" i="5"/>
  <c r="G83" i="2"/>
  <c r="G64" i="5"/>
  <c r="G313" i="2"/>
  <c r="J443" i="2"/>
  <c r="K443" i="2" s="1"/>
  <c r="G414" i="2"/>
  <c r="G621" i="2"/>
  <c r="G71" i="5"/>
  <c r="J60" i="2"/>
  <c r="H141" i="2"/>
  <c r="G626" i="2"/>
  <c r="J209" i="5"/>
  <c r="J184" i="5"/>
  <c r="H184" i="5"/>
  <c r="G163" i="5"/>
  <c r="G181" i="5"/>
  <c r="J238" i="5"/>
  <c r="G161" i="5"/>
  <c r="H181" i="5"/>
  <c r="G203" i="5"/>
  <c r="G239" i="5"/>
  <c r="G236" i="5"/>
  <c r="J196" i="5"/>
  <c r="H196" i="5"/>
  <c r="G142" i="5"/>
  <c r="H242" i="5"/>
  <c r="J242" i="5"/>
  <c r="G158" i="5"/>
  <c r="J204" i="5"/>
  <c r="H204" i="5"/>
  <c r="G246" i="5"/>
  <c r="G177" i="2"/>
  <c r="H100" i="5"/>
  <c r="G385" i="2"/>
  <c r="J364" i="2"/>
  <c r="G131" i="2"/>
  <c r="H480" i="2"/>
  <c r="G485" i="2"/>
  <c r="H217" i="2"/>
  <c r="G442" i="2"/>
  <c r="H538" i="2"/>
  <c r="J544" i="2"/>
  <c r="G2" i="5"/>
  <c r="G629" i="2"/>
  <c r="G41" i="2"/>
  <c r="H570" i="2"/>
  <c r="J139" i="5"/>
  <c r="K139" i="5" s="1"/>
  <c r="G184" i="5"/>
  <c r="G210" i="5"/>
  <c r="H163" i="5"/>
  <c r="J163" i="5"/>
  <c r="J144" i="5"/>
  <c r="K144" i="5" s="1"/>
  <c r="G192" i="5"/>
  <c r="H161" i="5"/>
  <c r="J161" i="5"/>
  <c r="G242" i="5"/>
  <c r="H180" i="5"/>
  <c r="H239" i="5"/>
  <c r="J239" i="5"/>
  <c r="H236" i="5"/>
  <c r="J158" i="5"/>
  <c r="H158" i="5"/>
  <c r="H159" i="5"/>
  <c r="J224" i="5"/>
  <c r="H224" i="5"/>
  <c r="H212" i="5"/>
  <c r="J212" i="5"/>
  <c r="J225" i="5"/>
  <c r="K225" i="5" s="1"/>
  <c r="G26" i="5"/>
  <c r="G395" i="2"/>
  <c r="H544" i="2"/>
  <c r="J493" i="2"/>
  <c r="G70" i="2"/>
  <c r="G7" i="2"/>
  <c r="G35" i="5"/>
  <c r="J164" i="5"/>
  <c r="J210" i="5"/>
  <c r="H210" i="5"/>
  <c r="G637" i="2"/>
  <c r="H192" i="5"/>
  <c r="J192" i="5"/>
  <c r="H233" i="5"/>
  <c r="J233" i="5"/>
  <c r="H151" i="5"/>
  <c r="G201" i="5"/>
  <c r="G211" i="5"/>
  <c r="H160" i="5"/>
  <c r="H231" i="5"/>
  <c r="H135" i="5"/>
  <c r="J135" i="5"/>
  <c r="J179" i="5"/>
  <c r="K179" i="5" s="1"/>
  <c r="G225" i="5"/>
  <c r="H177" i="5"/>
  <c r="J177" i="5"/>
  <c r="G607" i="2"/>
  <c r="G19" i="5"/>
  <c r="G588" i="2"/>
  <c r="H185" i="5"/>
  <c r="J185" i="5"/>
  <c r="H201" i="5"/>
  <c r="J201" i="5"/>
  <c r="J166" i="5"/>
  <c r="H166" i="5"/>
  <c r="H137" i="5"/>
  <c r="J137" i="5"/>
  <c r="G665" i="2"/>
  <c r="G173" i="2"/>
  <c r="G196" i="2"/>
  <c r="G14" i="2"/>
  <c r="G142" i="2"/>
  <c r="G270" i="2"/>
  <c r="G87" i="2"/>
  <c r="G215" i="2"/>
  <c r="J32" i="2"/>
  <c r="G160" i="2"/>
  <c r="G288" i="2"/>
  <c r="G242" i="2"/>
  <c r="J404" i="2"/>
  <c r="G45" i="5"/>
  <c r="H377" i="2"/>
  <c r="K377" i="2" s="1"/>
  <c r="H546" i="2"/>
  <c r="K637" i="2"/>
  <c r="G130" i="2"/>
  <c r="G258" i="2"/>
  <c r="G440" i="2"/>
  <c r="J603" i="2"/>
  <c r="G261" i="2"/>
  <c r="J195" i="2"/>
  <c r="J115" i="2"/>
  <c r="H174" i="2"/>
  <c r="H302" i="2"/>
  <c r="H247" i="2"/>
  <c r="G64" i="2"/>
  <c r="G192" i="2"/>
  <c r="G65" i="2"/>
  <c r="J253" i="2"/>
  <c r="G9" i="5"/>
  <c r="H97" i="2"/>
  <c r="H85" i="5"/>
  <c r="G571" i="2"/>
  <c r="H452" i="2"/>
  <c r="G631" i="2"/>
  <c r="G63" i="5"/>
  <c r="G271" i="2"/>
  <c r="G81" i="2"/>
  <c r="H69" i="5"/>
  <c r="G123" i="5"/>
  <c r="G153" i="2"/>
  <c r="H203" i="2"/>
  <c r="K154" i="5"/>
  <c r="H169" i="5"/>
  <c r="H206" i="5"/>
  <c r="J206" i="5"/>
  <c r="H140" i="5"/>
  <c r="K140" i="5" s="1"/>
  <c r="J199" i="5"/>
  <c r="K199" i="5" s="1"/>
  <c r="J156" i="5"/>
  <c r="H156" i="5"/>
  <c r="H145" i="5"/>
  <c r="J145" i="5"/>
  <c r="H172" i="5"/>
  <c r="G247" i="5"/>
  <c r="J248" i="5"/>
  <c r="H248" i="5"/>
  <c r="H229" i="5"/>
  <c r="J229" i="5"/>
  <c r="H150" i="5"/>
  <c r="J150" i="5"/>
  <c r="H174" i="5"/>
  <c r="J174" i="5"/>
  <c r="G669" i="2"/>
  <c r="H226" i="5"/>
  <c r="J226" i="5"/>
  <c r="J218" i="5"/>
  <c r="H218" i="5"/>
  <c r="J656" i="2"/>
  <c r="G234" i="5"/>
  <c r="G153" i="5"/>
  <c r="H649" i="2"/>
  <c r="G45" i="2"/>
  <c r="H444" i="2"/>
  <c r="J444" i="2"/>
  <c r="J58" i="5"/>
  <c r="J103" i="5"/>
  <c r="J151" i="2"/>
  <c r="J111" i="2"/>
  <c r="J232" i="2"/>
  <c r="H195" i="2"/>
  <c r="J562" i="2"/>
  <c r="J583" i="2"/>
  <c r="H469" i="2"/>
  <c r="J469" i="2"/>
  <c r="G369" i="2"/>
  <c r="G383" i="2"/>
  <c r="J383" i="2"/>
  <c r="K383" i="2" s="1"/>
  <c r="J160" i="2"/>
  <c r="J51" i="2"/>
  <c r="J540" i="2"/>
  <c r="G540" i="2"/>
  <c r="H658" i="2"/>
  <c r="J658" i="2"/>
  <c r="J142" i="2"/>
  <c r="K449" i="2"/>
  <c r="J460" i="2"/>
  <c r="H460" i="2"/>
  <c r="G365" i="2"/>
  <c r="J586" i="2"/>
  <c r="H586" i="2"/>
  <c r="J219" i="2"/>
  <c r="J14" i="2"/>
  <c r="J15" i="5"/>
  <c r="K566" i="2"/>
  <c r="J472" i="2"/>
  <c r="J338" i="2"/>
  <c r="J396" i="2"/>
  <c r="K393" i="2"/>
  <c r="J452" i="2"/>
  <c r="J4" i="5"/>
  <c r="H321" i="2"/>
  <c r="J321" i="2"/>
  <c r="J479" i="2"/>
  <c r="H479" i="2"/>
  <c r="J84" i="5"/>
  <c r="H84" i="5"/>
  <c r="H501" i="2"/>
  <c r="J501" i="2"/>
  <c r="H554" i="2"/>
  <c r="J554" i="2"/>
  <c r="J339" i="2"/>
  <c r="H339" i="2"/>
  <c r="J336" i="2"/>
  <c r="G336" i="2"/>
  <c r="J173" i="2"/>
  <c r="K600" i="2"/>
  <c r="G561" i="2"/>
  <c r="G486" i="2"/>
  <c r="J486" i="2"/>
  <c r="H595" i="2"/>
  <c r="J595" i="2"/>
  <c r="J415" i="2"/>
  <c r="H415" i="2"/>
  <c r="J581" i="2"/>
  <c r="H581" i="2"/>
  <c r="H390" i="2"/>
  <c r="J390" i="2"/>
  <c r="H458" i="2"/>
  <c r="J458" i="2"/>
  <c r="H331" i="2"/>
  <c r="J331" i="2"/>
  <c r="H572" i="2"/>
  <c r="J572" i="2"/>
  <c r="J592" i="2"/>
  <c r="H592" i="2"/>
  <c r="J215" i="2"/>
  <c r="J508" i="2"/>
  <c r="H508" i="2"/>
  <c r="H107" i="5"/>
  <c r="J107" i="5"/>
  <c r="H473" i="2"/>
  <c r="J473" i="2"/>
  <c r="H5" i="5"/>
  <c r="J5" i="5"/>
  <c r="H318" i="2"/>
  <c r="J318" i="2"/>
  <c r="H389" i="2"/>
  <c r="G415" i="2"/>
  <c r="G508" i="2"/>
  <c r="J270" i="2"/>
  <c r="J430" i="2"/>
  <c r="H430" i="2"/>
  <c r="H336" i="2"/>
  <c r="H503" i="2"/>
  <c r="H553" i="2"/>
  <c r="J553" i="2"/>
  <c r="G315" i="2"/>
  <c r="G453" i="2"/>
  <c r="G531" i="2"/>
  <c r="J632" i="2"/>
  <c r="H632" i="2"/>
  <c r="J645" i="2"/>
  <c r="H645" i="2"/>
  <c r="G58" i="2"/>
  <c r="G299" i="2"/>
  <c r="G326" i="2"/>
  <c r="H470" i="2"/>
  <c r="G438" i="2"/>
  <c r="H348" i="2"/>
  <c r="G555" i="2"/>
  <c r="H591" i="2"/>
  <c r="J591" i="2"/>
  <c r="H528" i="2"/>
  <c r="J528" i="2"/>
  <c r="J446" i="2"/>
  <c r="G84" i="2"/>
  <c r="G48" i="2"/>
  <c r="G107" i="2"/>
  <c r="G70" i="5"/>
  <c r="G426" i="2"/>
  <c r="J481" i="2"/>
  <c r="H481" i="2"/>
  <c r="H402" i="2"/>
  <c r="G345" i="2"/>
  <c r="J425" i="2"/>
  <c r="K425" i="2" s="1"/>
  <c r="J454" i="2"/>
  <c r="H454" i="2"/>
  <c r="J507" i="2"/>
  <c r="H507" i="2"/>
  <c r="G501" i="2"/>
  <c r="H593" i="2"/>
  <c r="J593" i="2"/>
  <c r="G444" i="2"/>
  <c r="G413" i="2"/>
  <c r="G410" i="2"/>
  <c r="H568" i="2"/>
  <c r="J568" i="2"/>
  <c r="J511" i="2"/>
  <c r="K511" i="2" s="1"/>
  <c r="G511" i="2"/>
  <c r="G652" i="2"/>
  <c r="H616" i="2"/>
  <c r="J616" i="2"/>
  <c r="H261" i="2"/>
  <c r="J261" i="2"/>
  <c r="G78" i="5"/>
  <c r="H571" i="2"/>
  <c r="J571" i="2"/>
  <c r="J467" i="2"/>
  <c r="H467" i="2"/>
  <c r="J54" i="2"/>
  <c r="H54" i="2"/>
  <c r="G26" i="2"/>
  <c r="G374" i="2"/>
  <c r="H319" i="2"/>
  <c r="H360" i="2"/>
  <c r="J360" i="2"/>
  <c r="J424" i="2"/>
  <c r="H631" i="2"/>
  <c r="J631" i="2"/>
  <c r="J590" i="2"/>
  <c r="H590" i="2"/>
  <c r="G592" i="2"/>
  <c r="H603" i="2"/>
  <c r="H588" i="2"/>
  <c r="J588" i="2"/>
  <c r="J523" i="2"/>
  <c r="H523" i="2"/>
  <c r="G476" i="2"/>
  <c r="H626" i="2"/>
  <c r="J626" i="2"/>
  <c r="H623" i="2"/>
  <c r="J623" i="2"/>
  <c r="J503" i="2"/>
  <c r="G553" i="2"/>
  <c r="J453" i="2"/>
  <c r="H453" i="2"/>
  <c r="H293" i="2"/>
  <c r="G268" i="2"/>
  <c r="J326" i="2"/>
  <c r="H326" i="2"/>
  <c r="J555" i="2"/>
  <c r="H555" i="2"/>
  <c r="G581" i="2"/>
  <c r="J611" i="2"/>
  <c r="H611" i="2"/>
  <c r="G304" i="2"/>
  <c r="J345" i="2"/>
  <c r="H345" i="2"/>
  <c r="J413" i="2"/>
  <c r="H413" i="2"/>
  <c r="J385" i="2"/>
  <c r="H385" i="2"/>
  <c r="H652" i="2"/>
  <c r="J652" i="2"/>
  <c r="G35" i="2"/>
  <c r="H182" i="2"/>
  <c r="J182" i="2"/>
  <c r="G43" i="2"/>
  <c r="H329" i="2"/>
  <c r="J329" i="2"/>
  <c r="H396" i="2"/>
  <c r="J464" i="2"/>
  <c r="H464" i="2"/>
  <c r="H489" i="2"/>
  <c r="J489" i="2"/>
  <c r="H602" i="2"/>
  <c r="J602" i="2"/>
  <c r="H650" i="2"/>
  <c r="J650" i="2"/>
  <c r="H644" i="2"/>
  <c r="J644" i="2"/>
  <c r="G68" i="2"/>
  <c r="G386" i="2"/>
  <c r="H531" i="2"/>
  <c r="J531" i="2"/>
  <c r="J161" i="2"/>
  <c r="H161" i="2"/>
  <c r="J348" i="2"/>
  <c r="G348" i="2"/>
  <c r="H494" i="2"/>
  <c r="J494" i="2"/>
  <c r="H426" i="2"/>
  <c r="J426" i="2"/>
  <c r="G481" i="2"/>
  <c r="H412" i="2"/>
  <c r="J412" i="2"/>
  <c r="J403" i="2"/>
  <c r="H403" i="2"/>
  <c r="J500" i="2"/>
  <c r="G500" i="2"/>
  <c r="G57" i="2"/>
  <c r="G584" i="2"/>
  <c r="J599" i="2"/>
  <c r="H599" i="2"/>
  <c r="G97" i="2"/>
  <c r="G366" i="2"/>
  <c r="G483" i="2"/>
  <c r="H520" i="2"/>
  <c r="J520" i="2"/>
  <c r="G536" i="2"/>
  <c r="J133" i="2"/>
  <c r="H133" i="2"/>
  <c r="G17" i="5"/>
  <c r="G423" i="2"/>
  <c r="H356" i="2"/>
  <c r="J356" i="2"/>
  <c r="G544" i="2"/>
  <c r="G464" i="2"/>
  <c r="G590" i="2"/>
  <c r="G602" i="2"/>
  <c r="G152" i="2"/>
  <c r="G612" i="2"/>
  <c r="G550" i="2"/>
  <c r="H369" i="2"/>
  <c r="J369" i="2"/>
  <c r="H619" i="2"/>
  <c r="J619" i="2"/>
  <c r="G119" i="5"/>
  <c r="H405" i="2"/>
  <c r="J405" i="2"/>
  <c r="H386" i="2"/>
  <c r="J386" i="2"/>
  <c r="G430" i="2"/>
  <c r="H421" i="2"/>
  <c r="J421" i="2"/>
  <c r="J484" i="2"/>
  <c r="H484" i="2"/>
  <c r="J605" i="2"/>
  <c r="H516" i="2"/>
  <c r="J516" i="2"/>
  <c r="J278" i="2"/>
  <c r="G250" i="2"/>
  <c r="H32" i="5"/>
  <c r="H530" i="2"/>
  <c r="J530" i="2"/>
  <c r="G393" i="2"/>
  <c r="G397" i="2"/>
  <c r="H332" i="2"/>
  <c r="J332" i="2"/>
  <c r="H327" i="2"/>
  <c r="K327" i="2" s="1"/>
  <c r="G240" i="2"/>
  <c r="H70" i="5"/>
  <c r="G412" i="2"/>
  <c r="G482" i="2"/>
  <c r="G596" i="2"/>
  <c r="G436" i="2"/>
  <c r="H197" i="2"/>
  <c r="J289" i="2"/>
  <c r="H289" i="2"/>
  <c r="H584" i="2"/>
  <c r="J584" i="2"/>
  <c r="H450" i="2"/>
  <c r="J450" i="2"/>
  <c r="J521" i="2"/>
  <c r="H521" i="2"/>
  <c r="J366" i="2"/>
  <c r="H366" i="2"/>
  <c r="H483" i="2"/>
  <c r="J483" i="2"/>
  <c r="H435" i="2"/>
  <c r="J435" i="2"/>
  <c r="H536" i="2"/>
  <c r="J536" i="2"/>
  <c r="H89" i="2"/>
  <c r="J89" i="2"/>
  <c r="J69" i="2"/>
  <c r="H69" i="2"/>
  <c r="H246" i="2"/>
  <c r="J246" i="2"/>
  <c r="H395" i="2"/>
  <c r="J395" i="2"/>
  <c r="H316" i="2"/>
  <c r="G356" i="2"/>
  <c r="G493" i="2"/>
  <c r="G634" i="2"/>
  <c r="H25" i="2"/>
  <c r="G143" i="2"/>
  <c r="J552" i="2"/>
  <c r="H552" i="2"/>
  <c r="J629" i="2"/>
  <c r="H629" i="2"/>
  <c r="J612" i="2"/>
  <c r="H612" i="2"/>
  <c r="H488" i="2"/>
  <c r="J488" i="2"/>
  <c r="K610" i="2"/>
  <c r="J434" i="2"/>
  <c r="H434" i="2"/>
  <c r="G460" i="2"/>
  <c r="H365" i="2"/>
  <c r="J365" i="2"/>
  <c r="J334" i="2"/>
  <c r="H334" i="2"/>
  <c r="J499" i="2"/>
  <c r="H499" i="2"/>
  <c r="G378" i="2"/>
  <c r="H604" i="2"/>
  <c r="G576" i="2"/>
  <c r="H561" i="2"/>
  <c r="G283" i="2"/>
  <c r="H324" i="2"/>
  <c r="H462" i="2"/>
  <c r="H376" i="2"/>
  <c r="J376" i="2"/>
  <c r="H597" i="2"/>
  <c r="G129" i="2"/>
  <c r="G406" i="2"/>
  <c r="J397" i="2"/>
  <c r="H397" i="2"/>
  <c r="G332" i="2"/>
  <c r="G498" i="2"/>
  <c r="J522" i="2"/>
  <c r="H522" i="2"/>
  <c r="G109" i="2"/>
  <c r="G94" i="2"/>
  <c r="G194" i="2"/>
  <c r="J422" i="2"/>
  <c r="H422" i="2"/>
  <c r="G333" i="2"/>
  <c r="J471" i="2"/>
  <c r="H471" i="2"/>
  <c r="G398" i="2"/>
  <c r="H350" i="2"/>
  <c r="J350" i="2"/>
  <c r="H564" i="2"/>
  <c r="J564" i="2"/>
  <c r="G524" i="2"/>
  <c r="G43" i="5"/>
  <c r="G16" i="5"/>
  <c r="G408" i="2"/>
  <c r="G340" i="2"/>
  <c r="G560" i="2"/>
  <c r="J497" i="2"/>
  <c r="H497" i="2"/>
  <c r="J205" i="2"/>
  <c r="H205" i="2"/>
  <c r="H313" i="2"/>
  <c r="J313" i="2"/>
  <c r="G431" i="2"/>
  <c r="H384" i="2"/>
  <c r="J384" i="2"/>
  <c r="H414" i="2"/>
  <c r="J414" i="2"/>
  <c r="J621" i="2"/>
  <c r="H621" i="2"/>
  <c r="J617" i="2"/>
  <c r="K617" i="2" s="1"/>
  <c r="G69" i="2"/>
  <c r="H118" i="2"/>
  <c r="J118" i="2"/>
  <c r="G63" i="2"/>
  <c r="G358" i="2"/>
  <c r="J316" i="2"/>
  <c r="G316" i="2"/>
  <c r="G320" i="2"/>
  <c r="G532" i="2"/>
  <c r="G628" i="2"/>
  <c r="H634" i="2"/>
  <c r="J634" i="2"/>
  <c r="G552" i="2"/>
  <c r="G600" i="2"/>
  <c r="J378" i="2"/>
  <c r="H378" i="2"/>
  <c r="J604" i="2"/>
  <c r="G604" i="2"/>
  <c r="H576" i="2"/>
  <c r="J576" i="2"/>
  <c r="J561" i="2"/>
  <c r="G619" i="2"/>
  <c r="H639" i="2"/>
  <c r="J639" i="2"/>
  <c r="G151" i="2"/>
  <c r="G279" i="2"/>
  <c r="G342" i="2"/>
  <c r="G462" i="2"/>
  <c r="G392" i="2"/>
  <c r="G516" i="2"/>
  <c r="J660" i="2"/>
  <c r="H660" i="2"/>
  <c r="H487" i="2"/>
  <c r="H10" i="5"/>
  <c r="H406" i="2"/>
  <c r="J406" i="2"/>
  <c r="J470" i="2"/>
  <c r="G470" i="2"/>
  <c r="H438" i="2"/>
  <c r="J438" i="2"/>
  <c r="G419" i="2"/>
  <c r="G522" i="2"/>
  <c r="J333" i="2"/>
  <c r="K333" i="2" s="1"/>
  <c r="G471" i="2"/>
  <c r="J398" i="2"/>
  <c r="H398" i="2"/>
  <c r="J373" i="2"/>
  <c r="G403" i="2"/>
  <c r="H596" i="2"/>
  <c r="J596" i="2"/>
  <c r="H524" i="2"/>
  <c r="J524" i="2"/>
  <c r="G640" i="2"/>
  <c r="G463" i="2"/>
  <c r="H311" i="2"/>
  <c r="K311" i="2" s="1"/>
  <c r="J408" i="2"/>
  <c r="H408" i="2"/>
  <c r="J340" i="2"/>
  <c r="H340" i="2"/>
  <c r="J429" i="2"/>
  <c r="J427" i="2"/>
  <c r="H427" i="2"/>
  <c r="G450" i="2"/>
  <c r="H560" i="2"/>
  <c r="J560" i="2"/>
  <c r="G497" i="2"/>
  <c r="G521" i="2"/>
  <c r="G11" i="5"/>
  <c r="G384" i="2"/>
  <c r="G618" i="2"/>
  <c r="G457" i="2"/>
  <c r="G136" i="2"/>
  <c r="G264" i="2"/>
  <c r="H13" i="2"/>
  <c r="H358" i="2"/>
  <c r="J358" i="2"/>
  <c r="H442" i="2"/>
  <c r="J442" i="2"/>
  <c r="G458" i="2"/>
  <c r="G312" i="2"/>
  <c r="J320" i="2"/>
  <c r="K320" i="2" s="1"/>
  <c r="H532" i="2"/>
  <c r="J532" i="2"/>
  <c r="H493" i="2"/>
  <c r="J628" i="2"/>
  <c r="H628" i="2"/>
  <c r="G655" i="2"/>
  <c r="G101" i="2"/>
  <c r="G586" i="2"/>
  <c r="H461" i="2"/>
  <c r="G171" i="2"/>
  <c r="G78" i="2"/>
  <c r="G206" i="2"/>
  <c r="H53" i="5"/>
  <c r="J53" i="5"/>
  <c r="J324" i="2"/>
  <c r="H342" i="2"/>
  <c r="J342" i="2"/>
  <c r="G159" i="2"/>
  <c r="J451" i="2"/>
  <c r="H451" i="2"/>
  <c r="J440" i="2"/>
  <c r="H440" i="2"/>
  <c r="H640" i="2"/>
  <c r="J640" i="2"/>
  <c r="H605" i="2"/>
  <c r="J515" i="2"/>
  <c r="H515" i="2"/>
  <c r="H404" i="2"/>
  <c r="J420" i="2"/>
  <c r="H420" i="2"/>
  <c r="J431" i="2"/>
  <c r="H431" i="2"/>
  <c r="G467" i="2"/>
  <c r="H618" i="2"/>
  <c r="J618" i="2"/>
  <c r="J312" i="2"/>
  <c r="H312" i="2"/>
  <c r="G424" i="2"/>
  <c r="H655" i="2"/>
  <c r="J655" i="2"/>
  <c r="H498" i="2"/>
  <c r="J18" i="5"/>
  <c r="H18" i="5"/>
  <c r="G461" i="2"/>
  <c r="G623" i="2"/>
  <c r="K436" i="2"/>
  <c r="K418" i="2"/>
  <c r="K410" i="2"/>
  <c r="K419" i="2"/>
  <c r="K582" i="2"/>
  <c r="K387" i="2"/>
  <c r="K428" i="2"/>
  <c r="J308" i="2"/>
  <c r="J118" i="5"/>
  <c r="K3" i="2"/>
  <c r="J24" i="5"/>
  <c r="J181" i="2"/>
  <c r="H235" i="2"/>
  <c r="G163" i="2"/>
  <c r="G57" i="5"/>
  <c r="J126" i="5"/>
  <c r="J129" i="5"/>
  <c r="J60" i="5"/>
  <c r="J88" i="5"/>
  <c r="H88" i="5"/>
  <c r="J247" i="2"/>
  <c r="H53" i="2"/>
  <c r="H54" i="5"/>
  <c r="H71" i="2"/>
  <c r="J119" i="2"/>
  <c r="J244" i="2"/>
  <c r="H57" i="5"/>
  <c r="J85" i="2"/>
  <c r="H225" i="2"/>
  <c r="H79" i="5"/>
  <c r="G38" i="2"/>
  <c r="G294" i="2"/>
  <c r="G36" i="2"/>
  <c r="G174" i="2"/>
  <c r="J302" i="2"/>
  <c r="J29" i="2"/>
  <c r="J16" i="2"/>
  <c r="J94" i="5"/>
  <c r="H309" i="2"/>
  <c r="J29" i="5"/>
  <c r="H290" i="2"/>
  <c r="J164" i="2"/>
  <c r="G193" i="2"/>
  <c r="G3" i="5"/>
  <c r="J10" i="2"/>
  <c r="J248" i="2"/>
  <c r="H45" i="2"/>
  <c r="J123" i="2"/>
  <c r="J162" i="2"/>
  <c r="H62" i="5"/>
  <c r="H303" i="2"/>
  <c r="G125" i="2"/>
  <c r="J144" i="2"/>
  <c r="J3" i="5"/>
  <c r="J116" i="5"/>
  <c r="J202" i="2"/>
  <c r="J272" i="2"/>
  <c r="H98" i="2"/>
  <c r="J131" i="5"/>
  <c r="J33" i="2"/>
  <c r="J81" i="5"/>
  <c r="H81" i="5"/>
  <c r="G80" i="2"/>
  <c r="J104" i="5"/>
  <c r="H61" i="5"/>
  <c r="J249" i="2"/>
  <c r="J92" i="5"/>
  <c r="H126" i="5"/>
  <c r="G122" i="5"/>
  <c r="J122" i="5"/>
  <c r="H230" i="2"/>
  <c r="J230" i="2"/>
  <c r="J163" i="2"/>
  <c r="J52" i="5"/>
  <c r="H52" i="5"/>
  <c r="H125" i="2"/>
  <c r="J125" i="2"/>
  <c r="J110" i="2"/>
  <c r="J141" i="2"/>
  <c r="G141" i="2"/>
  <c r="G108" i="5"/>
  <c r="J108" i="5"/>
  <c r="H175" i="2"/>
  <c r="J175" i="2"/>
  <c r="H187" i="2"/>
  <c r="J187" i="2"/>
  <c r="J184" i="2"/>
  <c r="N36" i="2"/>
  <c r="H64" i="2"/>
  <c r="G112" i="5"/>
  <c r="J55" i="5"/>
  <c r="H55" i="5"/>
  <c r="G77" i="5"/>
  <c r="G60" i="5"/>
  <c r="J120" i="2"/>
  <c r="J256" i="2"/>
  <c r="J57" i="5"/>
  <c r="H13" i="5"/>
  <c r="G74" i="5"/>
  <c r="G292" i="2"/>
  <c r="H7" i="5"/>
  <c r="J77" i="5"/>
  <c r="J156" i="2"/>
  <c r="J36" i="2"/>
  <c r="J11" i="2"/>
  <c r="G7" i="5"/>
  <c r="G48" i="5"/>
  <c r="G297" i="2"/>
  <c r="H66" i="5"/>
  <c r="J66" i="5"/>
  <c r="G79" i="5"/>
  <c r="G203" i="2"/>
  <c r="G115" i="5"/>
  <c r="H15" i="5"/>
  <c r="J291" i="2"/>
  <c r="J210" i="2"/>
  <c r="J275" i="2"/>
  <c r="H105" i="2"/>
  <c r="J112" i="5"/>
  <c r="H129" i="5"/>
  <c r="J174" i="2"/>
  <c r="J239" i="2"/>
  <c r="J183" i="2"/>
  <c r="G128" i="2"/>
  <c r="G126" i="5"/>
  <c r="H44" i="5"/>
  <c r="G124" i="5"/>
  <c r="G257" i="2"/>
  <c r="J46" i="2"/>
  <c r="H46" i="2"/>
  <c r="G2" i="2"/>
  <c r="H310" i="2"/>
  <c r="J227" i="2"/>
  <c r="J294" i="2"/>
  <c r="J62" i="5"/>
  <c r="H93" i="5"/>
  <c r="H21" i="5"/>
  <c r="J21" i="5"/>
  <c r="H124" i="5"/>
  <c r="H108" i="5"/>
  <c r="G44" i="5"/>
  <c r="G100" i="2"/>
  <c r="H238" i="2"/>
  <c r="J238" i="2"/>
  <c r="G146" i="2"/>
  <c r="I299" i="5" l="1"/>
  <c r="I311" i="5"/>
  <c r="I320" i="5"/>
  <c r="I255" i="5"/>
  <c r="K296" i="5"/>
  <c r="I330" i="5"/>
  <c r="K246" i="5"/>
  <c r="I310" i="5"/>
  <c r="K327" i="5"/>
  <c r="K299" i="5"/>
  <c r="I266" i="5"/>
  <c r="K191" i="5"/>
  <c r="I277" i="5"/>
  <c r="K315" i="5"/>
  <c r="I245" i="5"/>
  <c r="K266" i="5"/>
  <c r="I317" i="5"/>
  <c r="I298" i="5"/>
  <c r="I260" i="5"/>
  <c r="K255" i="5"/>
  <c r="I301" i="5"/>
  <c r="K267" i="5"/>
  <c r="K256" i="5"/>
  <c r="I281" i="5"/>
  <c r="I258" i="5"/>
  <c r="I306" i="5"/>
  <c r="I282" i="5"/>
  <c r="K306" i="5"/>
  <c r="I275" i="5"/>
  <c r="I252" i="5"/>
  <c r="I332" i="5"/>
  <c r="I324" i="5"/>
  <c r="I321" i="5"/>
  <c r="I303" i="5"/>
  <c r="K259" i="5"/>
  <c r="K257" i="5"/>
  <c r="I318" i="5"/>
  <c r="K280" i="5"/>
  <c r="K318" i="5"/>
  <c r="K273" i="5"/>
  <c r="I331" i="5"/>
  <c r="K333" i="5"/>
  <c r="K332" i="5"/>
  <c r="I307" i="5"/>
  <c r="I265" i="5"/>
  <c r="I283" i="5"/>
  <c r="I284" i="5"/>
  <c r="I334" i="5"/>
  <c r="K275" i="5"/>
  <c r="I288" i="5"/>
  <c r="K292" i="5"/>
  <c r="K325" i="5"/>
  <c r="I290" i="5"/>
  <c r="I319" i="5"/>
  <c r="I316" i="5"/>
  <c r="I259" i="5"/>
  <c r="K291" i="5"/>
  <c r="I273" i="5"/>
  <c r="I274" i="5"/>
  <c r="K258" i="5"/>
  <c r="K84" i="2"/>
  <c r="K613" i="2"/>
  <c r="K328" i="5"/>
  <c r="K334" i="5"/>
  <c r="K298" i="5"/>
  <c r="K274" i="5"/>
  <c r="K284" i="5"/>
  <c r="K305" i="5"/>
  <c r="I293" i="5"/>
  <c r="I294" i="5"/>
  <c r="I289" i="5"/>
  <c r="L254" i="5"/>
  <c r="N254" i="5" s="1"/>
  <c r="L285" i="5"/>
  <c r="N285" i="5" s="1"/>
  <c r="L290" i="5"/>
  <c r="N290" i="5" s="1"/>
  <c r="L291" i="5"/>
  <c r="N291" i="5" s="1"/>
  <c r="L292" i="5"/>
  <c r="N292" i="5" s="1"/>
  <c r="L301" i="5"/>
  <c r="N301" i="5" s="1"/>
  <c r="L321" i="5"/>
  <c r="N321" i="5" s="1"/>
  <c r="L323" i="5"/>
  <c r="N323" i="5" s="1"/>
  <c r="L330" i="5"/>
  <c r="N330" i="5" s="1"/>
  <c r="L332" i="5"/>
  <c r="N332" i="5" s="1"/>
  <c r="L256" i="5"/>
  <c r="N256" i="5" s="1"/>
  <c r="L271" i="5"/>
  <c r="N271" i="5" s="1"/>
  <c r="L280" i="5"/>
  <c r="N280" i="5" s="1"/>
  <c r="L289" i="5"/>
  <c r="N289" i="5" s="1"/>
  <c r="L315" i="5"/>
  <c r="N315" i="5" s="1"/>
  <c r="L328" i="5"/>
  <c r="N328" i="5" s="1"/>
  <c r="L261" i="5"/>
  <c r="N261" i="5" s="1"/>
  <c r="L263" i="5"/>
  <c r="N263" i="5" s="1"/>
  <c r="L267" i="5"/>
  <c r="N267" i="5" s="1"/>
  <c r="L269" i="5"/>
  <c r="N269" i="5" s="1"/>
  <c r="L274" i="5"/>
  <c r="N274" i="5" s="1"/>
  <c r="L275" i="5"/>
  <c r="N275" i="5" s="1"/>
  <c r="L276" i="5"/>
  <c r="N276" i="5" s="1"/>
  <c r="L303" i="5"/>
  <c r="N303" i="5" s="1"/>
  <c r="L308" i="5"/>
  <c r="N308" i="5" s="1"/>
  <c r="L310" i="5"/>
  <c r="N310" i="5" s="1"/>
  <c r="L318" i="5"/>
  <c r="N318" i="5" s="1"/>
  <c r="L325" i="5"/>
  <c r="N325" i="5" s="1"/>
  <c r="L326" i="5"/>
  <c r="N326" i="5" s="1"/>
  <c r="L258" i="5"/>
  <c r="N258" i="5" s="1"/>
  <c r="L286" i="5"/>
  <c r="N286" i="5" s="1"/>
  <c r="L295" i="5"/>
  <c r="N295" i="5" s="1"/>
  <c r="L305" i="5"/>
  <c r="N305" i="5" s="1"/>
  <c r="L253" i="5"/>
  <c r="N253" i="5" s="1"/>
  <c r="L255" i="5"/>
  <c r="N255" i="5" s="1"/>
  <c r="L266" i="5"/>
  <c r="N266" i="5" s="1"/>
  <c r="L273" i="5"/>
  <c r="N273" i="5" s="1"/>
  <c r="L279" i="5"/>
  <c r="N279" i="5" s="1"/>
  <c r="L284" i="5"/>
  <c r="N284" i="5" s="1"/>
  <c r="L288" i="5"/>
  <c r="N288" i="5" s="1"/>
  <c r="L293" i="5"/>
  <c r="N293" i="5" s="1"/>
  <c r="L307" i="5"/>
  <c r="N307" i="5" s="1"/>
  <c r="L317" i="5"/>
  <c r="N317" i="5" s="1"/>
  <c r="L322" i="5"/>
  <c r="N322" i="5" s="1"/>
  <c r="L324" i="5"/>
  <c r="N324" i="5" s="1"/>
  <c r="L329" i="5"/>
  <c r="N329" i="5" s="1"/>
  <c r="L331" i="5"/>
  <c r="N331" i="5" s="1"/>
  <c r="L259" i="5"/>
  <c r="N259" i="5" s="1"/>
  <c r="L316" i="5"/>
  <c r="N316" i="5" s="1"/>
  <c r="L257" i="5"/>
  <c r="N257" i="5" s="1"/>
  <c r="L265" i="5"/>
  <c r="N265" i="5" s="1"/>
  <c r="L300" i="5"/>
  <c r="N300" i="5" s="1"/>
  <c r="L302" i="5"/>
  <c r="N302" i="5" s="1"/>
  <c r="L306" i="5"/>
  <c r="N306" i="5" s="1"/>
  <c r="L313" i="5"/>
  <c r="N313" i="5" s="1"/>
  <c r="L319" i="5"/>
  <c r="N319" i="5" s="1"/>
  <c r="L320" i="5"/>
  <c r="N320" i="5" s="1"/>
  <c r="L312" i="5"/>
  <c r="N312" i="5" s="1"/>
  <c r="L327" i="5"/>
  <c r="N327" i="5" s="1"/>
  <c r="L334" i="5"/>
  <c r="N334" i="5" s="1"/>
  <c r="L262" i="5"/>
  <c r="N262" i="5" s="1"/>
  <c r="L270" i="5"/>
  <c r="N270" i="5" s="1"/>
  <c r="L272" i="5"/>
  <c r="N272" i="5" s="1"/>
  <c r="L277" i="5"/>
  <c r="N277" i="5" s="1"/>
  <c r="L282" i="5"/>
  <c r="N282" i="5" s="1"/>
  <c r="L283" i="5"/>
  <c r="N283" i="5" s="1"/>
  <c r="L298" i="5"/>
  <c r="N298" i="5" s="1"/>
  <c r="L309" i="5"/>
  <c r="N309" i="5" s="1"/>
  <c r="L311" i="5"/>
  <c r="N311" i="5" s="1"/>
  <c r="L333" i="5"/>
  <c r="N333" i="5" s="1"/>
  <c r="L252" i="5"/>
  <c r="N252" i="5" s="1"/>
  <c r="L260" i="5"/>
  <c r="N260" i="5" s="1"/>
  <c r="L264" i="5"/>
  <c r="N264" i="5" s="1"/>
  <c r="L268" i="5"/>
  <c r="N268" i="5" s="1"/>
  <c r="L281" i="5"/>
  <c r="N281" i="5" s="1"/>
  <c r="L287" i="5"/>
  <c r="N287" i="5" s="1"/>
  <c r="L294" i="5"/>
  <c r="N294" i="5" s="1"/>
  <c r="L297" i="5"/>
  <c r="N297" i="5" s="1"/>
  <c r="L299" i="5"/>
  <c r="N299" i="5" s="1"/>
  <c r="L304" i="5"/>
  <c r="N304" i="5" s="1"/>
  <c r="L278" i="5"/>
  <c r="N278" i="5" s="1"/>
  <c r="L296" i="5"/>
  <c r="N296" i="5" s="1"/>
  <c r="L314" i="5"/>
  <c r="N314" i="5" s="1"/>
  <c r="I268" i="5"/>
  <c r="I269" i="5"/>
  <c r="I308" i="5"/>
  <c r="K308" i="5"/>
  <c r="I263" i="5"/>
  <c r="I304" i="5"/>
  <c r="K316" i="5"/>
  <c r="I285" i="5"/>
  <c r="K290" i="5"/>
  <c r="K264" i="5"/>
  <c r="K262" i="5"/>
  <c r="I257" i="5"/>
  <c r="I309" i="5"/>
  <c r="I329" i="5"/>
  <c r="K310" i="5"/>
  <c r="I261" i="5"/>
  <c r="K320" i="5"/>
  <c r="K289" i="5"/>
  <c r="K282" i="5"/>
  <c r="I267" i="5"/>
  <c r="I270" i="5"/>
  <c r="K270" i="5"/>
  <c r="I326" i="5"/>
  <c r="I325" i="5"/>
  <c r="I300" i="5"/>
  <c r="I292" i="5"/>
  <c r="I276" i="5"/>
  <c r="I333" i="5"/>
  <c r="I328" i="5"/>
  <c r="K300" i="5"/>
  <c r="K254" i="5"/>
  <c r="K281" i="5"/>
  <c r="I291" i="5"/>
  <c r="K297" i="5"/>
  <c r="K307" i="5"/>
  <c r="K276" i="5"/>
  <c r="K153" i="2"/>
  <c r="K253" i="2"/>
  <c r="K18" i="2"/>
  <c r="K162" i="2"/>
  <c r="K534" i="2"/>
  <c r="K141" i="5"/>
  <c r="K287" i="2"/>
  <c r="K38" i="2"/>
  <c r="K212" i="2"/>
  <c r="K542" i="2"/>
  <c r="K105" i="5"/>
  <c r="K615" i="2"/>
  <c r="K137" i="5"/>
  <c r="K559" i="2"/>
  <c r="K146" i="2"/>
  <c r="K138" i="2"/>
  <c r="I535" i="2"/>
  <c r="K85" i="5"/>
  <c r="K228" i="2"/>
  <c r="K193" i="5"/>
  <c r="K201" i="2"/>
  <c r="K26" i="2"/>
  <c r="K171" i="5"/>
  <c r="L9" i="5"/>
  <c r="N9" i="5" s="1"/>
  <c r="L41" i="5"/>
  <c r="N41" i="5" s="1"/>
  <c r="L73" i="5"/>
  <c r="N73" i="5" s="1"/>
  <c r="L105" i="5"/>
  <c r="L137" i="5"/>
  <c r="N137" i="5" s="1"/>
  <c r="L169" i="5"/>
  <c r="N169" i="5" s="1"/>
  <c r="L201" i="5"/>
  <c r="N201" i="5" s="1"/>
  <c r="L233" i="5"/>
  <c r="N233" i="5" s="1"/>
  <c r="L10" i="5"/>
  <c r="N10" i="5" s="1"/>
  <c r="L42" i="5"/>
  <c r="N42" i="5" s="1"/>
  <c r="L74" i="5"/>
  <c r="N74" i="5" s="1"/>
  <c r="L106" i="5"/>
  <c r="N106" i="5" s="1"/>
  <c r="L138" i="5"/>
  <c r="N138" i="5" s="1"/>
  <c r="L170" i="5"/>
  <c r="N170" i="5" s="1"/>
  <c r="L202" i="5"/>
  <c r="N202" i="5" s="1"/>
  <c r="L234" i="5"/>
  <c r="N234" i="5" s="1"/>
  <c r="L11" i="5"/>
  <c r="N11" i="5" s="1"/>
  <c r="L43" i="5"/>
  <c r="N43" i="5" s="1"/>
  <c r="L75" i="5"/>
  <c r="N75" i="5" s="1"/>
  <c r="L107" i="5"/>
  <c r="N107" i="5" s="1"/>
  <c r="L139" i="5"/>
  <c r="N139" i="5" s="1"/>
  <c r="L171" i="5"/>
  <c r="N171" i="5" s="1"/>
  <c r="L203" i="5"/>
  <c r="N203" i="5" s="1"/>
  <c r="L235" i="5"/>
  <c r="N235" i="5" s="1"/>
  <c r="L12" i="5"/>
  <c r="N12" i="5" s="1"/>
  <c r="L44" i="5"/>
  <c r="N44" i="5" s="1"/>
  <c r="L76" i="5"/>
  <c r="N76" i="5" s="1"/>
  <c r="L108" i="5"/>
  <c r="N108" i="5" s="1"/>
  <c r="L140" i="5"/>
  <c r="L172" i="5"/>
  <c r="N172" i="5" s="1"/>
  <c r="L204" i="5"/>
  <c r="N204" i="5" s="1"/>
  <c r="L236" i="5"/>
  <c r="N236" i="5" s="1"/>
  <c r="L13" i="5"/>
  <c r="N13" i="5" s="1"/>
  <c r="L45" i="5"/>
  <c r="L77" i="5"/>
  <c r="N77" i="5" s="1"/>
  <c r="L109" i="5"/>
  <c r="N109" i="5" s="1"/>
  <c r="L141" i="5"/>
  <c r="L173" i="5"/>
  <c r="N173" i="5" s="1"/>
  <c r="L205" i="5"/>
  <c r="N205" i="5" s="1"/>
  <c r="L237" i="5"/>
  <c r="N237" i="5" s="1"/>
  <c r="L14" i="5"/>
  <c r="N14" i="5" s="1"/>
  <c r="L46" i="5"/>
  <c r="N46" i="5" s="1"/>
  <c r="L78" i="5"/>
  <c r="N78" i="5" s="1"/>
  <c r="L110" i="5"/>
  <c r="N110" i="5" s="1"/>
  <c r="L142" i="5"/>
  <c r="N142" i="5" s="1"/>
  <c r="L174" i="5"/>
  <c r="N174" i="5" s="1"/>
  <c r="L206" i="5"/>
  <c r="N206" i="5" s="1"/>
  <c r="L238" i="5"/>
  <c r="N238" i="5" s="1"/>
  <c r="L15" i="5"/>
  <c r="N15" i="5" s="1"/>
  <c r="L47" i="5"/>
  <c r="N47" i="5" s="1"/>
  <c r="L79" i="5"/>
  <c r="N79" i="5" s="1"/>
  <c r="L111" i="5"/>
  <c r="N111" i="5" s="1"/>
  <c r="L143" i="5"/>
  <c r="L175" i="5"/>
  <c r="N175" i="5" s="1"/>
  <c r="L207" i="5"/>
  <c r="N207" i="5" s="1"/>
  <c r="L239" i="5"/>
  <c r="N239" i="5" s="1"/>
  <c r="L16" i="5"/>
  <c r="N16" i="5" s="1"/>
  <c r="L48" i="5"/>
  <c r="N48" i="5" s="1"/>
  <c r="L80" i="5"/>
  <c r="N80" i="5" s="1"/>
  <c r="L112" i="5"/>
  <c r="N112" i="5" s="1"/>
  <c r="L144" i="5"/>
  <c r="N144" i="5" s="1"/>
  <c r="L176" i="5"/>
  <c r="N176" i="5" s="1"/>
  <c r="L208" i="5"/>
  <c r="N208" i="5" s="1"/>
  <c r="L240" i="5"/>
  <c r="N240" i="5" s="1"/>
  <c r="L19" i="5"/>
  <c r="N19" i="5" s="1"/>
  <c r="L51" i="5"/>
  <c r="N51" i="5" s="1"/>
  <c r="L83" i="5"/>
  <c r="N83" i="5" s="1"/>
  <c r="L115" i="5"/>
  <c r="L147" i="5"/>
  <c r="N147" i="5" s="1"/>
  <c r="L179" i="5"/>
  <c r="N179" i="5" s="1"/>
  <c r="L211" i="5"/>
  <c r="N211" i="5" s="1"/>
  <c r="L243" i="5"/>
  <c r="N243" i="5" s="1"/>
  <c r="L20" i="5"/>
  <c r="N20" i="5" s="1"/>
  <c r="L52" i="5"/>
  <c r="N52" i="5" s="1"/>
  <c r="L84" i="5"/>
  <c r="N84" i="5" s="1"/>
  <c r="L116" i="5"/>
  <c r="N116" i="5" s="1"/>
  <c r="L148" i="5"/>
  <c r="N148" i="5" s="1"/>
  <c r="L180" i="5"/>
  <c r="N180" i="5" s="1"/>
  <c r="L212" i="5"/>
  <c r="N212" i="5" s="1"/>
  <c r="L244" i="5"/>
  <c r="N244" i="5" s="1"/>
  <c r="L21" i="5"/>
  <c r="N21" i="5" s="1"/>
  <c r="L53" i="5"/>
  <c r="N53" i="5" s="1"/>
  <c r="L85" i="5"/>
  <c r="N85" i="5" s="1"/>
  <c r="L117" i="5"/>
  <c r="L149" i="5"/>
  <c r="N149" i="5" s="1"/>
  <c r="L17" i="5"/>
  <c r="N17" i="5" s="1"/>
  <c r="L49" i="5"/>
  <c r="N49" i="5" s="1"/>
  <c r="L81" i="5"/>
  <c r="N81" i="5" s="1"/>
  <c r="L113" i="5"/>
  <c r="N113" i="5" s="1"/>
  <c r="L145" i="5"/>
  <c r="N145" i="5" s="1"/>
  <c r="L177" i="5"/>
  <c r="N177" i="5" s="1"/>
  <c r="L209" i="5"/>
  <c r="N209" i="5" s="1"/>
  <c r="L241" i="5"/>
  <c r="N241" i="5" s="1"/>
  <c r="L18" i="5"/>
  <c r="N18" i="5" s="1"/>
  <c r="L50" i="5"/>
  <c r="N50" i="5" s="1"/>
  <c r="L82" i="5"/>
  <c r="N82" i="5" s="1"/>
  <c r="L114" i="5"/>
  <c r="N114" i="5" s="1"/>
  <c r="L146" i="5"/>
  <c r="N146" i="5" s="1"/>
  <c r="L178" i="5"/>
  <c r="N178" i="5" s="1"/>
  <c r="L210" i="5"/>
  <c r="L242" i="5"/>
  <c r="L30" i="5"/>
  <c r="N30" i="5" s="1"/>
  <c r="L62" i="5"/>
  <c r="N62" i="5" s="1"/>
  <c r="L94" i="5"/>
  <c r="L126" i="5"/>
  <c r="N126" i="5" s="1"/>
  <c r="L158" i="5"/>
  <c r="N158" i="5" s="1"/>
  <c r="L190" i="5"/>
  <c r="N190" i="5" s="1"/>
  <c r="L222" i="5"/>
  <c r="N222" i="5" s="1"/>
  <c r="L31" i="5"/>
  <c r="N31" i="5" s="1"/>
  <c r="L63" i="5"/>
  <c r="N63" i="5" s="1"/>
  <c r="L95" i="5"/>
  <c r="N95" i="5" s="1"/>
  <c r="L127" i="5"/>
  <c r="N127" i="5" s="1"/>
  <c r="L159" i="5"/>
  <c r="N159" i="5" s="1"/>
  <c r="L191" i="5"/>
  <c r="N191" i="5" s="1"/>
  <c r="L223" i="5"/>
  <c r="N223" i="5" s="1"/>
  <c r="L32" i="5"/>
  <c r="N32" i="5" s="1"/>
  <c r="L64" i="5"/>
  <c r="N64" i="5" s="1"/>
  <c r="L96" i="5"/>
  <c r="N96" i="5" s="1"/>
  <c r="L128" i="5"/>
  <c r="N128" i="5" s="1"/>
  <c r="L160" i="5"/>
  <c r="N160" i="5" s="1"/>
  <c r="L192" i="5"/>
  <c r="N192" i="5" s="1"/>
  <c r="L224" i="5"/>
  <c r="N224" i="5" s="1"/>
  <c r="L33" i="5"/>
  <c r="N33" i="5" s="1"/>
  <c r="L65" i="5"/>
  <c r="N65" i="5" s="1"/>
  <c r="L97" i="5"/>
  <c r="N97" i="5" s="1"/>
  <c r="L129" i="5"/>
  <c r="N129" i="5" s="1"/>
  <c r="L161" i="5"/>
  <c r="N161" i="5" s="1"/>
  <c r="L193" i="5"/>
  <c r="N193" i="5" s="1"/>
  <c r="L225" i="5"/>
  <c r="N225" i="5" s="1"/>
  <c r="L34" i="5"/>
  <c r="N34" i="5" s="1"/>
  <c r="L66" i="5"/>
  <c r="N66" i="5" s="1"/>
  <c r="L98" i="5"/>
  <c r="N98" i="5" s="1"/>
  <c r="L130" i="5"/>
  <c r="N130" i="5" s="1"/>
  <c r="L162" i="5"/>
  <c r="L194" i="5"/>
  <c r="N194" i="5" s="1"/>
  <c r="L226" i="5"/>
  <c r="L22" i="5"/>
  <c r="N22" i="5" s="1"/>
  <c r="L90" i="5"/>
  <c r="N90" i="5" s="1"/>
  <c r="L163" i="5"/>
  <c r="N163" i="5" s="1"/>
  <c r="L229" i="5"/>
  <c r="N229" i="5" s="1"/>
  <c r="L23" i="5"/>
  <c r="N23" i="5" s="1"/>
  <c r="L91" i="5"/>
  <c r="N91" i="5" s="1"/>
  <c r="L164" i="5"/>
  <c r="N164" i="5" s="1"/>
  <c r="L230" i="5"/>
  <c r="N230" i="5" s="1"/>
  <c r="L25" i="5"/>
  <c r="N25" i="5" s="1"/>
  <c r="L93" i="5"/>
  <c r="N93" i="5" s="1"/>
  <c r="L166" i="5"/>
  <c r="N166" i="5" s="1"/>
  <c r="L232" i="5"/>
  <c r="N232" i="5" s="1"/>
  <c r="L26" i="5"/>
  <c r="N26" i="5" s="1"/>
  <c r="L99" i="5"/>
  <c r="N99" i="5" s="1"/>
  <c r="L167" i="5"/>
  <c r="N167" i="5" s="1"/>
  <c r="L245" i="5"/>
  <c r="N245" i="5" s="1"/>
  <c r="L27" i="5"/>
  <c r="N27" i="5" s="1"/>
  <c r="L100" i="5"/>
  <c r="N100" i="5" s="1"/>
  <c r="L168" i="5"/>
  <c r="N168" i="5" s="1"/>
  <c r="L246" i="5"/>
  <c r="N246" i="5" s="1"/>
  <c r="L28" i="5"/>
  <c r="N28" i="5" s="1"/>
  <c r="L101" i="5"/>
  <c r="N101" i="5" s="1"/>
  <c r="L181" i="5"/>
  <c r="N181" i="5" s="1"/>
  <c r="L247" i="5"/>
  <c r="N247" i="5" s="1"/>
  <c r="L29" i="5"/>
  <c r="N29" i="5" s="1"/>
  <c r="L102" i="5"/>
  <c r="N102" i="5" s="1"/>
  <c r="L182" i="5"/>
  <c r="N182" i="5" s="1"/>
  <c r="L248" i="5"/>
  <c r="N248" i="5" s="1"/>
  <c r="L35" i="5"/>
  <c r="N35" i="5" s="1"/>
  <c r="L103" i="5"/>
  <c r="N103" i="5" s="1"/>
  <c r="L183" i="5"/>
  <c r="N183" i="5" s="1"/>
  <c r="L249" i="5"/>
  <c r="N249" i="5" s="1"/>
  <c r="L36" i="5"/>
  <c r="N36" i="5" s="1"/>
  <c r="L104" i="5"/>
  <c r="N104" i="5" s="1"/>
  <c r="L184" i="5"/>
  <c r="N184" i="5" s="1"/>
  <c r="L250" i="5"/>
  <c r="N250" i="5" s="1"/>
  <c r="L37" i="5"/>
  <c r="N37" i="5" s="1"/>
  <c r="L118" i="5"/>
  <c r="N118" i="5" s="1"/>
  <c r="L185" i="5"/>
  <c r="N185" i="5" s="1"/>
  <c r="L251" i="5"/>
  <c r="N251" i="5" s="1"/>
  <c r="L38" i="5"/>
  <c r="N38" i="5" s="1"/>
  <c r="L119" i="5"/>
  <c r="N119" i="5" s="1"/>
  <c r="L186" i="5"/>
  <c r="N186" i="5" s="1"/>
  <c r="L2" i="5"/>
  <c r="L39" i="5"/>
  <c r="N39" i="5" s="1"/>
  <c r="L120" i="5"/>
  <c r="N120" i="5" s="1"/>
  <c r="L187" i="5"/>
  <c r="N187" i="5" s="1"/>
  <c r="L40" i="5"/>
  <c r="N40" i="5" s="1"/>
  <c r="L121" i="5"/>
  <c r="N121" i="5" s="1"/>
  <c r="L188" i="5"/>
  <c r="N188" i="5" s="1"/>
  <c r="L54" i="5"/>
  <c r="N54" i="5" s="1"/>
  <c r="L122" i="5"/>
  <c r="N122" i="5" s="1"/>
  <c r="L189" i="5"/>
  <c r="N189" i="5" s="1"/>
  <c r="L55" i="5"/>
  <c r="N55" i="5" s="1"/>
  <c r="L123" i="5"/>
  <c r="N123" i="5" s="1"/>
  <c r="L195" i="5"/>
  <c r="N195" i="5" s="1"/>
  <c r="L56" i="5"/>
  <c r="N56" i="5" s="1"/>
  <c r="L124" i="5"/>
  <c r="N124" i="5" s="1"/>
  <c r="L196" i="5"/>
  <c r="N196" i="5" s="1"/>
  <c r="L57" i="5"/>
  <c r="L125" i="5"/>
  <c r="N125" i="5" s="1"/>
  <c r="L197" i="5"/>
  <c r="L58" i="5"/>
  <c r="N58" i="5" s="1"/>
  <c r="L131" i="5"/>
  <c r="N131" i="5" s="1"/>
  <c r="L198" i="5"/>
  <c r="N198" i="5" s="1"/>
  <c r="L59" i="5"/>
  <c r="N59" i="5" s="1"/>
  <c r="L132" i="5"/>
  <c r="N132" i="5" s="1"/>
  <c r="L199" i="5"/>
  <c r="N199" i="5" s="1"/>
  <c r="L60" i="5"/>
  <c r="N60" i="5" s="1"/>
  <c r="L133" i="5"/>
  <c r="N133" i="5" s="1"/>
  <c r="L200" i="5"/>
  <c r="N200" i="5" s="1"/>
  <c r="L61" i="5"/>
  <c r="N61" i="5" s="1"/>
  <c r="L134" i="5"/>
  <c r="N134" i="5" s="1"/>
  <c r="L213" i="5"/>
  <c r="N213" i="5" s="1"/>
  <c r="L67" i="5"/>
  <c r="N67" i="5" s="1"/>
  <c r="L135" i="5"/>
  <c r="L214" i="5"/>
  <c r="N214" i="5" s="1"/>
  <c r="L68" i="5"/>
  <c r="N68" i="5" s="1"/>
  <c r="L136" i="5"/>
  <c r="N136" i="5" s="1"/>
  <c r="L215" i="5"/>
  <c r="N215" i="5" s="1"/>
  <c r="L69" i="5"/>
  <c r="N69" i="5" s="1"/>
  <c r="L150" i="5"/>
  <c r="N150" i="5" s="1"/>
  <c r="L216" i="5"/>
  <c r="N216" i="5" s="1"/>
  <c r="L70" i="5"/>
  <c r="N70" i="5" s="1"/>
  <c r="L151" i="5"/>
  <c r="N151" i="5" s="1"/>
  <c r="L217" i="5"/>
  <c r="N217" i="5" s="1"/>
  <c r="L3" i="5"/>
  <c r="N3" i="5" s="1"/>
  <c r="L71" i="5"/>
  <c r="N71" i="5" s="1"/>
  <c r="L152" i="5"/>
  <c r="N152" i="5" s="1"/>
  <c r="L24" i="5"/>
  <c r="N24" i="5" s="1"/>
  <c r="L92" i="5"/>
  <c r="N92" i="5" s="1"/>
  <c r="L165" i="5"/>
  <c r="N165" i="5" s="1"/>
  <c r="L231" i="5"/>
  <c r="N231" i="5" s="1"/>
  <c r="L86" i="5"/>
  <c r="N86" i="5" s="1"/>
  <c r="L87" i="5"/>
  <c r="N87" i="5" s="1"/>
  <c r="L220" i="5"/>
  <c r="N220" i="5" s="1"/>
  <c r="L221" i="5"/>
  <c r="N221" i="5" s="1"/>
  <c r="L227" i="5"/>
  <c r="N227" i="5" s="1"/>
  <c r="L228" i="5"/>
  <c r="N228" i="5" s="1"/>
  <c r="L88" i="5"/>
  <c r="N88" i="5" s="1"/>
  <c r="L89" i="5"/>
  <c r="N89" i="5" s="1"/>
  <c r="L153" i="5"/>
  <c r="N153" i="5" s="1"/>
  <c r="L154" i="5"/>
  <c r="N154" i="5" s="1"/>
  <c r="L155" i="5"/>
  <c r="N155" i="5" s="1"/>
  <c r="L156" i="5"/>
  <c r="N156" i="5" s="1"/>
  <c r="L157" i="5"/>
  <c r="N157" i="5" s="1"/>
  <c r="L218" i="5"/>
  <c r="N218" i="5" s="1"/>
  <c r="L219" i="5"/>
  <c r="N219" i="5" s="1"/>
  <c r="L4" i="5"/>
  <c r="N4" i="5" s="1"/>
  <c r="L5" i="5"/>
  <c r="N5" i="5" s="1"/>
  <c r="L6" i="5"/>
  <c r="N6" i="5" s="1"/>
  <c r="L7" i="5"/>
  <c r="N7" i="5" s="1"/>
  <c r="L8" i="5"/>
  <c r="N8" i="5" s="1"/>
  <c r="L72" i="5"/>
  <c r="N72" i="5" s="1"/>
  <c r="K110" i="5"/>
  <c r="I372" i="2"/>
  <c r="K223" i="5"/>
  <c r="K136" i="5"/>
  <c r="K198" i="5"/>
  <c r="K128" i="2"/>
  <c r="K250" i="2"/>
  <c r="K266" i="2"/>
  <c r="I223" i="5"/>
  <c r="K111" i="2"/>
  <c r="K214" i="2"/>
  <c r="K103" i="5"/>
  <c r="K93" i="2"/>
  <c r="K275" i="2"/>
  <c r="K135" i="2"/>
  <c r="K147" i="2"/>
  <c r="K145" i="2"/>
  <c r="K194" i="2"/>
  <c r="I542" i="2"/>
  <c r="I224" i="5"/>
  <c r="K633" i="2"/>
  <c r="K35" i="2"/>
  <c r="K235" i="2"/>
  <c r="K571" i="2"/>
  <c r="K176" i="5"/>
  <c r="K226" i="5"/>
  <c r="K19" i="5"/>
  <c r="K220" i="2"/>
  <c r="I543" i="2"/>
  <c r="K16" i="2"/>
  <c r="K251" i="5"/>
  <c r="I610" i="2"/>
  <c r="K411" i="2"/>
  <c r="K13" i="5"/>
  <c r="K210" i="5"/>
  <c r="K177" i="2"/>
  <c r="K573" i="2"/>
  <c r="K525" i="2"/>
  <c r="K231" i="2"/>
  <c r="K127" i="2"/>
  <c r="K75" i="2"/>
  <c r="I198" i="5"/>
  <c r="K157" i="2"/>
  <c r="K496" i="2"/>
  <c r="I636" i="2"/>
  <c r="K306" i="2"/>
  <c r="I607" i="2"/>
  <c r="K373" i="2"/>
  <c r="K242" i="5"/>
  <c r="K155" i="2"/>
  <c r="K173" i="2"/>
  <c r="K215" i="2"/>
  <c r="K152" i="2"/>
  <c r="K268" i="2"/>
  <c r="I111" i="2"/>
  <c r="K219" i="5"/>
  <c r="K572" i="2"/>
  <c r="K72" i="2"/>
  <c r="K482" i="2"/>
  <c r="K406" i="2"/>
  <c r="K229" i="5"/>
  <c r="K476" i="2"/>
  <c r="K584" i="2"/>
  <c r="K183" i="5"/>
  <c r="K466" i="2"/>
  <c r="K282" i="2"/>
  <c r="K9" i="5"/>
  <c r="K72" i="5"/>
  <c r="K308" i="2"/>
  <c r="K375" i="2"/>
  <c r="K564" i="2"/>
  <c r="K520" i="2"/>
  <c r="K535" i="2"/>
  <c r="K216" i="2"/>
  <c r="K272" i="2"/>
  <c r="I364" i="2"/>
  <c r="K344" i="2"/>
  <c r="I139" i="5"/>
  <c r="K184" i="2"/>
  <c r="K655" i="2"/>
  <c r="I323" i="2"/>
  <c r="K67" i="2"/>
  <c r="I199" i="5"/>
  <c r="K98" i="5"/>
  <c r="I510" i="2"/>
  <c r="K158" i="2"/>
  <c r="I113" i="2"/>
  <c r="K34" i="5"/>
  <c r="K439" i="2"/>
  <c r="K236" i="2"/>
  <c r="K70" i="2"/>
  <c r="K147" i="5"/>
  <c r="K173" i="5"/>
  <c r="K280" i="2"/>
  <c r="I315" i="2"/>
  <c r="K314" i="2"/>
  <c r="K359" i="2"/>
  <c r="K24" i="2"/>
  <c r="K189" i="5"/>
  <c r="K328" i="2"/>
  <c r="K56" i="5"/>
  <c r="K196" i="2"/>
  <c r="K36" i="5"/>
  <c r="I87" i="2"/>
  <c r="K455" i="2"/>
  <c r="K111" i="5"/>
  <c r="K120" i="2"/>
  <c r="I149" i="5"/>
  <c r="K550" i="2"/>
  <c r="I382" i="2"/>
  <c r="K237" i="2"/>
  <c r="K49" i="5"/>
  <c r="K75" i="5"/>
  <c r="I144" i="5"/>
  <c r="K131" i="5"/>
  <c r="I573" i="2"/>
  <c r="K583" i="2"/>
  <c r="K323" i="2"/>
  <c r="I625" i="2"/>
  <c r="I606" i="2"/>
  <c r="K249" i="2"/>
  <c r="I250" i="2"/>
  <c r="I281" i="2"/>
  <c r="K601" i="2"/>
  <c r="K32" i="2"/>
  <c r="K2" i="2"/>
  <c r="K113" i="2"/>
  <c r="K211" i="2"/>
  <c r="K206" i="2"/>
  <c r="K74" i="5"/>
  <c r="K288" i="2"/>
  <c r="K307" i="2"/>
  <c r="K109" i="5"/>
  <c r="K87" i="2"/>
  <c r="I574" i="2"/>
  <c r="K472" i="2"/>
  <c r="K277" i="2"/>
  <c r="K90" i="5"/>
  <c r="K25" i="5"/>
  <c r="K10" i="2"/>
  <c r="K202" i="5"/>
  <c r="K563" i="2"/>
  <c r="I112" i="2"/>
  <c r="I211" i="2"/>
  <c r="K86" i="2"/>
  <c r="I667" i="2"/>
  <c r="I208" i="5"/>
  <c r="K232" i="2"/>
  <c r="K97" i="5"/>
  <c r="K186" i="2"/>
  <c r="K667" i="2"/>
  <c r="K501" i="2"/>
  <c r="I347" i="2"/>
  <c r="K213" i="5"/>
  <c r="I663" i="2"/>
  <c r="K56" i="2"/>
  <c r="K112" i="2"/>
  <c r="K152" i="5"/>
  <c r="I155" i="2"/>
  <c r="I668" i="2"/>
  <c r="K192" i="2"/>
  <c r="I151" i="5"/>
  <c r="K196" i="5"/>
  <c r="K247" i="5"/>
  <c r="K6" i="2"/>
  <c r="K543" i="2"/>
  <c r="K198" i="2"/>
  <c r="K382" i="2"/>
  <c r="K170" i="2"/>
  <c r="K27" i="2"/>
  <c r="I550" i="2"/>
  <c r="K349" i="2"/>
  <c r="I392" i="2"/>
  <c r="K290" i="2"/>
  <c r="K115" i="2"/>
  <c r="K124" i="2"/>
  <c r="K51" i="5"/>
  <c r="K219" i="2"/>
  <c r="K22" i="2"/>
  <c r="I78" i="2"/>
  <c r="K222" i="2"/>
  <c r="K66" i="2"/>
  <c r="K241" i="2"/>
  <c r="K596" i="2"/>
  <c r="K300" i="2"/>
  <c r="I190" i="5"/>
  <c r="I433" i="2"/>
  <c r="I654" i="2"/>
  <c r="I25" i="5"/>
  <c r="I583" i="2"/>
  <c r="K341" i="2"/>
  <c r="K25" i="2"/>
  <c r="K116" i="2"/>
  <c r="K265" i="2"/>
  <c r="K12" i="2"/>
  <c r="K614" i="2"/>
  <c r="K9" i="2"/>
  <c r="I664" i="2"/>
  <c r="K14" i="2"/>
  <c r="K39" i="5"/>
  <c r="K99" i="5"/>
  <c r="K269" i="2"/>
  <c r="K529" i="2"/>
  <c r="K361" i="2"/>
  <c r="K154" i="2"/>
  <c r="K78" i="2"/>
  <c r="I308" i="2"/>
  <c r="K186" i="5"/>
  <c r="I186" i="5"/>
  <c r="K256" i="2"/>
  <c r="K318" i="2"/>
  <c r="K43" i="2"/>
  <c r="K551" i="2"/>
  <c r="K171" i="2"/>
  <c r="K19" i="2"/>
  <c r="K251" i="2"/>
  <c r="I42" i="5"/>
  <c r="I643" i="2"/>
  <c r="K200" i="5"/>
  <c r="K53" i="5"/>
  <c r="K560" i="2"/>
  <c r="K513" i="2"/>
  <c r="K200" i="2"/>
  <c r="K243" i="2"/>
  <c r="K115" i="5"/>
  <c r="K447" i="2"/>
  <c r="I105" i="5"/>
  <c r="K533" i="2"/>
  <c r="I189" i="5"/>
  <c r="K131" i="2"/>
  <c r="K17" i="5"/>
  <c r="K41" i="5"/>
  <c r="K136" i="2"/>
  <c r="I456" i="2"/>
  <c r="K182" i="5"/>
  <c r="K159" i="5"/>
  <c r="K547" i="2"/>
  <c r="K214" i="5"/>
  <c r="I447" i="2"/>
  <c r="I192" i="2"/>
  <c r="I171" i="5"/>
  <c r="K221" i="2"/>
  <c r="K223" i="2"/>
  <c r="K120" i="5"/>
  <c r="I263" i="2"/>
  <c r="I187" i="5"/>
  <c r="K76" i="5"/>
  <c r="K391" i="2"/>
  <c r="K88" i="2"/>
  <c r="K129" i="2"/>
  <c r="K102" i="5"/>
  <c r="K517" i="2"/>
  <c r="K43" i="5"/>
  <c r="I34" i="5"/>
  <c r="K82" i="5"/>
  <c r="K624" i="2"/>
  <c r="I188" i="5"/>
  <c r="K35" i="5"/>
  <c r="I18" i="5"/>
  <c r="K188" i="5"/>
  <c r="I388" i="2"/>
  <c r="I527" i="2"/>
  <c r="I155" i="5"/>
  <c r="I249" i="2"/>
  <c r="K650" i="2"/>
  <c r="K245" i="2"/>
  <c r="K96" i="5"/>
  <c r="I383" i="2"/>
  <c r="I251" i="5"/>
  <c r="I171" i="2"/>
  <c r="K150" i="2"/>
  <c r="K299" i="2"/>
  <c r="I647" i="2"/>
  <c r="K114" i="5"/>
  <c r="I209" i="5"/>
  <c r="I519" i="2"/>
  <c r="K230" i="5"/>
  <c r="I107" i="5"/>
  <c r="I117" i="5"/>
  <c r="K114" i="2"/>
  <c r="K133" i="5"/>
  <c r="I381" i="2"/>
  <c r="K630" i="2"/>
  <c r="I371" i="2"/>
  <c r="I216" i="2"/>
  <c r="K28" i="5"/>
  <c r="I534" i="2"/>
  <c r="I520" i="2"/>
  <c r="K262" i="2"/>
  <c r="I599" i="2"/>
  <c r="K477" i="2"/>
  <c r="I429" i="2"/>
  <c r="I232" i="5"/>
  <c r="K160" i="5"/>
  <c r="K130" i="2"/>
  <c r="I338" i="2"/>
  <c r="K86" i="5"/>
  <c r="I351" i="2"/>
  <c r="K124" i="5"/>
  <c r="K526" i="2"/>
  <c r="K357" i="2"/>
  <c r="K24" i="5"/>
  <c r="K164" i="2"/>
  <c r="K294" i="2"/>
  <c r="I175" i="5"/>
  <c r="I270" i="2"/>
  <c r="I208" i="2"/>
  <c r="K254" i="2"/>
  <c r="K362" i="2"/>
  <c r="K125" i="5"/>
  <c r="K59" i="5"/>
  <c r="K370" i="2"/>
  <c r="K247" i="2"/>
  <c r="I201" i="5"/>
  <c r="K90" i="2"/>
  <c r="K2" i="5"/>
  <c r="I368" i="2"/>
  <c r="I140" i="5"/>
  <c r="K17" i="2"/>
  <c r="I662" i="2"/>
  <c r="I233" i="5"/>
  <c r="I158" i="2"/>
  <c r="I505" i="2"/>
  <c r="I387" i="2"/>
  <c r="I380" i="2"/>
  <c r="K50" i="2"/>
  <c r="I166" i="5"/>
  <c r="K163" i="5"/>
  <c r="K260" i="2"/>
  <c r="K305" i="2"/>
  <c r="I363" i="2"/>
  <c r="I530" i="2"/>
  <c r="K487" i="2"/>
  <c r="K78" i="5"/>
  <c r="I118" i="5"/>
  <c r="I594" i="2"/>
  <c r="K176" i="2"/>
  <c r="K8" i="2"/>
  <c r="K67" i="5"/>
  <c r="K537" i="2"/>
  <c r="K48" i="5"/>
  <c r="I353" i="2"/>
  <c r="I27" i="5"/>
  <c r="K123" i="5"/>
  <c r="I506" i="2"/>
  <c r="K286" i="2"/>
  <c r="K217" i="2"/>
  <c r="K126" i="2"/>
  <c r="K80" i="5"/>
  <c r="K8" i="5"/>
  <c r="I18" i="2"/>
  <c r="K172" i="2"/>
  <c r="K505" i="2"/>
  <c r="I65" i="5"/>
  <c r="K541" i="2"/>
  <c r="K608" i="2"/>
  <c r="I575" i="2"/>
  <c r="K400" i="2"/>
  <c r="K10" i="5"/>
  <c r="K74" i="2"/>
  <c r="I68" i="5"/>
  <c r="K68" i="2"/>
  <c r="K209" i="2"/>
  <c r="K65" i="5"/>
  <c r="K574" i="2"/>
  <c r="K432" i="2"/>
  <c r="K369" i="2"/>
  <c r="K42" i="2"/>
  <c r="I466" i="2"/>
  <c r="I220" i="2"/>
  <c r="K134" i="5"/>
  <c r="I478" i="2"/>
  <c r="K166" i="2"/>
  <c r="I152" i="5"/>
  <c r="K12" i="5"/>
  <c r="K658" i="2"/>
  <c r="K121" i="2"/>
  <c r="I642" i="2"/>
  <c r="I566" i="2"/>
  <c r="K73" i="2"/>
  <c r="I221" i="5"/>
  <c r="I173" i="2"/>
  <c r="I278" i="2"/>
  <c r="K226" i="2"/>
  <c r="I58" i="5"/>
  <c r="I411" i="2"/>
  <c r="I191" i="5"/>
  <c r="K347" i="2"/>
  <c r="K89" i="5"/>
  <c r="K47" i="5"/>
  <c r="I122" i="5"/>
  <c r="I578" i="2"/>
  <c r="K137" i="2"/>
  <c r="I352" i="2"/>
  <c r="K309" i="2"/>
  <c r="K118" i="5"/>
  <c r="K197" i="2"/>
  <c r="K4" i="5"/>
  <c r="I282" i="2"/>
  <c r="K55" i="2"/>
  <c r="K106" i="5"/>
  <c r="I614" i="2"/>
  <c r="I601" i="2"/>
  <c r="I437" i="2"/>
  <c r="K177" i="5"/>
  <c r="K104" i="2"/>
  <c r="K122" i="2"/>
  <c r="K6" i="5"/>
  <c r="K31" i="5"/>
  <c r="K285" i="2"/>
  <c r="I217" i="2"/>
  <c r="K297" i="2"/>
  <c r="K42" i="5"/>
  <c r="I85" i="2"/>
  <c r="K128" i="5"/>
  <c r="I579" i="2"/>
  <c r="I178" i="5"/>
  <c r="I264" i="2"/>
  <c r="K83" i="2"/>
  <c r="K106" i="2"/>
  <c r="K27" i="5"/>
  <c r="K506" i="2"/>
  <c r="I518" i="2"/>
  <c r="I10" i="2"/>
  <c r="I144" i="2"/>
  <c r="K104" i="5"/>
  <c r="K463" i="2"/>
  <c r="I56" i="5"/>
  <c r="I81" i="5"/>
  <c r="I136" i="2"/>
  <c r="K70" i="5"/>
  <c r="K135" i="5"/>
  <c r="I180" i="5"/>
  <c r="I33" i="2"/>
  <c r="I473" i="2"/>
  <c r="I59" i="5"/>
  <c r="I220" i="5"/>
  <c r="I491" i="2"/>
  <c r="K191" i="2"/>
  <c r="K79" i="5"/>
  <c r="I567" i="2"/>
  <c r="K209" i="5"/>
  <c r="K495" i="2"/>
  <c r="K71" i="5"/>
  <c r="K480" i="2"/>
  <c r="I355" i="2"/>
  <c r="I162" i="2"/>
  <c r="K62" i="2"/>
  <c r="I179" i="5"/>
  <c r="K22" i="5"/>
  <c r="K140" i="2"/>
  <c r="K322" i="2"/>
  <c r="I106" i="5"/>
  <c r="K248" i="2"/>
  <c r="I40" i="2"/>
  <c r="K165" i="2"/>
  <c r="I515" i="2"/>
  <c r="K183" i="2"/>
  <c r="K60" i="2"/>
  <c r="K40" i="5"/>
  <c r="I30" i="2"/>
  <c r="I457" i="2"/>
  <c r="K634" i="2"/>
  <c r="K499" i="2"/>
  <c r="K179" i="2"/>
  <c r="I254" i="2"/>
  <c r="I210" i="2"/>
  <c r="K33" i="5"/>
  <c r="K433" i="2"/>
  <c r="I539" i="2"/>
  <c r="K298" i="2"/>
  <c r="I26" i="5"/>
  <c r="K130" i="5"/>
  <c r="I60" i="5"/>
  <c r="I563" i="2"/>
  <c r="I6" i="2"/>
  <c r="I644" i="2"/>
  <c r="K52" i="2"/>
  <c r="I129" i="5"/>
  <c r="I43" i="5"/>
  <c r="I240" i="2"/>
  <c r="I77" i="5"/>
  <c r="I11" i="5"/>
  <c r="K459" i="2"/>
  <c r="K181" i="2"/>
  <c r="I475" i="2"/>
  <c r="K625" i="2"/>
  <c r="K37" i="5"/>
  <c r="K64" i="5"/>
  <c r="I251" i="2"/>
  <c r="K57" i="2"/>
  <c r="K338" i="2"/>
  <c r="K267" i="2"/>
  <c r="K83" i="5"/>
  <c r="K29" i="5"/>
  <c r="I564" i="2"/>
  <c r="I615" i="2"/>
  <c r="K48" i="2"/>
  <c r="K242" i="2"/>
  <c r="K218" i="2"/>
  <c r="I306" i="2"/>
  <c r="I16" i="2"/>
  <c r="K580" i="2"/>
  <c r="K210" i="2"/>
  <c r="K100" i="5"/>
  <c r="K46" i="5"/>
  <c r="K101" i="2"/>
  <c r="K291" i="2"/>
  <c r="I394" i="2"/>
  <c r="I513" i="2"/>
  <c r="K65" i="2"/>
  <c r="K63" i="5"/>
  <c r="I76" i="5"/>
  <c r="K94" i="2"/>
  <c r="I218" i="2"/>
  <c r="K82" i="2"/>
  <c r="I157" i="5"/>
  <c r="K491" i="2"/>
  <c r="I54" i="5"/>
  <c r="K51" i="2"/>
  <c r="I181" i="2"/>
  <c r="I131" i="5"/>
  <c r="K26" i="5"/>
  <c r="K134" i="2"/>
  <c r="K235" i="5"/>
  <c r="K53" i="2"/>
  <c r="K160" i="2"/>
  <c r="K201" i="5"/>
  <c r="I103" i="5"/>
  <c r="K149" i="2"/>
  <c r="K199" i="2"/>
  <c r="I110" i="5"/>
  <c r="K7" i="2"/>
  <c r="I114" i="5"/>
  <c r="I492" i="2"/>
  <c r="I205" i="5"/>
  <c r="I120" i="5"/>
  <c r="K401" i="2"/>
  <c r="I490" i="2"/>
  <c r="K11" i="5"/>
  <c r="I299" i="2"/>
  <c r="I28" i="5"/>
  <c r="I111" i="5"/>
  <c r="I227" i="2"/>
  <c r="I80" i="5"/>
  <c r="I95" i="5"/>
  <c r="I73" i="5"/>
  <c r="K202" i="2"/>
  <c r="K31" i="2"/>
  <c r="I30" i="5"/>
  <c r="I103" i="2"/>
  <c r="K107" i="2"/>
  <c r="I122" i="2"/>
  <c r="K36" i="2"/>
  <c r="K119" i="5"/>
  <c r="I417" i="2"/>
  <c r="I49" i="5"/>
  <c r="I9" i="5"/>
  <c r="I659" i="2"/>
  <c r="I145" i="5"/>
  <c r="I224" i="2"/>
  <c r="K207" i="2"/>
  <c r="I102" i="5"/>
  <c r="K519" i="2"/>
  <c r="I52" i="2"/>
  <c r="K117" i="5"/>
  <c r="K132" i="5"/>
  <c r="I119" i="5"/>
  <c r="I273" i="2"/>
  <c r="I145" i="2"/>
  <c r="I87" i="5"/>
  <c r="K23" i="5"/>
  <c r="I526" i="2"/>
  <c r="I507" i="2"/>
  <c r="I36" i="5"/>
  <c r="K240" i="2"/>
  <c r="I62" i="2"/>
  <c r="K76" i="2"/>
  <c r="K41" i="2"/>
  <c r="K255" i="2"/>
  <c r="K567" i="2"/>
  <c r="I244" i="5"/>
  <c r="I230" i="5"/>
  <c r="K87" i="5"/>
  <c r="K304" i="2"/>
  <c r="I167" i="2"/>
  <c r="K146" i="5"/>
  <c r="K44" i="5"/>
  <c r="I85" i="5"/>
  <c r="I184" i="2"/>
  <c r="I598" i="2"/>
  <c r="K60" i="5"/>
  <c r="K469" i="2"/>
  <c r="K92" i="2"/>
  <c r="K117" i="2"/>
  <c r="I449" i="2"/>
  <c r="I177" i="5"/>
  <c r="I136" i="5"/>
  <c r="K233" i="2"/>
  <c r="K579" i="2"/>
  <c r="I248" i="5"/>
  <c r="K180" i="2"/>
  <c r="K527" i="2"/>
  <c r="I198" i="2"/>
  <c r="K270" i="2"/>
  <c r="I213" i="2"/>
  <c r="I375" i="2"/>
  <c r="K213" i="2"/>
  <c r="K92" i="5"/>
  <c r="I183" i="5"/>
  <c r="I92" i="2"/>
  <c r="I51" i="2"/>
  <c r="I418" i="2"/>
  <c r="I55" i="2"/>
  <c r="K452" i="2"/>
  <c r="I141" i="5"/>
  <c r="I76" i="2"/>
  <c r="K37" i="2"/>
  <c r="I558" i="2"/>
  <c r="I156" i="2"/>
  <c r="I176" i="5"/>
  <c r="K127" i="5"/>
  <c r="I238" i="5"/>
  <c r="K32" i="5"/>
  <c r="I196" i="2"/>
  <c r="I23" i="2"/>
  <c r="I75" i="2"/>
  <c r="K68" i="5"/>
  <c r="I29" i="5"/>
  <c r="K33" i="2"/>
  <c r="K15" i="5"/>
  <c r="K238" i="5"/>
  <c r="I61" i="2"/>
  <c r="K168" i="5"/>
  <c r="I165" i="5"/>
  <c r="I548" i="2"/>
  <c r="K16" i="5"/>
  <c r="I3" i="2"/>
  <c r="K94" i="5"/>
  <c r="I448" i="2"/>
  <c r="I117" i="2"/>
  <c r="I40" i="5"/>
  <c r="K512" i="2"/>
  <c r="K159" i="2"/>
  <c r="K95" i="5"/>
  <c r="I52" i="5"/>
  <c r="I47" i="2"/>
  <c r="K151" i="2"/>
  <c r="K206" i="5"/>
  <c r="K215" i="5"/>
  <c r="I559" i="2"/>
  <c r="K264" i="2"/>
  <c r="K259" i="2"/>
  <c r="K96" i="2"/>
  <c r="I23" i="5"/>
  <c r="I229" i="5"/>
  <c r="I135" i="5"/>
  <c r="I195" i="5"/>
  <c r="K14" i="5"/>
  <c r="I326" i="2"/>
  <c r="I147" i="5"/>
  <c r="I202" i="5"/>
  <c r="I56" i="2"/>
  <c r="K167" i="2"/>
  <c r="K388" i="2"/>
  <c r="K283" i="2"/>
  <c r="I116" i="2"/>
  <c r="K38" i="5"/>
  <c r="I38" i="5"/>
  <c r="I140" i="2"/>
  <c r="I109" i="2"/>
  <c r="I246" i="2"/>
  <c r="I96" i="5"/>
  <c r="I121" i="2"/>
  <c r="I298" i="2"/>
  <c r="K562" i="2"/>
  <c r="I233" i="2"/>
  <c r="I218" i="5"/>
  <c r="K121" i="5"/>
  <c r="I214" i="5"/>
  <c r="K77" i="5"/>
  <c r="K203" i="2"/>
  <c r="K212" i="5"/>
  <c r="I185" i="2"/>
  <c r="K257" i="2"/>
  <c r="I9" i="2"/>
  <c r="I325" i="2"/>
  <c r="I34" i="2"/>
  <c r="I92" i="5"/>
  <c r="I51" i="5"/>
  <c r="I267" i="2"/>
  <c r="K30" i="2"/>
  <c r="I132" i="5"/>
  <c r="I22" i="2"/>
  <c r="K50" i="5"/>
  <c r="K492" i="2"/>
  <c r="I512" i="2"/>
  <c r="K73" i="5"/>
  <c r="I86" i="2"/>
  <c r="I153" i="2"/>
  <c r="K180" i="5"/>
  <c r="I121" i="5"/>
  <c r="I146" i="2"/>
  <c r="K116" i="5"/>
  <c r="I123" i="5"/>
  <c r="I72" i="5"/>
  <c r="I255" i="2"/>
  <c r="I150" i="2"/>
  <c r="I166" i="2"/>
  <c r="K91" i="2"/>
  <c r="I77" i="2"/>
  <c r="I495" i="2"/>
  <c r="I108" i="2"/>
  <c r="I241" i="5"/>
  <c r="I99" i="5"/>
  <c r="K30" i="5"/>
  <c r="I19" i="5"/>
  <c r="I287" i="2"/>
  <c r="K193" i="2"/>
  <c r="I183" i="2"/>
  <c r="K69" i="5"/>
  <c r="I202" i="2"/>
  <c r="K188" i="2"/>
  <c r="I25" i="2"/>
  <c r="I46" i="5"/>
  <c r="K468" i="2"/>
  <c r="I286" i="2"/>
  <c r="K49" i="2"/>
  <c r="K279" i="2"/>
  <c r="I32" i="5"/>
  <c r="I33" i="5"/>
  <c r="I127" i="5"/>
  <c r="K110" i="2"/>
  <c r="I57" i="2"/>
  <c r="I339" i="2"/>
  <c r="I74" i="5"/>
  <c r="K144" i="2"/>
  <c r="K640" i="2"/>
  <c r="K554" i="2"/>
  <c r="I93" i="2"/>
  <c r="I400" i="2"/>
  <c r="I17" i="2"/>
  <c r="I88" i="5"/>
  <c r="I69" i="5"/>
  <c r="I21" i="5"/>
  <c r="I143" i="5"/>
  <c r="K91" i="5"/>
  <c r="I133" i="5"/>
  <c r="I163" i="5"/>
  <c r="I83" i="5"/>
  <c r="K164" i="5"/>
  <c r="I169" i="5"/>
  <c r="I234" i="5"/>
  <c r="I194" i="5"/>
  <c r="I204" i="5"/>
  <c r="I200" i="5"/>
  <c r="I104" i="5"/>
  <c r="K112" i="5"/>
  <c r="I93" i="5"/>
  <c r="I193" i="5"/>
  <c r="K143" i="5"/>
  <c r="K3" i="5"/>
  <c r="I37" i="5"/>
  <c r="I239" i="5"/>
  <c r="I116" i="5"/>
  <c r="I39" i="5"/>
  <c r="I35" i="5"/>
  <c r="K181" i="5"/>
  <c r="I41" i="5"/>
  <c r="I134" i="5"/>
  <c r="I228" i="5"/>
  <c r="I47" i="5"/>
  <c r="K153" i="5"/>
  <c r="I89" i="5"/>
  <c r="I20" i="5"/>
  <c r="K20" i="5"/>
  <c r="I167" i="5"/>
  <c r="I15" i="5"/>
  <c r="I91" i="5"/>
  <c r="K122" i="5"/>
  <c r="K185" i="5"/>
  <c r="K190" i="5"/>
  <c r="I219" i="5"/>
  <c r="I70" i="5"/>
  <c r="I174" i="5"/>
  <c r="I6" i="5"/>
  <c r="K236" i="5"/>
  <c r="K239" i="5"/>
  <c r="I97" i="5"/>
  <c r="I31" i="5"/>
  <c r="I3" i="5"/>
  <c r="K5" i="5"/>
  <c r="I172" i="5"/>
  <c r="K151" i="5"/>
  <c r="I158" i="5"/>
  <c r="I200" i="2"/>
  <c r="K105" i="2"/>
  <c r="K63" i="2"/>
  <c r="I344" i="2"/>
  <c r="K263" i="2"/>
  <c r="I237" i="2"/>
  <c r="I549" i="2"/>
  <c r="I134" i="2"/>
  <c r="I127" i="2"/>
  <c r="I32" i="2"/>
  <c r="I269" i="2"/>
  <c r="I157" i="2"/>
  <c r="I580" i="2"/>
  <c r="I618" i="2"/>
  <c r="I528" i="2"/>
  <c r="K486" i="2"/>
  <c r="I177" i="2"/>
  <c r="K504" i="2"/>
  <c r="I212" i="2"/>
  <c r="I468" i="2"/>
  <c r="K548" i="2"/>
  <c r="K278" i="2"/>
  <c r="I253" i="2"/>
  <c r="K284" i="2"/>
  <c r="K143" i="2"/>
  <c r="K189" i="2"/>
  <c r="I234" i="2"/>
  <c r="I261" i="2"/>
  <c r="K103" i="2"/>
  <c r="K100" i="2"/>
  <c r="K609" i="2"/>
  <c r="I119" i="2"/>
  <c r="K20" i="2"/>
  <c r="K234" i="2"/>
  <c r="I135" i="2"/>
  <c r="K414" i="2"/>
  <c r="K616" i="2"/>
  <c r="I84" i="2"/>
  <c r="I180" i="2"/>
  <c r="K569" i="2"/>
  <c r="K346" i="2"/>
  <c r="I657" i="2"/>
  <c r="K15" i="2"/>
  <c r="K274" i="2"/>
  <c r="I318" i="2"/>
  <c r="K81" i="2"/>
  <c r="I557" i="2"/>
  <c r="I199" i="2"/>
  <c r="I646" i="2"/>
  <c r="I488" i="2"/>
  <c r="I182" i="2"/>
  <c r="I362" i="2"/>
  <c r="K271" i="2"/>
  <c r="I128" i="2"/>
  <c r="K577" i="2"/>
  <c r="K405" i="2"/>
  <c r="K444" i="2"/>
  <c r="I422" i="2"/>
  <c r="I244" i="2"/>
  <c r="I149" i="2"/>
  <c r="I302" i="2"/>
  <c r="I38" i="2"/>
  <c r="I514" i="2"/>
  <c r="K258" i="2"/>
  <c r="K47" i="2"/>
  <c r="K178" i="2"/>
  <c r="K204" i="2"/>
  <c r="I301" i="2"/>
  <c r="I138" i="2"/>
  <c r="K11" i="2"/>
  <c r="I159" i="2"/>
  <c r="K224" i="2"/>
  <c r="I219" i="2"/>
  <c r="I104" i="2"/>
  <c r="I439" i="2"/>
  <c r="K142" i="2"/>
  <c r="I7" i="2"/>
  <c r="I214" i="2"/>
  <c r="I570" i="2"/>
  <c r="I12" i="2"/>
  <c r="I589" i="2"/>
  <c r="I42" i="2"/>
  <c r="K156" i="2"/>
  <c r="I541" i="2"/>
  <c r="K546" i="2"/>
  <c r="I395" i="2"/>
  <c r="I132" i="2"/>
  <c r="K148" i="2"/>
  <c r="K108" i="2"/>
  <c r="I20" i="2"/>
  <c r="I5" i="2"/>
  <c r="K44" i="2"/>
  <c r="I11" i="2"/>
  <c r="I66" i="2"/>
  <c r="I29" i="2"/>
  <c r="K85" i="2"/>
  <c r="I96" i="2"/>
  <c r="I470" i="2"/>
  <c r="I379" i="2"/>
  <c r="I223" i="2"/>
  <c r="I131" i="2"/>
  <c r="K374" i="2"/>
  <c r="I407" i="2"/>
  <c r="K350" i="2"/>
  <c r="I361" i="2"/>
  <c r="I391" i="2"/>
  <c r="K544" i="2"/>
  <c r="K648" i="2"/>
  <c r="K4" i="2"/>
  <c r="K301" i="2"/>
  <c r="K80" i="2"/>
  <c r="I48" i="5"/>
  <c r="I142" i="5"/>
  <c r="K158" i="5"/>
  <c r="I71" i="5"/>
  <c r="I12" i="5"/>
  <c r="I98" i="5"/>
  <c r="I24" i="5"/>
  <c r="I53" i="5"/>
  <c r="K204" i="5"/>
  <c r="K101" i="5"/>
  <c r="K113" i="5"/>
  <c r="I66" i="5"/>
  <c r="I216" i="5"/>
  <c r="I156" i="5"/>
  <c r="I128" i="5"/>
  <c r="I90" i="5"/>
  <c r="K166" i="5"/>
  <c r="I203" i="5"/>
  <c r="I5" i="5"/>
  <c r="I57" i="5"/>
  <c r="I215" i="5"/>
  <c r="I210" i="5"/>
  <c r="I196" i="5"/>
  <c r="I164" i="5"/>
  <c r="I84" i="5"/>
  <c r="I50" i="5"/>
  <c r="K184" i="5"/>
  <c r="I86" i="5"/>
  <c r="K58" i="5"/>
  <c r="I213" i="5"/>
  <c r="K237" i="5"/>
  <c r="I153" i="5"/>
  <c r="K45" i="5"/>
  <c r="I170" i="5"/>
  <c r="I181" i="5"/>
  <c r="I82" i="5"/>
  <c r="I78" i="5"/>
  <c r="I222" i="5"/>
  <c r="I173" i="5"/>
  <c r="K221" i="5"/>
  <c r="I113" i="5"/>
  <c r="I206" i="5"/>
  <c r="I63" i="5"/>
  <c r="K163" i="2"/>
  <c r="K561" i="2"/>
  <c r="I650" i="2"/>
  <c r="I370" i="2"/>
  <c r="I178" i="2"/>
  <c r="K404" i="2"/>
  <c r="K58" i="2"/>
  <c r="K330" i="2"/>
  <c r="I401" i="2"/>
  <c r="I276" i="2"/>
  <c r="I275" i="2"/>
  <c r="I496" i="2"/>
  <c r="I41" i="2"/>
  <c r="K123" i="2"/>
  <c r="I226" i="2"/>
  <c r="K227" i="2"/>
  <c r="I19" i="2"/>
  <c r="I266" i="2"/>
  <c r="I399" i="2"/>
  <c r="I485" i="2"/>
  <c r="I97" i="2"/>
  <c r="K95" i="2"/>
  <c r="I228" i="2"/>
  <c r="I252" i="2"/>
  <c r="I139" i="2"/>
  <c r="I168" i="2"/>
  <c r="I73" i="2"/>
  <c r="K59" i="2"/>
  <c r="I189" i="2"/>
  <c r="K252" i="2"/>
  <c r="I307" i="2"/>
  <c r="K13" i="2"/>
  <c r="I205" i="2"/>
  <c r="I660" i="2"/>
  <c r="K295" i="2"/>
  <c r="I88" i="2"/>
  <c r="I190" i="2"/>
  <c r="I60" i="2"/>
  <c r="I595" i="2"/>
  <c r="I669" i="2"/>
  <c r="I179" i="2"/>
  <c r="K190" i="2"/>
  <c r="K39" i="2"/>
  <c r="I154" i="2"/>
  <c r="K244" i="2"/>
  <c r="K462" i="2"/>
  <c r="I13" i="2"/>
  <c r="K119" i="2"/>
  <c r="I452" i="2"/>
  <c r="I522" i="2"/>
  <c r="I329" i="2"/>
  <c r="I626" i="2"/>
  <c r="I300" i="2"/>
  <c r="K656" i="2"/>
  <c r="I440" i="2"/>
  <c r="I229" i="2"/>
  <c r="I245" i="2"/>
  <c r="I221" i="2"/>
  <c r="K79" i="2"/>
  <c r="I72" i="2"/>
  <c r="I283" i="2"/>
  <c r="K500" i="2"/>
  <c r="I476" i="2"/>
  <c r="I569" i="2"/>
  <c r="I259" i="2"/>
  <c r="I172" i="2"/>
  <c r="K99" i="2"/>
  <c r="K61" i="2"/>
  <c r="I257" i="2"/>
  <c r="I152" i="2"/>
  <c r="I248" i="2"/>
  <c r="K102" i="2"/>
  <c r="K424" i="2"/>
  <c r="I337" i="2"/>
  <c r="I242" i="2"/>
  <c r="I402" i="2"/>
  <c r="I232" i="2"/>
  <c r="I165" i="2"/>
  <c r="I63" i="2"/>
  <c r="I611" i="2"/>
  <c r="I481" i="2"/>
  <c r="I28" i="2"/>
  <c r="K208" i="2"/>
  <c r="I143" i="2"/>
  <c r="I296" i="2"/>
  <c r="I279" i="2"/>
  <c r="I582" i="2"/>
  <c r="K40" i="2"/>
  <c r="K292" i="2"/>
  <c r="I94" i="2"/>
  <c r="I389" i="2"/>
  <c r="I197" i="2"/>
  <c r="K302" i="2"/>
  <c r="I68" i="2"/>
  <c r="I107" i="2"/>
  <c r="K97" i="2"/>
  <c r="I44" i="2"/>
  <c r="I201" i="2"/>
  <c r="I432" i="2"/>
  <c r="I639" i="2"/>
  <c r="I215" i="2"/>
  <c r="I209" i="2"/>
  <c r="I482" i="2"/>
  <c r="I612" i="2"/>
  <c r="I455" i="2"/>
  <c r="I82" i="2"/>
  <c r="I288" i="2"/>
  <c r="I4" i="2"/>
  <c r="I274" i="2"/>
  <c r="K273" i="2"/>
  <c r="I412" i="2"/>
  <c r="I272" i="2"/>
  <c r="I120" i="2"/>
  <c r="K423" i="2"/>
  <c r="I203" i="2"/>
  <c r="I164" i="2"/>
  <c r="I590" i="2"/>
  <c r="I67" i="2"/>
  <c r="I333" i="2"/>
  <c r="I319" i="2"/>
  <c r="I480" i="2"/>
  <c r="K364" i="2"/>
  <c r="I265" i="2"/>
  <c r="K239" i="2"/>
  <c r="I124" i="2"/>
  <c r="I628" i="2"/>
  <c r="I118" i="2"/>
  <c r="I26" i="2"/>
  <c r="I14" i="2"/>
  <c r="K29" i="2"/>
  <c r="I151" i="2"/>
  <c r="K77" i="2"/>
  <c r="K493" i="2"/>
  <c r="I110" i="2"/>
  <c r="K109" i="2"/>
  <c r="I176" i="2"/>
  <c r="I36" i="2"/>
  <c r="I533" i="2"/>
  <c r="I620" i="2"/>
  <c r="I89" i="2"/>
  <c r="K276" i="2"/>
  <c r="I497" i="2"/>
  <c r="K521" i="2"/>
  <c r="K470" i="2"/>
  <c r="K354" i="2"/>
  <c r="I95" i="2"/>
  <c r="I90" i="2"/>
  <c r="I31" i="2"/>
  <c r="I469" i="2"/>
  <c r="I222" i="2"/>
  <c r="K139" i="2"/>
  <c r="I285" i="2"/>
  <c r="I311" i="2"/>
  <c r="I102" i="2"/>
  <c r="I191" i="2"/>
  <c r="I445" i="2"/>
  <c r="I633" i="2"/>
  <c r="I81" i="2"/>
  <c r="I91" i="2"/>
  <c r="I587" i="2"/>
  <c r="K429" i="2"/>
  <c r="I661" i="2"/>
  <c r="I335" i="2"/>
  <c r="K289" i="2"/>
  <c r="K593" i="2"/>
  <c r="K632" i="2"/>
  <c r="I148" i="2"/>
  <c r="K376" i="2"/>
  <c r="I446" i="2"/>
  <c r="I277" i="2"/>
  <c r="I324" i="2"/>
  <c r="I243" i="2"/>
  <c r="I521" i="2"/>
  <c r="I562" i="2"/>
  <c r="K34" i="2"/>
  <c r="I194" i="2"/>
  <c r="I50" i="2"/>
  <c r="I238" i="2"/>
  <c r="I35" i="2"/>
  <c r="I206" i="2"/>
  <c r="I630" i="2"/>
  <c r="I43" i="2"/>
  <c r="I59" i="2"/>
  <c r="I115" i="2"/>
  <c r="I74" i="2"/>
  <c r="I292" i="2"/>
  <c r="K21" i="2"/>
  <c r="I289" i="2"/>
  <c r="I280" i="2"/>
  <c r="I653" i="2"/>
  <c r="K603" i="2"/>
  <c r="I21" i="2"/>
  <c r="I303" i="2"/>
  <c r="I268" i="2"/>
  <c r="I58" i="2"/>
  <c r="I247" i="2"/>
  <c r="I284" i="2"/>
  <c r="I489" i="2"/>
  <c r="I409" i="2"/>
  <c r="I365" i="2"/>
  <c r="K494" i="2"/>
  <c r="I346" i="2"/>
  <c r="I328" i="2"/>
  <c r="K185" i="2"/>
  <c r="I622" i="2"/>
  <c r="I123" i="2"/>
  <c r="I241" i="2"/>
  <c r="I256" i="2"/>
  <c r="I458" i="2"/>
  <c r="K89" i="2"/>
  <c r="K530" i="2"/>
  <c r="I504" i="2"/>
  <c r="I373" i="2"/>
  <c r="I331" i="2"/>
  <c r="I170" i="2"/>
  <c r="K28" i="2"/>
  <c r="I174" i="2"/>
  <c r="K481" i="2"/>
  <c r="I83" i="2"/>
  <c r="I295" i="2"/>
  <c r="I547" i="2"/>
  <c r="K296" i="2"/>
  <c r="I354" i="2"/>
  <c r="I260" i="2"/>
  <c r="I114" i="2"/>
  <c r="I262" i="2"/>
  <c r="K446" i="2"/>
  <c r="K293" i="2"/>
  <c r="I322" i="2"/>
  <c r="I648" i="2"/>
  <c r="I130" i="2"/>
  <c r="I435" i="2"/>
  <c r="I540" i="2"/>
  <c r="I591" i="2"/>
  <c r="I64" i="2"/>
  <c r="I305" i="2"/>
  <c r="I163" i="2"/>
  <c r="K168" i="2"/>
  <c r="I608" i="2"/>
  <c r="K570" i="2"/>
  <c r="I546" i="2"/>
  <c r="I627" i="2"/>
  <c r="I414" i="2"/>
  <c r="I161" i="2"/>
  <c r="I441" i="2"/>
  <c r="I600" i="2"/>
  <c r="I571" i="2"/>
  <c r="I271" i="2"/>
  <c r="I609" i="2"/>
  <c r="I15" i="2"/>
  <c r="I350" i="2"/>
  <c r="I602" i="2"/>
  <c r="K591" i="2"/>
  <c r="K540" i="2"/>
  <c r="K538" i="2"/>
  <c r="K174" i="2"/>
  <c r="I551" i="2"/>
  <c r="I148" i="5"/>
  <c r="I101" i="5"/>
  <c r="I100" i="5"/>
  <c r="I24" i="2"/>
  <c r="I186" i="2"/>
  <c r="I160" i="2"/>
  <c r="I169" i="2"/>
  <c r="I408" i="2"/>
  <c r="I393" i="2"/>
  <c r="K618" i="2"/>
  <c r="K340" i="2"/>
  <c r="I472" i="2"/>
  <c r="I516" i="2"/>
  <c r="I374" i="2"/>
  <c r="I552" i="2"/>
  <c r="K316" i="2"/>
  <c r="K435" i="2"/>
  <c r="K450" i="2"/>
  <c r="I436" i="2"/>
  <c r="K516" i="2"/>
  <c r="K386" i="2"/>
  <c r="I500" i="2"/>
  <c r="I531" i="2"/>
  <c r="K329" i="2"/>
  <c r="I386" i="2"/>
  <c r="K626" i="2"/>
  <c r="I592" i="2"/>
  <c r="I327" i="2"/>
  <c r="I453" i="2"/>
  <c r="I454" i="2"/>
  <c r="K218" i="5"/>
  <c r="K150" i="5"/>
  <c r="K145" i="5"/>
  <c r="I226" i="5"/>
  <c r="I225" i="5"/>
  <c r="K192" i="5"/>
  <c r="I159" i="5"/>
  <c r="I237" i="5"/>
  <c r="I236" i="5"/>
  <c r="K231" i="5"/>
  <c r="I146" i="5"/>
  <c r="K216" i="5"/>
  <c r="K172" i="5"/>
  <c r="K234" i="5"/>
  <c r="I160" i="5"/>
  <c r="I249" i="5"/>
  <c r="I250" i="5"/>
  <c r="K507" i="2"/>
  <c r="I142" i="2"/>
  <c r="I207" i="2"/>
  <c r="K229" i="2"/>
  <c r="I538" i="2"/>
  <c r="I629" i="2"/>
  <c r="I450" i="2"/>
  <c r="K629" i="2"/>
  <c r="I357" i="2"/>
  <c r="I483" i="2"/>
  <c r="I405" i="2"/>
  <c r="I658" i="2"/>
  <c r="K169" i="2"/>
  <c r="I330" i="2"/>
  <c r="I168" i="5"/>
  <c r="I192" i="5"/>
  <c r="K156" i="5"/>
  <c r="I227" i="5"/>
  <c r="I197" i="5"/>
  <c r="I182" i="5"/>
  <c r="I423" i="2"/>
  <c r="I637" i="2"/>
  <c r="I638" i="2"/>
  <c r="I133" i="2"/>
  <c r="K23" i="2"/>
  <c r="I27" i="2"/>
  <c r="K141" i="2"/>
  <c r="K126" i="5"/>
  <c r="I477" i="2"/>
  <c r="I462" i="2"/>
  <c r="K628" i="2"/>
  <c r="I443" i="2"/>
  <c r="I385" i="2"/>
  <c r="I427" i="2"/>
  <c r="I403" i="2"/>
  <c r="I420" i="2"/>
  <c r="K397" i="2"/>
  <c r="I467" i="2"/>
  <c r="I603" i="2"/>
  <c r="K555" i="2"/>
  <c r="K523" i="2"/>
  <c r="K54" i="2"/>
  <c r="I556" i="2"/>
  <c r="I137" i="5"/>
  <c r="I138" i="5"/>
  <c r="K224" i="5"/>
  <c r="I162" i="5"/>
  <c r="I161" i="5"/>
  <c r="K227" i="5"/>
  <c r="K148" i="5"/>
  <c r="K243" i="5"/>
  <c r="I10" i="5"/>
  <c r="I64" i="5"/>
  <c r="I187" i="2"/>
  <c r="I230" i="2"/>
  <c r="I424" i="2"/>
  <c r="K358" i="2"/>
  <c r="I463" i="2"/>
  <c r="K438" i="2"/>
  <c r="I565" i="2"/>
  <c r="I69" i="2"/>
  <c r="K133" i="2"/>
  <c r="K599" i="2"/>
  <c r="K644" i="2"/>
  <c r="K588" i="2"/>
  <c r="I49" i="2"/>
  <c r="K336" i="2"/>
  <c r="K595" i="2"/>
  <c r="I231" i="5"/>
  <c r="K248" i="5"/>
  <c r="I243" i="5"/>
  <c r="I242" i="5"/>
  <c r="I185" i="5"/>
  <c r="I184" i="5"/>
  <c r="I246" i="5"/>
  <c r="K169" i="5"/>
  <c r="K245" i="5"/>
  <c r="K167" i="5"/>
  <c r="K590" i="2"/>
  <c r="I666" i="2"/>
  <c r="I665" i="2"/>
  <c r="I8" i="2"/>
  <c r="I79" i="2"/>
  <c r="K132" i="2"/>
  <c r="I45" i="2"/>
  <c r="I137" i="2"/>
  <c r="I312" i="2"/>
  <c r="K324" i="2"/>
  <c r="K532" i="2"/>
  <c r="I359" i="2"/>
  <c r="K398" i="2"/>
  <c r="K639" i="2"/>
  <c r="I577" i="2"/>
  <c r="I536" i="2"/>
  <c r="I585" i="2"/>
  <c r="I588" i="2"/>
  <c r="I652" i="2"/>
  <c r="I438" i="2"/>
  <c r="I581" i="2"/>
  <c r="K174" i="5"/>
  <c r="I247" i="5"/>
  <c r="K233" i="5"/>
  <c r="K161" i="5"/>
  <c r="I150" i="5"/>
  <c r="K142" i="5"/>
  <c r="I217" i="5"/>
  <c r="I235" i="5"/>
  <c r="I211" i="5"/>
  <c r="I212" i="5"/>
  <c r="I98" i="2"/>
  <c r="I459" i="2"/>
  <c r="I316" i="2"/>
  <c r="I313" i="2"/>
  <c r="I16" i="5"/>
  <c r="I471" i="2"/>
  <c r="I460" i="2"/>
  <c r="I397" i="2"/>
  <c r="K430" i="2"/>
  <c r="K402" i="2"/>
  <c r="I649" i="2"/>
  <c r="K649" i="2"/>
  <c r="I207" i="5"/>
  <c r="I154" i="5"/>
  <c r="I240" i="5"/>
  <c r="N2" i="5"/>
  <c r="N141" i="5"/>
  <c r="N162" i="5"/>
  <c r="N135" i="5"/>
  <c r="N143" i="5"/>
  <c r="N140" i="5"/>
  <c r="N197" i="5"/>
  <c r="N242" i="5"/>
  <c r="N210" i="5"/>
  <c r="N226" i="5"/>
  <c r="N45" i="5"/>
  <c r="I342" i="2"/>
  <c r="I106" i="2"/>
  <c r="I195" i="2"/>
  <c r="I48" i="2"/>
  <c r="I555" i="2"/>
  <c r="I461" i="2"/>
  <c r="K420" i="2"/>
  <c r="K440" i="2"/>
  <c r="K427" i="2"/>
  <c r="I604" i="2"/>
  <c r="I605" i="2"/>
  <c r="K621" i="2"/>
  <c r="K471" i="2"/>
  <c r="K522" i="2"/>
  <c r="I621" i="2"/>
  <c r="I366" i="2"/>
  <c r="I367" i="2"/>
  <c r="K645" i="2"/>
  <c r="I396" i="2"/>
  <c r="K508" i="2"/>
  <c r="I572" i="2"/>
  <c r="K479" i="2"/>
  <c r="K460" i="2"/>
  <c r="I390" i="2"/>
  <c r="I553" i="2"/>
  <c r="I360" i="2"/>
  <c r="I554" i="2"/>
  <c r="I419" i="2"/>
  <c r="I586" i="2"/>
  <c r="I428" i="2"/>
  <c r="K312" i="2"/>
  <c r="K604" i="2"/>
  <c r="K461" i="2"/>
  <c r="I358" i="2"/>
  <c r="K205" i="2"/>
  <c r="I524" i="2"/>
  <c r="I499" i="2"/>
  <c r="I378" i="2"/>
  <c r="K434" i="2"/>
  <c r="I434" i="2"/>
  <c r="K552" i="2"/>
  <c r="K395" i="2"/>
  <c r="K536" i="2"/>
  <c r="K366" i="2"/>
  <c r="K484" i="2"/>
  <c r="K403" i="2"/>
  <c r="I404" i="2"/>
  <c r="K602" i="2"/>
  <c r="K385" i="2"/>
  <c r="K611" i="2"/>
  <c r="K453" i="2"/>
  <c r="I517" i="2"/>
  <c r="I568" i="2"/>
  <c r="K331" i="2"/>
  <c r="K581" i="2"/>
  <c r="I425" i="2"/>
  <c r="I503" i="2"/>
  <c r="K586" i="2"/>
  <c r="I525" i="2"/>
  <c r="I537" i="2"/>
  <c r="I451" i="2"/>
  <c r="K389" i="2"/>
  <c r="I651" i="2"/>
  <c r="K18" i="5"/>
  <c r="I640" i="2"/>
  <c r="I332" i="2"/>
  <c r="K488" i="2"/>
  <c r="K421" i="2"/>
  <c r="I593" i="2"/>
  <c r="I349" i="2"/>
  <c r="I348" i="2"/>
  <c r="K568" i="2"/>
  <c r="I501" i="2"/>
  <c r="I502" i="2"/>
  <c r="I430" i="2"/>
  <c r="K319" i="2"/>
  <c r="I474" i="2"/>
  <c r="K415" i="2"/>
  <c r="K321" i="2"/>
  <c r="I70" i="2"/>
  <c r="I369" i="2"/>
  <c r="I345" i="2"/>
  <c r="I384" i="2"/>
  <c r="I314" i="2"/>
  <c r="I624" i="2"/>
  <c r="I623" i="2"/>
  <c r="I576" i="2"/>
  <c r="I356" i="2"/>
  <c r="K195" i="2"/>
  <c r="I17" i="5"/>
  <c r="I317" i="2"/>
  <c r="I511" i="2"/>
  <c r="I523" i="2"/>
  <c r="K515" i="2"/>
  <c r="K451" i="2"/>
  <c r="K524" i="2"/>
  <c r="K660" i="2"/>
  <c r="K378" i="2"/>
  <c r="K118" i="2"/>
  <c r="K384" i="2"/>
  <c r="K497" i="2"/>
  <c r="K422" i="2"/>
  <c r="K246" i="2"/>
  <c r="K332" i="2"/>
  <c r="I421" i="2"/>
  <c r="K619" i="2"/>
  <c r="K412" i="2"/>
  <c r="K348" i="2"/>
  <c r="K489" i="2"/>
  <c r="K182" i="2"/>
  <c r="K413" i="2"/>
  <c r="K631" i="2"/>
  <c r="K261" i="2"/>
  <c r="K528" i="2"/>
  <c r="K473" i="2"/>
  <c r="K458" i="2"/>
  <c r="I529" i="2"/>
  <c r="I336" i="2"/>
  <c r="I376" i="2"/>
  <c r="I641" i="2"/>
  <c r="I484" i="2"/>
  <c r="I7" i="5"/>
  <c r="I498" i="2"/>
  <c r="K498" i="2"/>
  <c r="K605" i="2"/>
  <c r="I560" i="2"/>
  <c r="I635" i="2"/>
  <c r="I634" i="2"/>
  <c r="I619" i="2"/>
  <c r="I464" i="2"/>
  <c r="K503" i="2"/>
  <c r="I632" i="2"/>
  <c r="I631" i="2"/>
  <c r="I426" i="2"/>
  <c r="I487" i="2"/>
  <c r="I486" i="2"/>
  <c r="K84" i="5"/>
  <c r="I410" i="2"/>
  <c r="I377" i="2"/>
  <c r="K396" i="2"/>
  <c r="I465" i="2"/>
  <c r="I13" i="5"/>
  <c r="I442" i="2"/>
  <c r="I655" i="2"/>
  <c r="I656" i="2"/>
  <c r="K408" i="2"/>
  <c r="I532" i="2"/>
  <c r="I431" i="2"/>
  <c r="I340" i="2"/>
  <c r="I341" i="2"/>
  <c r="I406" i="2"/>
  <c r="K334" i="2"/>
  <c r="K612" i="2"/>
  <c r="I493" i="2"/>
  <c r="I494" i="2"/>
  <c r="I596" i="2"/>
  <c r="I545" i="2"/>
  <c r="I544" i="2"/>
  <c r="I584" i="2"/>
  <c r="K161" i="2"/>
  <c r="I413" i="2"/>
  <c r="I508" i="2"/>
  <c r="I509" i="2"/>
  <c r="I343" i="2"/>
  <c r="I479" i="2"/>
  <c r="I334" i="2"/>
  <c r="I94" i="5"/>
  <c r="K21" i="5"/>
  <c r="K57" i="5"/>
  <c r="I61" i="5"/>
  <c r="K431" i="2"/>
  <c r="K342" i="2"/>
  <c r="K442" i="2"/>
  <c r="K576" i="2"/>
  <c r="I321" i="2"/>
  <c r="I320" i="2"/>
  <c r="K313" i="2"/>
  <c r="I398" i="2"/>
  <c r="I613" i="2"/>
  <c r="K365" i="2"/>
  <c r="K69" i="2"/>
  <c r="K483" i="2"/>
  <c r="K356" i="2"/>
  <c r="K426" i="2"/>
  <c r="K531" i="2"/>
  <c r="I645" i="2"/>
  <c r="K464" i="2"/>
  <c r="K652" i="2"/>
  <c r="K345" i="2"/>
  <c r="K326" i="2"/>
  <c r="K623" i="2"/>
  <c r="K360" i="2"/>
  <c r="K467" i="2"/>
  <c r="I617" i="2"/>
  <c r="I616" i="2"/>
  <c r="K454" i="2"/>
  <c r="I444" i="2"/>
  <c r="K553" i="2"/>
  <c r="I415" i="2"/>
  <c r="I416" i="2"/>
  <c r="K107" i="5"/>
  <c r="K592" i="2"/>
  <c r="K390" i="2"/>
  <c r="I561" i="2"/>
  <c r="K339" i="2"/>
  <c r="I597" i="2"/>
  <c r="K597" i="2"/>
  <c r="N231" i="2"/>
  <c r="N94" i="2"/>
  <c r="N213" i="2"/>
  <c r="N211" i="2"/>
  <c r="N215" i="2"/>
  <c r="N111" i="2"/>
  <c r="N137" i="2"/>
  <c r="N8" i="2"/>
  <c r="N229" i="2"/>
  <c r="N307" i="2"/>
  <c r="N278" i="2"/>
  <c r="N191" i="2"/>
  <c r="N167" i="2"/>
  <c r="N290" i="2"/>
  <c r="N121" i="2"/>
  <c r="N164" i="2"/>
  <c r="N250" i="2"/>
  <c r="N277" i="2"/>
  <c r="N178" i="2"/>
  <c r="N130" i="2"/>
  <c r="N148" i="2"/>
  <c r="N286" i="2"/>
  <c r="N7" i="2"/>
  <c r="N33" i="2"/>
  <c r="N59" i="2"/>
  <c r="N230" i="2"/>
  <c r="N256" i="2"/>
  <c r="N264" i="2"/>
  <c r="N218" i="2"/>
  <c r="N239" i="2"/>
  <c r="N300" i="2"/>
  <c r="N109" i="2"/>
  <c r="N224" i="2"/>
  <c r="N4" i="2"/>
  <c r="N317" i="2"/>
  <c r="N325" i="2"/>
  <c r="N314" i="2"/>
  <c r="N322" i="2"/>
  <c r="N330" i="2"/>
  <c r="N338" i="2"/>
  <c r="N346" i="2"/>
  <c r="N354" i="2"/>
  <c r="N311" i="2"/>
  <c r="N319" i="2"/>
  <c r="N327" i="2"/>
  <c r="N316" i="2"/>
  <c r="N324" i="2"/>
  <c r="N332" i="2"/>
  <c r="N340" i="2"/>
  <c r="N348" i="2"/>
  <c r="N356" i="2"/>
  <c r="N364" i="2"/>
  <c r="N318" i="2"/>
  <c r="N320" i="2"/>
  <c r="N333" i="2"/>
  <c r="N336" i="2"/>
  <c r="N357" i="2"/>
  <c r="N313" i="2"/>
  <c r="N337" i="2"/>
  <c r="N351" i="2"/>
  <c r="N355" i="2"/>
  <c r="N331" i="2"/>
  <c r="N334" i="2"/>
  <c r="N345" i="2"/>
  <c r="N362" i="2"/>
  <c r="N371" i="2"/>
  <c r="N376" i="2"/>
  <c r="N384" i="2"/>
  <c r="N326" i="2"/>
  <c r="N339" i="2"/>
  <c r="N361" i="2"/>
  <c r="N375" i="2"/>
  <c r="N386" i="2"/>
  <c r="N388" i="2"/>
  <c r="N395" i="2"/>
  <c r="N403" i="2"/>
  <c r="N411" i="2"/>
  <c r="N419" i="2"/>
  <c r="N347" i="2"/>
  <c r="N363" i="2"/>
  <c r="N366" i="2"/>
  <c r="N373" i="2"/>
  <c r="N350" i="2"/>
  <c r="N315" i="2"/>
  <c r="N321" i="2"/>
  <c r="N323" i="2"/>
  <c r="N367" i="2"/>
  <c r="N378" i="2"/>
  <c r="N380" i="2"/>
  <c r="N389" i="2"/>
  <c r="N394" i="2"/>
  <c r="N358" i="2"/>
  <c r="N385" i="2"/>
  <c r="N387" i="2"/>
  <c r="N391" i="2"/>
  <c r="N399" i="2"/>
  <c r="N328" i="2"/>
  <c r="N329" i="2"/>
  <c r="N344" i="2"/>
  <c r="N353" i="2"/>
  <c r="N359" i="2"/>
  <c r="N365" i="2"/>
  <c r="N374" i="2"/>
  <c r="N383" i="2"/>
  <c r="N396" i="2"/>
  <c r="N404" i="2"/>
  <c r="N412" i="2"/>
  <c r="N420" i="2"/>
  <c r="N428" i="2"/>
  <c r="N436" i="2"/>
  <c r="N444" i="2"/>
  <c r="N379" i="2"/>
  <c r="N382" i="2"/>
  <c r="N393" i="2"/>
  <c r="N408" i="2"/>
  <c r="N437" i="2"/>
  <c r="N439" i="2"/>
  <c r="N452" i="2"/>
  <c r="N460" i="2"/>
  <c r="N468" i="2"/>
  <c r="N476" i="2"/>
  <c r="N377" i="2"/>
  <c r="N392" i="2"/>
  <c r="N397" i="2"/>
  <c r="N402" i="2"/>
  <c r="N415" i="2"/>
  <c r="N426" i="2"/>
  <c r="N435" i="2"/>
  <c r="N449" i="2"/>
  <c r="N335" i="2"/>
  <c r="N370" i="2"/>
  <c r="N381" i="2"/>
  <c r="N390" i="2"/>
  <c r="N409" i="2"/>
  <c r="N413" i="2"/>
  <c r="N422" i="2"/>
  <c r="N424" i="2"/>
  <c r="N433" i="2"/>
  <c r="N360" i="2"/>
  <c r="N398" i="2"/>
  <c r="N406" i="2"/>
  <c r="N416" i="2"/>
  <c r="N429" i="2"/>
  <c r="N431" i="2"/>
  <c r="N343" i="2"/>
  <c r="N372" i="2"/>
  <c r="N410" i="2"/>
  <c r="N427" i="2"/>
  <c r="N349" i="2"/>
  <c r="N352" i="2"/>
  <c r="N369" i="2"/>
  <c r="N400" i="2"/>
  <c r="N417" i="2"/>
  <c r="N425" i="2"/>
  <c r="N414" i="2"/>
  <c r="N423" i="2"/>
  <c r="N459" i="2"/>
  <c r="N470" i="2"/>
  <c r="N472" i="2"/>
  <c r="N438" i="2"/>
  <c r="N405" i="2"/>
  <c r="N418" i="2"/>
  <c r="N446" i="2"/>
  <c r="N453" i="2"/>
  <c r="N455" i="2"/>
  <c r="N466" i="2"/>
  <c r="N475" i="2"/>
  <c r="N482" i="2"/>
  <c r="N490" i="2"/>
  <c r="N421" i="2"/>
  <c r="N430" i="2"/>
  <c r="N434" i="2"/>
  <c r="N450" i="2"/>
  <c r="N462" i="2"/>
  <c r="N464" i="2"/>
  <c r="N407" i="2"/>
  <c r="N441" i="2"/>
  <c r="N442" i="2"/>
  <c r="N484" i="2"/>
  <c r="N486" i="2"/>
  <c r="N445" i="2"/>
  <c r="N461" i="2"/>
  <c r="N474" i="2"/>
  <c r="N448" i="2"/>
  <c r="N465" i="2"/>
  <c r="N478" i="2"/>
  <c r="N368" i="2"/>
  <c r="N432" i="2"/>
  <c r="N454" i="2"/>
  <c r="N458" i="2"/>
  <c r="N483" i="2"/>
  <c r="N485" i="2"/>
  <c r="N496" i="2"/>
  <c r="N498" i="2"/>
  <c r="N506" i="2"/>
  <c r="N514" i="2"/>
  <c r="N522" i="2"/>
  <c r="N341" i="2"/>
  <c r="N342" i="2"/>
  <c r="N440" i="2"/>
  <c r="N443" i="2"/>
  <c r="N457" i="2"/>
  <c r="N481" i="2"/>
  <c r="N401" i="2"/>
  <c r="N447" i="2"/>
  <c r="N451" i="2"/>
  <c r="N471" i="2"/>
  <c r="N479" i="2"/>
  <c r="N467" i="2"/>
  <c r="N491" i="2"/>
  <c r="N515" i="2"/>
  <c r="N517" i="2"/>
  <c r="N525" i="2"/>
  <c r="N533" i="2"/>
  <c r="N541" i="2"/>
  <c r="N549" i="2"/>
  <c r="N557" i="2"/>
  <c r="N473" i="2"/>
  <c r="N494" i="2"/>
  <c r="N504" i="2"/>
  <c r="N513" i="2"/>
  <c r="N530" i="2"/>
  <c r="N538" i="2"/>
  <c r="N546" i="2"/>
  <c r="N554" i="2"/>
  <c r="N562" i="2"/>
  <c r="N570" i="2"/>
  <c r="N578" i="2"/>
  <c r="N586" i="2"/>
  <c r="N594" i="2"/>
  <c r="N602" i="2"/>
  <c r="N610" i="2"/>
  <c r="N463" i="2"/>
  <c r="N500" i="2"/>
  <c r="N502" i="2"/>
  <c r="N511" i="2"/>
  <c r="N527" i="2"/>
  <c r="N535" i="2"/>
  <c r="N543" i="2"/>
  <c r="N551" i="2"/>
  <c r="N559" i="2"/>
  <c r="N567" i="2"/>
  <c r="N575" i="2"/>
  <c r="N469" i="2"/>
  <c r="N480" i="2"/>
  <c r="N487" i="2"/>
  <c r="N505" i="2"/>
  <c r="N516" i="2"/>
  <c r="N518" i="2"/>
  <c r="N529" i="2"/>
  <c r="N537" i="2"/>
  <c r="N545" i="2"/>
  <c r="N553" i="2"/>
  <c r="N561" i="2"/>
  <c r="N488" i="2"/>
  <c r="N503" i="2"/>
  <c r="N526" i="2"/>
  <c r="N534" i="2"/>
  <c r="N542" i="2"/>
  <c r="N550" i="2"/>
  <c r="N558" i="2"/>
  <c r="N566" i="2"/>
  <c r="N574" i="2"/>
  <c r="N582" i="2"/>
  <c r="N590" i="2"/>
  <c r="N312" i="2"/>
  <c r="N456" i="2"/>
  <c r="N497" i="2"/>
  <c r="N508" i="2"/>
  <c r="N510" i="2"/>
  <c r="N519" i="2"/>
  <c r="N528" i="2"/>
  <c r="N536" i="2"/>
  <c r="N544" i="2"/>
  <c r="N552" i="2"/>
  <c r="N477" i="2"/>
  <c r="N539" i="2"/>
  <c r="N548" i="2"/>
  <c r="N560" i="2"/>
  <c r="N569" i="2"/>
  <c r="N576" i="2"/>
  <c r="N583" i="2"/>
  <c r="N599" i="2"/>
  <c r="N493" i="2"/>
  <c r="N509" i="2"/>
  <c r="N512" i="2"/>
  <c r="N531" i="2"/>
  <c r="N540" i="2"/>
  <c r="N563" i="2"/>
  <c r="N587" i="2"/>
  <c r="N595" i="2"/>
  <c r="N597" i="2"/>
  <c r="N608" i="2"/>
  <c r="N492" i="2"/>
  <c r="N523" i="2"/>
  <c r="N532" i="2"/>
  <c r="N571" i="2"/>
  <c r="N577" i="2"/>
  <c r="N580" i="2"/>
  <c r="N593" i="2"/>
  <c r="N604" i="2"/>
  <c r="N606" i="2"/>
  <c r="N615" i="2"/>
  <c r="N617" i="2"/>
  <c r="N507" i="2"/>
  <c r="N521" i="2"/>
  <c r="N524" i="2"/>
  <c r="N584" i="2"/>
  <c r="N591" i="2"/>
  <c r="N501" i="2"/>
  <c r="N520" i="2"/>
  <c r="N564" i="2"/>
  <c r="N581" i="2"/>
  <c r="N600" i="2"/>
  <c r="N609" i="2"/>
  <c r="N619" i="2"/>
  <c r="N565" i="2"/>
  <c r="N589" i="2"/>
  <c r="N596" i="2"/>
  <c r="N605" i="2"/>
  <c r="N622" i="2"/>
  <c r="N630" i="2"/>
  <c r="N638" i="2"/>
  <c r="N646" i="2"/>
  <c r="N654" i="2"/>
  <c r="N662" i="2"/>
  <c r="N499" i="2"/>
  <c r="N568" i="2"/>
  <c r="N603" i="2"/>
  <c r="N611" i="2"/>
  <c r="N627" i="2"/>
  <c r="N635" i="2"/>
  <c r="N643" i="2"/>
  <c r="N651" i="2"/>
  <c r="N659" i="2"/>
  <c r="N667" i="2"/>
  <c r="N555" i="2"/>
  <c r="N579" i="2"/>
  <c r="N616" i="2"/>
  <c r="N624" i="2"/>
  <c r="N632" i="2"/>
  <c r="N640" i="2"/>
  <c r="N648" i="2"/>
  <c r="N656" i="2"/>
  <c r="N664" i="2"/>
  <c r="N495" i="2"/>
  <c r="N556" i="2"/>
  <c r="N572" i="2"/>
  <c r="N588" i="2"/>
  <c r="N601" i="2"/>
  <c r="N618" i="2"/>
  <c r="N621" i="2"/>
  <c r="N629" i="2"/>
  <c r="N637" i="2"/>
  <c r="N645" i="2"/>
  <c r="N653" i="2"/>
  <c r="N661" i="2"/>
  <c r="N489" i="2"/>
  <c r="N607" i="2"/>
  <c r="N612" i="2"/>
  <c r="N613" i="2"/>
  <c r="N614" i="2"/>
  <c r="N626" i="2"/>
  <c r="N634" i="2"/>
  <c r="N642" i="2"/>
  <c r="N650" i="2"/>
  <c r="N658" i="2"/>
  <c r="N666" i="2"/>
  <c r="N547" i="2"/>
  <c r="N585" i="2"/>
  <c r="N592" i="2"/>
  <c r="N623" i="2"/>
  <c r="N631" i="2"/>
  <c r="N639" i="2"/>
  <c r="N647" i="2"/>
  <c r="N625" i="2"/>
  <c r="N641" i="2"/>
  <c r="N660" i="2"/>
  <c r="N665" i="2"/>
  <c r="N598" i="2"/>
  <c r="N668" i="2"/>
  <c r="N663" i="2"/>
  <c r="N573" i="2"/>
  <c r="N628" i="2"/>
  <c r="N644" i="2"/>
  <c r="N669" i="2"/>
  <c r="N620" i="2"/>
  <c r="N655" i="2"/>
  <c r="N633" i="2"/>
  <c r="N649" i="2"/>
  <c r="N657" i="2"/>
  <c r="N636" i="2"/>
  <c r="N652" i="2"/>
  <c r="N170" i="2"/>
  <c r="N79" i="2"/>
  <c r="N254" i="2"/>
  <c r="N14" i="2"/>
  <c r="N9" i="2"/>
  <c r="N60" i="2"/>
  <c r="N165" i="2"/>
  <c r="N243" i="2"/>
  <c r="N179" i="2"/>
  <c r="N63" i="2"/>
  <c r="N268" i="2"/>
  <c r="N58" i="2"/>
  <c r="N136" i="2"/>
  <c r="N20" i="2"/>
  <c r="N302" i="2"/>
  <c r="N31" i="2"/>
  <c r="N101" i="2"/>
  <c r="N118" i="2"/>
  <c r="N303" i="2"/>
  <c r="N175" i="2"/>
  <c r="N104" i="2"/>
  <c r="N107" i="2"/>
  <c r="N310" i="2"/>
  <c r="N238" i="2"/>
  <c r="N257" i="2"/>
  <c r="N295" i="2"/>
  <c r="N125" i="2"/>
  <c r="N185" i="2"/>
  <c r="N96" i="2"/>
  <c r="N204" i="2"/>
  <c r="N141" i="2"/>
  <c r="N289" i="2"/>
  <c r="N265" i="2"/>
  <c r="N183" i="2"/>
  <c r="N115" i="2"/>
  <c r="N46" i="2"/>
  <c r="N77" i="2"/>
  <c r="N171" i="2"/>
  <c r="N206" i="2"/>
  <c r="N271" i="2"/>
  <c r="N117" i="2"/>
  <c r="N260" i="2"/>
  <c r="N86" i="2"/>
  <c r="N210" i="2"/>
  <c r="N241" i="2"/>
  <c r="N113" i="2"/>
  <c r="N208" i="2"/>
  <c r="N80" i="2"/>
  <c r="N124" i="2"/>
  <c r="N75" i="2"/>
  <c r="N11" i="2"/>
  <c r="N248" i="2"/>
  <c r="N190" i="2"/>
  <c r="N154" i="2"/>
  <c r="N82" i="2"/>
  <c r="N13" i="2"/>
  <c r="N37" i="2"/>
  <c r="N90" i="2"/>
  <c r="N187" i="2"/>
  <c r="N263" i="2"/>
  <c r="N103" i="2"/>
  <c r="N244" i="2"/>
  <c r="N47" i="2"/>
  <c r="N198" i="2"/>
  <c r="N225" i="2"/>
  <c r="N97" i="2"/>
  <c r="N184" i="2"/>
  <c r="N48" i="2"/>
  <c r="N116" i="2"/>
  <c r="N203" i="2"/>
  <c r="N251" i="2"/>
  <c r="N221" i="2"/>
  <c r="N157" i="2"/>
  <c r="N119" i="2"/>
  <c r="N18" i="2"/>
  <c r="N275" i="2"/>
  <c r="N15" i="2"/>
  <c r="N69" i="2"/>
  <c r="N146" i="2"/>
  <c r="N237" i="2"/>
  <c r="N66" i="2"/>
  <c r="N234" i="2"/>
  <c r="N22" i="2"/>
  <c r="N173" i="2"/>
  <c r="N201" i="2"/>
  <c r="N65" i="2"/>
  <c r="N176" i="2"/>
  <c r="N40" i="2"/>
  <c r="N108" i="2"/>
  <c r="N135" i="2"/>
  <c r="N71" i="2"/>
  <c r="N226" i="2"/>
  <c r="N195" i="2"/>
  <c r="N93" i="2"/>
  <c r="N21" i="2"/>
  <c r="N299" i="2"/>
  <c r="N262" i="2"/>
  <c r="N309" i="2"/>
  <c r="N29" i="2"/>
  <c r="N85" i="2"/>
  <c r="N227" i="2"/>
  <c r="N39" i="2"/>
  <c r="N222" i="2"/>
  <c r="N298" i="2"/>
  <c r="N122" i="2"/>
  <c r="N193" i="2"/>
  <c r="N57" i="2"/>
  <c r="N168" i="2"/>
  <c r="N16" i="2"/>
  <c r="N76" i="2"/>
  <c r="N2" i="2"/>
  <c r="N253" i="2"/>
  <c r="N273" i="2"/>
  <c r="N133" i="2"/>
  <c r="N62" i="2"/>
  <c r="N26" i="2"/>
  <c r="N261" i="2"/>
  <c r="N207" i="2"/>
  <c r="N199" i="2"/>
  <c r="N245" i="2"/>
  <c r="N305" i="2"/>
  <c r="N23" i="2"/>
  <c r="N181" i="2"/>
  <c r="N308" i="2"/>
  <c r="N163" i="2"/>
  <c r="N282" i="2"/>
  <c r="N70" i="2"/>
  <c r="N153" i="2"/>
  <c r="N25" i="2"/>
  <c r="N120" i="2"/>
  <c r="N188" i="2"/>
  <c r="N44" i="2"/>
  <c r="I14" i="5"/>
  <c r="I62" i="5"/>
  <c r="I4" i="5"/>
  <c r="K61" i="5"/>
  <c r="I8" i="5"/>
  <c r="N57" i="5"/>
  <c r="K7" i="5"/>
  <c r="I45" i="5"/>
  <c r="I44" i="5"/>
  <c r="I109" i="5"/>
  <c r="K81" i="5"/>
  <c r="N115" i="5"/>
  <c r="I304" i="2"/>
  <c r="I126" i="2"/>
  <c r="I193" i="2"/>
  <c r="I297" i="2"/>
  <c r="I105" i="2"/>
  <c r="K303" i="2"/>
  <c r="I65" i="2"/>
  <c r="I236" i="2"/>
  <c r="I54" i="2"/>
  <c r="I125" i="2"/>
  <c r="I235" i="2"/>
  <c r="I53" i="2"/>
  <c r="I294" i="2"/>
  <c r="I39" i="2"/>
  <c r="I204" i="2"/>
  <c r="I141" i="2"/>
  <c r="I258" i="2"/>
  <c r="K225" i="2"/>
  <c r="K64" i="2"/>
  <c r="N102" i="2"/>
  <c r="N174" i="2"/>
  <c r="N291" i="2"/>
  <c r="N67" i="2"/>
  <c r="N162" i="2"/>
  <c r="N246" i="2"/>
  <c r="N304" i="2"/>
  <c r="N87" i="2"/>
  <c r="N182" i="2"/>
  <c r="N259" i="2"/>
  <c r="N301" i="2"/>
  <c r="N158" i="2"/>
  <c r="N296" i="2"/>
  <c r="N151" i="2"/>
  <c r="N280" i="2"/>
  <c r="N126" i="2"/>
  <c r="N287" i="2"/>
  <c r="N205" i="2"/>
  <c r="N91" i="2"/>
  <c r="N292" i="2"/>
  <c r="N212" i="2"/>
  <c r="N74" i="2"/>
  <c r="N274" i="2"/>
  <c r="N159" i="2"/>
  <c r="N19" i="2"/>
  <c r="N177" i="2"/>
  <c r="N89" i="2"/>
  <c r="N240" i="2"/>
  <c r="N160" i="2"/>
  <c r="N72" i="2"/>
  <c r="N180" i="2"/>
  <c r="N100" i="2"/>
  <c r="N12" i="2"/>
  <c r="K187" i="2"/>
  <c r="K71" i="2"/>
  <c r="I188" i="2"/>
  <c r="N297" i="2"/>
  <c r="N42" i="2"/>
  <c r="N272" i="2"/>
  <c r="N34" i="2"/>
  <c r="N127" i="2"/>
  <c r="N219" i="2"/>
  <c r="N285" i="2"/>
  <c r="N54" i="2"/>
  <c r="N149" i="2"/>
  <c r="N236" i="2"/>
  <c r="N288" i="2"/>
  <c r="N139" i="2"/>
  <c r="N283" i="2"/>
  <c r="N110" i="2"/>
  <c r="N267" i="2"/>
  <c r="N106" i="2"/>
  <c r="N279" i="2"/>
  <c r="N194" i="2"/>
  <c r="N78" i="2"/>
  <c r="N284" i="2"/>
  <c r="N189" i="2"/>
  <c r="N61" i="2"/>
  <c r="N258" i="2"/>
  <c r="N134" i="2"/>
  <c r="N6" i="2"/>
  <c r="N161" i="2"/>
  <c r="N73" i="2"/>
  <c r="N232" i="2"/>
  <c r="N144" i="2"/>
  <c r="N56" i="2"/>
  <c r="N172" i="2"/>
  <c r="N84" i="2"/>
  <c r="I225" i="2"/>
  <c r="I71" i="2"/>
  <c r="N5" i="2"/>
  <c r="N294" i="2"/>
  <c r="N38" i="2"/>
  <c r="N197" i="2"/>
  <c r="N269" i="2"/>
  <c r="N30" i="2"/>
  <c r="N123" i="2"/>
  <c r="N214" i="2"/>
  <c r="N281" i="2"/>
  <c r="N51" i="2"/>
  <c r="N143" i="2"/>
  <c r="N235" i="2"/>
  <c r="N55" i="2"/>
  <c r="N228" i="2"/>
  <c r="N50" i="2"/>
  <c r="N223" i="2"/>
  <c r="N43" i="2"/>
  <c r="N255" i="2"/>
  <c r="N142" i="2"/>
  <c r="N27" i="2"/>
  <c r="N252" i="2"/>
  <c r="N150" i="2"/>
  <c r="N10" i="2"/>
  <c r="N220" i="2"/>
  <c r="N95" i="2"/>
  <c r="N217" i="2"/>
  <c r="N129" i="2"/>
  <c r="N49" i="2"/>
  <c r="N200" i="2"/>
  <c r="N112" i="2"/>
  <c r="N32" i="2"/>
  <c r="N140" i="2"/>
  <c r="N52" i="2"/>
  <c r="N138" i="2"/>
  <c r="N35" i="2"/>
  <c r="N266" i="2"/>
  <c r="N186" i="2"/>
  <c r="N83" i="2"/>
  <c r="N233" i="2"/>
  <c r="N169" i="2"/>
  <c r="N105" i="2"/>
  <c r="N41" i="2"/>
  <c r="N216" i="2"/>
  <c r="N152" i="2"/>
  <c r="N88" i="2"/>
  <c r="N24" i="2"/>
  <c r="N156" i="2"/>
  <c r="N92" i="2"/>
  <c r="N28" i="2"/>
  <c r="N114" i="2"/>
  <c r="N249" i="2"/>
  <c r="N98" i="2"/>
  <c r="N270" i="2"/>
  <c r="N131" i="2"/>
  <c r="N293" i="2"/>
  <c r="N166" i="2"/>
  <c r="N3" i="2"/>
  <c r="N247" i="2"/>
  <c r="N155" i="2"/>
  <c r="N53" i="2"/>
  <c r="N276" i="2"/>
  <c r="N202" i="2"/>
  <c r="N99" i="2"/>
  <c r="N306" i="2"/>
  <c r="N242" i="2"/>
  <c r="N147" i="2"/>
  <c r="N45" i="2"/>
  <c r="N209" i="2"/>
  <c r="N145" i="2"/>
  <c r="N81" i="2"/>
  <c r="N17" i="2"/>
  <c r="N192" i="2"/>
  <c r="N128" i="2"/>
  <c r="N64" i="2"/>
  <c r="N196" i="2"/>
  <c r="N132" i="2"/>
  <c r="N68" i="2"/>
  <c r="I130" i="5"/>
  <c r="I112" i="5"/>
  <c r="I290" i="2"/>
  <c r="I46" i="2"/>
  <c r="K45" i="2"/>
  <c r="I309" i="2"/>
  <c r="K88" i="5"/>
  <c r="K62" i="5"/>
  <c r="I79" i="5"/>
  <c r="I115" i="5"/>
  <c r="I291" i="2"/>
  <c r="N94" i="5"/>
  <c r="N117" i="5"/>
  <c r="I99" i="2"/>
  <c r="K125" i="2"/>
  <c r="I80" i="2"/>
  <c r="K129" i="5"/>
  <c r="K98" i="2"/>
  <c r="I37" i="2"/>
  <c r="I310" i="2"/>
  <c r="K54" i="5"/>
  <c r="N105" i="5"/>
  <c r="I129" i="2"/>
  <c r="I55" i="5"/>
  <c r="I101" i="2"/>
  <c r="I100" i="2"/>
  <c r="I75" i="5"/>
  <c r="I22" i="5"/>
  <c r="I175" i="2"/>
  <c r="K46" i="2"/>
  <c r="K66" i="5"/>
  <c r="K175" i="2"/>
  <c r="K230" i="2"/>
  <c r="I239" i="2"/>
  <c r="I124" i="5"/>
  <c r="I125" i="5"/>
  <c r="K55" i="5"/>
  <c r="I231" i="2"/>
  <c r="K310" i="2"/>
  <c r="K52" i="5"/>
  <c r="I147" i="2"/>
  <c r="I67" i="5"/>
  <c r="K93" i="5"/>
  <c r="I293" i="2"/>
  <c r="K108" i="5"/>
  <c r="K238" i="2"/>
  <c r="I108" i="5"/>
  <c r="I126" i="5"/>
  <c r="Q1" i="2" l="1"/>
  <c r="Q1" i="5"/>
</calcChain>
</file>

<file path=xl/sharedStrings.xml><?xml version="1.0" encoding="utf-8"?>
<sst xmlns="http://schemas.openxmlformats.org/spreadsheetml/2006/main" count="1042" uniqueCount="22">
  <si>
    <t>Validation</t>
  </si>
  <si>
    <t>Prob</t>
  </si>
  <si>
    <t>Training</t>
  </si>
  <si>
    <t>ID</t>
  </si>
  <si>
    <t>Threshold</t>
  </si>
  <si>
    <t>TP</t>
  </si>
  <si>
    <t>FP</t>
  </si>
  <si>
    <t>TN</t>
  </si>
  <si>
    <t>FN</t>
  </si>
  <si>
    <t>FPR</t>
  </si>
  <si>
    <t>Precision</t>
  </si>
  <si>
    <t>F1</t>
  </si>
  <si>
    <t>Area</t>
  </si>
  <si>
    <t>Baseline</t>
  </si>
  <si>
    <t>Percent</t>
  </si>
  <si>
    <t>Lift</t>
  </si>
  <si>
    <t>Positive</t>
  </si>
  <si>
    <t>Negative</t>
  </si>
  <si>
    <t>Partition</t>
  </si>
  <si>
    <t>Y</t>
  </si>
  <si>
    <t>TPR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</si>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</sst>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2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95461430213441E-2"/>
          <c:y val="9.2238493723849374E-2"/>
          <c:w val="0.9171157254729243"/>
          <c:h val="0.78182337824926695"/>
        </c:manualLayout>
      </c:layout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Training!$G$2:$G$751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2.2172949002217295E-3</c:v>
                </c:pt>
                <c:pt idx="44">
                  <c:v>2.2172949002217295E-3</c:v>
                </c:pt>
                <c:pt idx="45">
                  <c:v>2.2172949002217295E-3</c:v>
                </c:pt>
                <c:pt idx="46">
                  <c:v>4.434589800443459E-3</c:v>
                </c:pt>
                <c:pt idx="47">
                  <c:v>4.434589800443459E-3</c:v>
                </c:pt>
                <c:pt idx="48">
                  <c:v>4.434589800443459E-3</c:v>
                </c:pt>
                <c:pt idx="49">
                  <c:v>4.434589800443459E-3</c:v>
                </c:pt>
                <c:pt idx="50">
                  <c:v>4.434589800443459E-3</c:v>
                </c:pt>
                <c:pt idx="51">
                  <c:v>4.434589800443459E-3</c:v>
                </c:pt>
                <c:pt idx="52">
                  <c:v>4.434589800443459E-3</c:v>
                </c:pt>
                <c:pt idx="53">
                  <c:v>4.434589800443459E-3</c:v>
                </c:pt>
                <c:pt idx="54">
                  <c:v>6.6518847006651885E-3</c:v>
                </c:pt>
                <c:pt idx="55">
                  <c:v>8.869179600886918E-3</c:v>
                </c:pt>
                <c:pt idx="56">
                  <c:v>8.869179600886918E-3</c:v>
                </c:pt>
                <c:pt idx="57">
                  <c:v>8.869179600886918E-3</c:v>
                </c:pt>
                <c:pt idx="58">
                  <c:v>8.869179600886918E-3</c:v>
                </c:pt>
                <c:pt idx="59">
                  <c:v>8.869179600886918E-3</c:v>
                </c:pt>
                <c:pt idx="60">
                  <c:v>8.869179600886918E-3</c:v>
                </c:pt>
                <c:pt idx="61">
                  <c:v>8.869179600886918E-3</c:v>
                </c:pt>
                <c:pt idx="62">
                  <c:v>8.869179600886918E-3</c:v>
                </c:pt>
                <c:pt idx="63">
                  <c:v>8.869179600886918E-3</c:v>
                </c:pt>
                <c:pt idx="64">
                  <c:v>8.869179600886918E-3</c:v>
                </c:pt>
                <c:pt idx="65">
                  <c:v>8.869179600886918E-3</c:v>
                </c:pt>
                <c:pt idx="66">
                  <c:v>8.869179600886918E-3</c:v>
                </c:pt>
                <c:pt idx="67">
                  <c:v>8.869179600886918E-3</c:v>
                </c:pt>
                <c:pt idx="68">
                  <c:v>8.869179600886918E-3</c:v>
                </c:pt>
                <c:pt idx="69">
                  <c:v>8.869179600886918E-3</c:v>
                </c:pt>
                <c:pt idx="70">
                  <c:v>8.869179600886918E-3</c:v>
                </c:pt>
                <c:pt idx="71">
                  <c:v>8.869179600886918E-3</c:v>
                </c:pt>
                <c:pt idx="72">
                  <c:v>8.869179600886918E-3</c:v>
                </c:pt>
                <c:pt idx="73">
                  <c:v>8.869179600886918E-3</c:v>
                </c:pt>
                <c:pt idx="74">
                  <c:v>8.869179600886918E-3</c:v>
                </c:pt>
                <c:pt idx="75">
                  <c:v>8.869179600886918E-3</c:v>
                </c:pt>
                <c:pt idx="76">
                  <c:v>8.869179600886918E-3</c:v>
                </c:pt>
                <c:pt idx="77">
                  <c:v>8.869179600886918E-3</c:v>
                </c:pt>
                <c:pt idx="78">
                  <c:v>8.869179600886918E-3</c:v>
                </c:pt>
                <c:pt idx="79">
                  <c:v>8.869179600886918E-3</c:v>
                </c:pt>
                <c:pt idx="80">
                  <c:v>8.869179600886918E-3</c:v>
                </c:pt>
                <c:pt idx="81">
                  <c:v>8.869179600886918E-3</c:v>
                </c:pt>
                <c:pt idx="82">
                  <c:v>8.869179600886918E-3</c:v>
                </c:pt>
                <c:pt idx="83">
                  <c:v>8.869179600886918E-3</c:v>
                </c:pt>
                <c:pt idx="84">
                  <c:v>8.869179600886918E-3</c:v>
                </c:pt>
                <c:pt idx="85">
                  <c:v>8.869179600886918E-3</c:v>
                </c:pt>
                <c:pt idx="86">
                  <c:v>8.869179600886918E-3</c:v>
                </c:pt>
                <c:pt idx="87">
                  <c:v>8.869179600886918E-3</c:v>
                </c:pt>
                <c:pt idx="88">
                  <c:v>8.869179600886918E-3</c:v>
                </c:pt>
                <c:pt idx="89">
                  <c:v>8.869179600886918E-3</c:v>
                </c:pt>
                <c:pt idx="90">
                  <c:v>8.869179600886918E-3</c:v>
                </c:pt>
                <c:pt idx="91">
                  <c:v>8.869179600886918E-3</c:v>
                </c:pt>
                <c:pt idx="92">
                  <c:v>8.869179600886918E-3</c:v>
                </c:pt>
                <c:pt idx="93">
                  <c:v>8.869179600886918E-3</c:v>
                </c:pt>
                <c:pt idx="94">
                  <c:v>8.869179600886918E-3</c:v>
                </c:pt>
                <c:pt idx="95">
                  <c:v>8.869179600886918E-3</c:v>
                </c:pt>
                <c:pt idx="96">
                  <c:v>8.869179600886918E-3</c:v>
                </c:pt>
                <c:pt idx="97">
                  <c:v>8.869179600886918E-3</c:v>
                </c:pt>
                <c:pt idx="98">
                  <c:v>8.869179600886918E-3</c:v>
                </c:pt>
                <c:pt idx="99">
                  <c:v>8.869179600886918E-3</c:v>
                </c:pt>
                <c:pt idx="100">
                  <c:v>1.1086474501108648E-2</c:v>
                </c:pt>
                <c:pt idx="101">
                  <c:v>1.1086474501108648E-2</c:v>
                </c:pt>
                <c:pt idx="102">
                  <c:v>1.1086474501108648E-2</c:v>
                </c:pt>
                <c:pt idx="103">
                  <c:v>1.1086474501108648E-2</c:v>
                </c:pt>
                <c:pt idx="104">
                  <c:v>1.1086474501108648E-2</c:v>
                </c:pt>
                <c:pt idx="105">
                  <c:v>1.1086474501108648E-2</c:v>
                </c:pt>
                <c:pt idx="106">
                  <c:v>1.1086474501108648E-2</c:v>
                </c:pt>
                <c:pt idx="107">
                  <c:v>1.3303769401330377E-2</c:v>
                </c:pt>
                <c:pt idx="108">
                  <c:v>1.3303769401330377E-2</c:v>
                </c:pt>
                <c:pt idx="109">
                  <c:v>1.3303769401330377E-2</c:v>
                </c:pt>
                <c:pt idx="110">
                  <c:v>1.3303769401330377E-2</c:v>
                </c:pt>
                <c:pt idx="111">
                  <c:v>1.3303769401330377E-2</c:v>
                </c:pt>
                <c:pt idx="112">
                  <c:v>1.5521064301552107E-2</c:v>
                </c:pt>
                <c:pt idx="113">
                  <c:v>1.5521064301552107E-2</c:v>
                </c:pt>
                <c:pt idx="114">
                  <c:v>1.5521064301552107E-2</c:v>
                </c:pt>
                <c:pt idx="115">
                  <c:v>1.5521064301552107E-2</c:v>
                </c:pt>
                <c:pt idx="116">
                  <c:v>1.5521064301552107E-2</c:v>
                </c:pt>
                <c:pt idx="117">
                  <c:v>1.5521064301552107E-2</c:v>
                </c:pt>
                <c:pt idx="118">
                  <c:v>1.5521064301552107E-2</c:v>
                </c:pt>
                <c:pt idx="119">
                  <c:v>1.7738359201773836E-2</c:v>
                </c:pt>
                <c:pt idx="120">
                  <c:v>1.7738359201773836E-2</c:v>
                </c:pt>
                <c:pt idx="121">
                  <c:v>1.7738359201773836E-2</c:v>
                </c:pt>
                <c:pt idx="122">
                  <c:v>1.9955654101995565E-2</c:v>
                </c:pt>
                <c:pt idx="123">
                  <c:v>1.9955654101995565E-2</c:v>
                </c:pt>
                <c:pt idx="124">
                  <c:v>1.9955654101995565E-2</c:v>
                </c:pt>
                <c:pt idx="125">
                  <c:v>1.9955654101995565E-2</c:v>
                </c:pt>
                <c:pt idx="126">
                  <c:v>2.2172949002217297E-2</c:v>
                </c:pt>
                <c:pt idx="127">
                  <c:v>2.2172949002217297E-2</c:v>
                </c:pt>
                <c:pt idx="128">
                  <c:v>2.2172949002217297E-2</c:v>
                </c:pt>
                <c:pt idx="129">
                  <c:v>2.2172949002217297E-2</c:v>
                </c:pt>
                <c:pt idx="130">
                  <c:v>2.2172949002217297E-2</c:v>
                </c:pt>
                <c:pt idx="131">
                  <c:v>2.2172949002217297E-2</c:v>
                </c:pt>
                <c:pt idx="132">
                  <c:v>2.2172949002217297E-2</c:v>
                </c:pt>
                <c:pt idx="133">
                  <c:v>2.2172949002217297E-2</c:v>
                </c:pt>
                <c:pt idx="134">
                  <c:v>2.2172949002217297E-2</c:v>
                </c:pt>
                <c:pt idx="135">
                  <c:v>2.2172949002217297E-2</c:v>
                </c:pt>
                <c:pt idx="136">
                  <c:v>2.2172949002217297E-2</c:v>
                </c:pt>
                <c:pt idx="137">
                  <c:v>2.2172949002217297E-2</c:v>
                </c:pt>
                <c:pt idx="138">
                  <c:v>2.2172949002217297E-2</c:v>
                </c:pt>
                <c:pt idx="139">
                  <c:v>2.2172949002217297E-2</c:v>
                </c:pt>
                <c:pt idx="140">
                  <c:v>2.2172949002217297E-2</c:v>
                </c:pt>
                <c:pt idx="141">
                  <c:v>2.4390243902439025E-2</c:v>
                </c:pt>
                <c:pt idx="142">
                  <c:v>2.4390243902439025E-2</c:v>
                </c:pt>
                <c:pt idx="143">
                  <c:v>2.4390243902439025E-2</c:v>
                </c:pt>
                <c:pt idx="144">
                  <c:v>2.6607538802660754E-2</c:v>
                </c:pt>
                <c:pt idx="145">
                  <c:v>2.8824833702882482E-2</c:v>
                </c:pt>
                <c:pt idx="146">
                  <c:v>3.1042128603104215E-2</c:v>
                </c:pt>
                <c:pt idx="147">
                  <c:v>3.325942350332594E-2</c:v>
                </c:pt>
                <c:pt idx="148">
                  <c:v>3.325942350332594E-2</c:v>
                </c:pt>
                <c:pt idx="149">
                  <c:v>3.325942350332594E-2</c:v>
                </c:pt>
                <c:pt idx="150">
                  <c:v>3.325942350332594E-2</c:v>
                </c:pt>
                <c:pt idx="151">
                  <c:v>3.5476718403547672E-2</c:v>
                </c:pt>
                <c:pt idx="152">
                  <c:v>3.5476718403547672E-2</c:v>
                </c:pt>
                <c:pt idx="153">
                  <c:v>3.5476718403547672E-2</c:v>
                </c:pt>
                <c:pt idx="154">
                  <c:v>3.5476718403547672E-2</c:v>
                </c:pt>
                <c:pt idx="155">
                  <c:v>3.5476718403547672E-2</c:v>
                </c:pt>
                <c:pt idx="156">
                  <c:v>3.7694013303769404E-2</c:v>
                </c:pt>
                <c:pt idx="157">
                  <c:v>3.9911308203991129E-2</c:v>
                </c:pt>
                <c:pt idx="158">
                  <c:v>4.2128603104212861E-2</c:v>
                </c:pt>
                <c:pt idx="159">
                  <c:v>4.2128603104212861E-2</c:v>
                </c:pt>
                <c:pt idx="160">
                  <c:v>4.4345898004434593E-2</c:v>
                </c:pt>
                <c:pt idx="161">
                  <c:v>4.4345898004434593E-2</c:v>
                </c:pt>
                <c:pt idx="162">
                  <c:v>4.6563192904656318E-2</c:v>
                </c:pt>
                <c:pt idx="163">
                  <c:v>4.6563192904656318E-2</c:v>
                </c:pt>
                <c:pt idx="164">
                  <c:v>4.6563192904656318E-2</c:v>
                </c:pt>
                <c:pt idx="165">
                  <c:v>4.6563192904656318E-2</c:v>
                </c:pt>
                <c:pt idx="166">
                  <c:v>4.878048780487805E-2</c:v>
                </c:pt>
                <c:pt idx="167">
                  <c:v>5.0997782705099776E-2</c:v>
                </c:pt>
                <c:pt idx="168">
                  <c:v>5.0997782705099776E-2</c:v>
                </c:pt>
                <c:pt idx="169">
                  <c:v>5.3215077605321508E-2</c:v>
                </c:pt>
                <c:pt idx="170">
                  <c:v>5.543237250554324E-2</c:v>
                </c:pt>
                <c:pt idx="171">
                  <c:v>5.543237250554324E-2</c:v>
                </c:pt>
                <c:pt idx="172">
                  <c:v>5.7649667405764965E-2</c:v>
                </c:pt>
                <c:pt idx="173">
                  <c:v>5.9866962305986697E-2</c:v>
                </c:pt>
                <c:pt idx="174">
                  <c:v>5.9866962305986697E-2</c:v>
                </c:pt>
                <c:pt idx="175">
                  <c:v>6.2084257206208429E-2</c:v>
                </c:pt>
                <c:pt idx="176">
                  <c:v>6.4301552106430154E-2</c:v>
                </c:pt>
                <c:pt idx="177">
                  <c:v>6.4301552106430154E-2</c:v>
                </c:pt>
                <c:pt idx="178">
                  <c:v>6.6518847006651879E-2</c:v>
                </c:pt>
                <c:pt idx="179">
                  <c:v>6.6518847006651879E-2</c:v>
                </c:pt>
                <c:pt idx="180">
                  <c:v>6.6518847006651879E-2</c:v>
                </c:pt>
                <c:pt idx="181">
                  <c:v>6.6518847006651879E-2</c:v>
                </c:pt>
                <c:pt idx="182">
                  <c:v>6.8736141906873618E-2</c:v>
                </c:pt>
                <c:pt idx="183">
                  <c:v>7.0953436807095344E-2</c:v>
                </c:pt>
                <c:pt idx="184">
                  <c:v>7.0953436807095344E-2</c:v>
                </c:pt>
                <c:pt idx="185">
                  <c:v>7.0953436807095344E-2</c:v>
                </c:pt>
                <c:pt idx="186">
                  <c:v>7.0953436807095344E-2</c:v>
                </c:pt>
                <c:pt idx="187">
                  <c:v>7.3170731707317069E-2</c:v>
                </c:pt>
                <c:pt idx="188">
                  <c:v>7.3170731707317069E-2</c:v>
                </c:pt>
                <c:pt idx="189">
                  <c:v>7.5388026607538808E-2</c:v>
                </c:pt>
                <c:pt idx="190">
                  <c:v>7.7605321507760533E-2</c:v>
                </c:pt>
                <c:pt idx="191">
                  <c:v>7.9822616407982258E-2</c:v>
                </c:pt>
                <c:pt idx="192">
                  <c:v>7.9822616407982258E-2</c:v>
                </c:pt>
                <c:pt idx="193">
                  <c:v>8.2039911308203997E-2</c:v>
                </c:pt>
                <c:pt idx="194">
                  <c:v>8.2039911308203997E-2</c:v>
                </c:pt>
                <c:pt idx="195">
                  <c:v>8.2039911308203997E-2</c:v>
                </c:pt>
                <c:pt idx="196">
                  <c:v>8.2039911308203997E-2</c:v>
                </c:pt>
                <c:pt idx="197">
                  <c:v>8.4257206208425722E-2</c:v>
                </c:pt>
                <c:pt idx="198">
                  <c:v>8.6474501108647447E-2</c:v>
                </c:pt>
                <c:pt idx="199">
                  <c:v>8.8691796008869186E-2</c:v>
                </c:pt>
                <c:pt idx="200">
                  <c:v>9.0909090909090912E-2</c:v>
                </c:pt>
                <c:pt idx="201">
                  <c:v>9.0909090909090912E-2</c:v>
                </c:pt>
                <c:pt idx="202">
                  <c:v>9.0909090909090912E-2</c:v>
                </c:pt>
                <c:pt idx="203">
                  <c:v>9.3126385809312637E-2</c:v>
                </c:pt>
                <c:pt idx="204">
                  <c:v>9.3126385809312637E-2</c:v>
                </c:pt>
                <c:pt idx="205">
                  <c:v>9.3126385809312637E-2</c:v>
                </c:pt>
                <c:pt idx="206">
                  <c:v>9.5343680709534362E-2</c:v>
                </c:pt>
                <c:pt idx="207">
                  <c:v>9.5343680709534362E-2</c:v>
                </c:pt>
                <c:pt idx="208">
                  <c:v>9.7560975609756101E-2</c:v>
                </c:pt>
                <c:pt idx="209">
                  <c:v>9.9778270509977826E-2</c:v>
                </c:pt>
                <c:pt idx="210">
                  <c:v>0.10199556541019955</c:v>
                </c:pt>
                <c:pt idx="211">
                  <c:v>0.10199556541019955</c:v>
                </c:pt>
                <c:pt idx="212">
                  <c:v>0.10199556541019955</c:v>
                </c:pt>
                <c:pt idx="213">
                  <c:v>0.10199556541019955</c:v>
                </c:pt>
                <c:pt idx="214">
                  <c:v>0.10199556541019955</c:v>
                </c:pt>
                <c:pt idx="215">
                  <c:v>0.10421286031042129</c:v>
                </c:pt>
                <c:pt idx="216">
                  <c:v>0.10643015521064302</c:v>
                </c:pt>
                <c:pt idx="217">
                  <c:v>0.10864745011086474</c:v>
                </c:pt>
                <c:pt idx="218">
                  <c:v>0.11086474501108648</c:v>
                </c:pt>
                <c:pt idx="219">
                  <c:v>0.11086474501108648</c:v>
                </c:pt>
                <c:pt idx="220">
                  <c:v>0.1130820399113082</c:v>
                </c:pt>
                <c:pt idx="221">
                  <c:v>0.1130820399113082</c:v>
                </c:pt>
                <c:pt idx="222">
                  <c:v>0.1130820399113082</c:v>
                </c:pt>
                <c:pt idx="223">
                  <c:v>0.11529933481152993</c:v>
                </c:pt>
                <c:pt idx="224">
                  <c:v>0.11751662971175167</c:v>
                </c:pt>
                <c:pt idx="225">
                  <c:v>0.11973392461197339</c:v>
                </c:pt>
                <c:pt idx="226">
                  <c:v>0.12195121951219512</c:v>
                </c:pt>
                <c:pt idx="227">
                  <c:v>0.12416851441241686</c:v>
                </c:pt>
                <c:pt idx="228">
                  <c:v>0.12638580931263857</c:v>
                </c:pt>
                <c:pt idx="229">
                  <c:v>0.12860310421286031</c:v>
                </c:pt>
                <c:pt idx="230">
                  <c:v>0.12860310421286031</c:v>
                </c:pt>
                <c:pt idx="231">
                  <c:v>0.13082039911308205</c:v>
                </c:pt>
                <c:pt idx="232">
                  <c:v>0.13082039911308205</c:v>
                </c:pt>
                <c:pt idx="233">
                  <c:v>0.13082039911308205</c:v>
                </c:pt>
                <c:pt idx="234">
                  <c:v>0.13303769401330376</c:v>
                </c:pt>
                <c:pt idx="235">
                  <c:v>0.13303769401330376</c:v>
                </c:pt>
                <c:pt idx="236">
                  <c:v>0.1352549889135255</c:v>
                </c:pt>
                <c:pt idx="237">
                  <c:v>0.1352549889135255</c:v>
                </c:pt>
                <c:pt idx="238">
                  <c:v>0.13747228381374724</c:v>
                </c:pt>
                <c:pt idx="239">
                  <c:v>0.13968957871396895</c:v>
                </c:pt>
                <c:pt idx="240">
                  <c:v>0.14190687361419069</c:v>
                </c:pt>
                <c:pt idx="241">
                  <c:v>0.14190687361419069</c:v>
                </c:pt>
                <c:pt idx="242">
                  <c:v>0.14412416851441243</c:v>
                </c:pt>
                <c:pt idx="243">
                  <c:v>0.14412416851441243</c:v>
                </c:pt>
                <c:pt idx="244">
                  <c:v>0.14412416851441243</c:v>
                </c:pt>
                <c:pt idx="245">
                  <c:v>0.14634146341463414</c:v>
                </c:pt>
                <c:pt idx="246">
                  <c:v>0.14855875831485588</c:v>
                </c:pt>
                <c:pt idx="247">
                  <c:v>0.15077605321507762</c:v>
                </c:pt>
                <c:pt idx="248">
                  <c:v>0.15299334811529933</c:v>
                </c:pt>
                <c:pt idx="249">
                  <c:v>0.15521064301552107</c:v>
                </c:pt>
                <c:pt idx="250">
                  <c:v>0.1574279379157428</c:v>
                </c:pt>
                <c:pt idx="251">
                  <c:v>0.15964523281596452</c:v>
                </c:pt>
                <c:pt idx="252">
                  <c:v>0.16186252771618626</c:v>
                </c:pt>
                <c:pt idx="253">
                  <c:v>0.16186252771618626</c:v>
                </c:pt>
                <c:pt idx="254">
                  <c:v>0.16407982261640799</c:v>
                </c:pt>
                <c:pt idx="255">
                  <c:v>0.16629711751662971</c:v>
                </c:pt>
                <c:pt idx="256">
                  <c:v>0.16851441241685144</c:v>
                </c:pt>
                <c:pt idx="257">
                  <c:v>0.17073170731707318</c:v>
                </c:pt>
                <c:pt idx="258">
                  <c:v>0.17294900221729489</c:v>
                </c:pt>
                <c:pt idx="259">
                  <c:v>0.17516629711751663</c:v>
                </c:pt>
                <c:pt idx="260">
                  <c:v>0.17738359201773837</c:v>
                </c:pt>
                <c:pt idx="261">
                  <c:v>0.17960088691796008</c:v>
                </c:pt>
                <c:pt idx="262">
                  <c:v>0.18181818181818182</c:v>
                </c:pt>
                <c:pt idx="263">
                  <c:v>0.18403547671840353</c:v>
                </c:pt>
                <c:pt idx="264">
                  <c:v>0.18625277161862527</c:v>
                </c:pt>
                <c:pt idx="265">
                  <c:v>0.18847006651884701</c:v>
                </c:pt>
                <c:pt idx="266">
                  <c:v>0.19068736141906872</c:v>
                </c:pt>
                <c:pt idx="267">
                  <c:v>0.19290465631929046</c:v>
                </c:pt>
                <c:pt idx="268">
                  <c:v>0.1951219512195122</c:v>
                </c:pt>
                <c:pt idx="269">
                  <c:v>0.1951219512195122</c:v>
                </c:pt>
                <c:pt idx="270">
                  <c:v>0.19733924611973391</c:v>
                </c:pt>
                <c:pt idx="271">
                  <c:v>0.19955654101995565</c:v>
                </c:pt>
                <c:pt idx="272">
                  <c:v>0.20177383592017739</c:v>
                </c:pt>
                <c:pt idx="273">
                  <c:v>0.20177383592017739</c:v>
                </c:pt>
                <c:pt idx="274">
                  <c:v>0.2039911308203991</c:v>
                </c:pt>
                <c:pt idx="275">
                  <c:v>0.20620842572062084</c:v>
                </c:pt>
                <c:pt idx="276">
                  <c:v>0.20842572062084258</c:v>
                </c:pt>
                <c:pt idx="277">
                  <c:v>0.20842572062084258</c:v>
                </c:pt>
                <c:pt idx="278">
                  <c:v>0.20842572062084258</c:v>
                </c:pt>
                <c:pt idx="279">
                  <c:v>0.21064301552106429</c:v>
                </c:pt>
                <c:pt idx="280">
                  <c:v>0.21286031042128603</c:v>
                </c:pt>
                <c:pt idx="281">
                  <c:v>0.21507760532150777</c:v>
                </c:pt>
                <c:pt idx="282">
                  <c:v>0.21729490022172948</c:v>
                </c:pt>
                <c:pt idx="283">
                  <c:v>0.21951219512195122</c:v>
                </c:pt>
                <c:pt idx="284">
                  <c:v>0.22172949002217296</c:v>
                </c:pt>
                <c:pt idx="285">
                  <c:v>0.22394678492239467</c:v>
                </c:pt>
                <c:pt idx="286">
                  <c:v>0.22616407982261641</c:v>
                </c:pt>
                <c:pt idx="287">
                  <c:v>0.22838137472283815</c:v>
                </c:pt>
                <c:pt idx="288">
                  <c:v>0.22838137472283815</c:v>
                </c:pt>
                <c:pt idx="289">
                  <c:v>0.23059866962305986</c:v>
                </c:pt>
                <c:pt idx="290">
                  <c:v>0.2328159645232816</c:v>
                </c:pt>
                <c:pt idx="291">
                  <c:v>0.23503325942350334</c:v>
                </c:pt>
                <c:pt idx="292">
                  <c:v>0.23725055432372505</c:v>
                </c:pt>
                <c:pt idx="293">
                  <c:v>0.23946784922394679</c:v>
                </c:pt>
                <c:pt idx="294">
                  <c:v>0.24168514412416853</c:v>
                </c:pt>
                <c:pt idx="295">
                  <c:v>0.24168514412416853</c:v>
                </c:pt>
                <c:pt idx="296">
                  <c:v>0.24390243902439024</c:v>
                </c:pt>
                <c:pt idx="297">
                  <c:v>0.24611973392461198</c:v>
                </c:pt>
                <c:pt idx="298">
                  <c:v>0.24833702882483372</c:v>
                </c:pt>
                <c:pt idx="299">
                  <c:v>0.25055432372505543</c:v>
                </c:pt>
                <c:pt idx="300">
                  <c:v>0.25277161862527714</c:v>
                </c:pt>
                <c:pt idx="301">
                  <c:v>0.25277161862527714</c:v>
                </c:pt>
                <c:pt idx="302">
                  <c:v>0.25498891352549891</c:v>
                </c:pt>
                <c:pt idx="303">
                  <c:v>0.25720620842572062</c:v>
                </c:pt>
                <c:pt idx="304">
                  <c:v>0.25942350332594233</c:v>
                </c:pt>
                <c:pt idx="305">
                  <c:v>0.2616407982261641</c:v>
                </c:pt>
                <c:pt idx="306">
                  <c:v>0.26385809312638581</c:v>
                </c:pt>
                <c:pt idx="307">
                  <c:v>0.26607538802660752</c:v>
                </c:pt>
                <c:pt idx="308">
                  <c:v>0.26829268292682928</c:v>
                </c:pt>
                <c:pt idx="309">
                  <c:v>0.270509977827051</c:v>
                </c:pt>
                <c:pt idx="310">
                  <c:v>0.27272727272727271</c:v>
                </c:pt>
                <c:pt idx="311">
                  <c:v>0.27494456762749447</c:v>
                </c:pt>
                <c:pt idx="312">
                  <c:v>0.27716186252771619</c:v>
                </c:pt>
                <c:pt idx="313">
                  <c:v>0.2793791574279379</c:v>
                </c:pt>
                <c:pt idx="314">
                  <c:v>0.28159645232815966</c:v>
                </c:pt>
                <c:pt idx="315">
                  <c:v>0.28381374722838137</c:v>
                </c:pt>
                <c:pt idx="316">
                  <c:v>0.28603104212860309</c:v>
                </c:pt>
                <c:pt idx="317">
                  <c:v>0.28603104212860309</c:v>
                </c:pt>
                <c:pt idx="318">
                  <c:v>0.28824833702882485</c:v>
                </c:pt>
                <c:pt idx="319">
                  <c:v>0.29046563192904656</c:v>
                </c:pt>
                <c:pt idx="320">
                  <c:v>0.29268292682926828</c:v>
                </c:pt>
                <c:pt idx="321">
                  <c:v>0.29268292682926828</c:v>
                </c:pt>
                <c:pt idx="322">
                  <c:v>0.29268292682926828</c:v>
                </c:pt>
                <c:pt idx="323">
                  <c:v>0.29490022172949004</c:v>
                </c:pt>
                <c:pt idx="324">
                  <c:v>0.29711751662971175</c:v>
                </c:pt>
                <c:pt idx="325">
                  <c:v>0.29933481152993346</c:v>
                </c:pt>
                <c:pt idx="326">
                  <c:v>0.30155210643015523</c:v>
                </c:pt>
                <c:pt idx="327">
                  <c:v>0.30376940133037694</c:v>
                </c:pt>
                <c:pt idx="328">
                  <c:v>0.30598669623059865</c:v>
                </c:pt>
                <c:pt idx="329">
                  <c:v>0.30820399113082042</c:v>
                </c:pt>
                <c:pt idx="330">
                  <c:v>0.31042128603104213</c:v>
                </c:pt>
                <c:pt idx="331">
                  <c:v>0.31263858093126384</c:v>
                </c:pt>
                <c:pt idx="332">
                  <c:v>0.31485587583148561</c:v>
                </c:pt>
                <c:pt idx="333">
                  <c:v>0.31707317073170732</c:v>
                </c:pt>
                <c:pt idx="334">
                  <c:v>0.31929046563192903</c:v>
                </c:pt>
                <c:pt idx="335">
                  <c:v>0.3215077605321508</c:v>
                </c:pt>
                <c:pt idx="336">
                  <c:v>0.32372505543237251</c:v>
                </c:pt>
                <c:pt idx="337">
                  <c:v>0.32594235033259422</c:v>
                </c:pt>
                <c:pt idx="338">
                  <c:v>0.32815964523281599</c:v>
                </c:pt>
                <c:pt idx="339">
                  <c:v>0.3303769401330377</c:v>
                </c:pt>
                <c:pt idx="340">
                  <c:v>0.33259423503325941</c:v>
                </c:pt>
                <c:pt idx="341">
                  <c:v>0.33481152993348118</c:v>
                </c:pt>
                <c:pt idx="342">
                  <c:v>0.33702882483370289</c:v>
                </c:pt>
                <c:pt idx="343">
                  <c:v>0.34146341463414637</c:v>
                </c:pt>
                <c:pt idx="344">
                  <c:v>0.34146341463414637</c:v>
                </c:pt>
                <c:pt idx="345">
                  <c:v>0.34368070953436808</c:v>
                </c:pt>
                <c:pt idx="346">
                  <c:v>0.34589800443458979</c:v>
                </c:pt>
                <c:pt idx="347">
                  <c:v>0.34811529933481156</c:v>
                </c:pt>
                <c:pt idx="348">
                  <c:v>0.35033259423503327</c:v>
                </c:pt>
                <c:pt idx="349">
                  <c:v>0.35254988913525498</c:v>
                </c:pt>
                <c:pt idx="350">
                  <c:v>0.35476718403547675</c:v>
                </c:pt>
                <c:pt idx="351">
                  <c:v>0.35698447893569846</c:v>
                </c:pt>
                <c:pt idx="352">
                  <c:v>0.35920177383592017</c:v>
                </c:pt>
                <c:pt idx="353">
                  <c:v>0.36141906873614188</c:v>
                </c:pt>
                <c:pt idx="354">
                  <c:v>0.36363636363636365</c:v>
                </c:pt>
                <c:pt idx="355">
                  <c:v>0.36585365853658536</c:v>
                </c:pt>
                <c:pt idx="356">
                  <c:v>0.36807095343680707</c:v>
                </c:pt>
                <c:pt idx="357">
                  <c:v>0.37028824833702884</c:v>
                </c:pt>
                <c:pt idx="358">
                  <c:v>0.37250554323725055</c:v>
                </c:pt>
                <c:pt idx="359">
                  <c:v>0.37472283813747226</c:v>
                </c:pt>
                <c:pt idx="360">
                  <c:v>0.37694013303769403</c:v>
                </c:pt>
                <c:pt idx="361">
                  <c:v>0.37915742793791574</c:v>
                </c:pt>
                <c:pt idx="362">
                  <c:v>0.38137472283813745</c:v>
                </c:pt>
                <c:pt idx="363">
                  <c:v>0.38359201773835921</c:v>
                </c:pt>
                <c:pt idx="364">
                  <c:v>0.38580931263858093</c:v>
                </c:pt>
                <c:pt idx="365">
                  <c:v>0.38802660753880264</c:v>
                </c:pt>
                <c:pt idx="366">
                  <c:v>0.3902439024390244</c:v>
                </c:pt>
                <c:pt idx="367">
                  <c:v>0.39246119733924612</c:v>
                </c:pt>
                <c:pt idx="368">
                  <c:v>0.39467849223946783</c:v>
                </c:pt>
                <c:pt idx="369">
                  <c:v>0.39689578713968959</c:v>
                </c:pt>
                <c:pt idx="370">
                  <c:v>0.3991130820399113</c:v>
                </c:pt>
                <c:pt idx="371">
                  <c:v>0.40133037694013302</c:v>
                </c:pt>
                <c:pt idx="372">
                  <c:v>0.40354767184035478</c:v>
                </c:pt>
                <c:pt idx="373">
                  <c:v>0.40576496674057649</c:v>
                </c:pt>
                <c:pt idx="374">
                  <c:v>0.4079822616407982</c:v>
                </c:pt>
                <c:pt idx="375">
                  <c:v>0.41019955654101997</c:v>
                </c:pt>
                <c:pt idx="376">
                  <c:v>0.41241685144124168</c:v>
                </c:pt>
                <c:pt idx="377">
                  <c:v>0.41463414634146339</c:v>
                </c:pt>
                <c:pt idx="378">
                  <c:v>0.41685144124168516</c:v>
                </c:pt>
                <c:pt idx="379">
                  <c:v>0.41906873614190687</c:v>
                </c:pt>
                <c:pt idx="380">
                  <c:v>0.42128603104212858</c:v>
                </c:pt>
                <c:pt idx="381">
                  <c:v>0.42350332594235035</c:v>
                </c:pt>
                <c:pt idx="382">
                  <c:v>0.42572062084257206</c:v>
                </c:pt>
                <c:pt idx="383">
                  <c:v>0.42793791574279377</c:v>
                </c:pt>
                <c:pt idx="384">
                  <c:v>0.43015521064301554</c:v>
                </c:pt>
                <c:pt idx="385">
                  <c:v>0.43237250554323725</c:v>
                </c:pt>
                <c:pt idx="386">
                  <c:v>0.43237250554323725</c:v>
                </c:pt>
                <c:pt idx="387">
                  <c:v>0.43458980044345896</c:v>
                </c:pt>
                <c:pt idx="388">
                  <c:v>0.43680709534368073</c:v>
                </c:pt>
                <c:pt idx="389">
                  <c:v>0.43902439024390244</c:v>
                </c:pt>
                <c:pt idx="390">
                  <c:v>0.44124168514412415</c:v>
                </c:pt>
                <c:pt idx="391">
                  <c:v>0.44124168514412415</c:v>
                </c:pt>
                <c:pt idx="392">
                  <c:v>0.44124168514412415</c:v>
                </c:pt>
                <c:pt idx="393">
                  <c:v>0.44124168514412415</c:v>
                </c:pt>
                <c:pt idx="394">
                  <c:v>0.44345898004434592</c:v>
                </c:pt>
                <c:pt idx="395">
                  <c:v>0.44345898004434592</c:v>
                </c:pt>
                <c:pt idx="396">
                  <c:v>0.44567627494456763</c:v>
                </c:pt>
                <c:pt idx="397">
                  <c:v>0.44789356984478934</c:v>
                </c:pt>
                <c:pt idx="398">
                  <c:v>0.45011086474501111</c:v>
                </c:pt>
                <c:pt idx="399">
                  <c:v>0.45232815964523282</c:v>
                </c:pt>
                <c:pt idx="400">
                  <c:v>0.45454545454545453</c:v>
                </c:pt>
                <c:pt idx="401">
                  <c:v>0.4567627494456763</c:v>
                </c:pt>
                <c:pt idx="402">
                  <c:v>0.45898004434589801</c:v>
                </c:pt>
                <c:pt idx="403">
                  <c:v>0.45898004434589801</c:v>
                </c:pt>
                <c:pt idx="404">
                  <c:v>0.45898004434589801</c:v>
                </c:pt>
                <c:pt idx="405">
                  <c:v>0.46119733924611972</c:v>
                </c:pt>
                <c:pt idx="406">
                  <c:v>0.46341463414634149</c:v>
                </c:pt>
                <c:pt idx="407">
                  <c:v>0.4656319290465632</c:v>
                </c:pt>
                <c:pt idx="408">
                  <c:v>0.46784922394678491</c:v>
                </c:pt>
                <c:pt idx="409">
                  <c:v>0.47006651884700668</c:v>
                </c:pt>
                <c:pt idx="410">
                  <c:v>0.47228381374722839</c:v>
                </c:pt>
                <c:pt idx="411">
                  <c:v>0.4745011086474501</c:v>
                </c:pt>
                <c:pt idx="412">
                  <c:v>0.47671840354767187</c:v>
                </c:pt>
                <c:pt idx="413">
                  <c:v>0.47893569844789358</c:v>
                </c:pt>
                <c:pt idx="414">
                  <c:v>0.48115299334811529</c:v>
                </c:pt>
                <c:pt idx="415">
                  <c:v>0.48337028824833705</c:v>
                </c:pt>
                <c:pt idx="416">
                  <c:v>0.48558758314855877</c:v>
                </c:pt>
                <c:pt idx="417">
                  <c:v>0.48780487804878048</c:v>
                </c:pt>
                <c:pt idx="418">
                  <c:v>0.49002217294900224</c:v>
                </c:pt>
                <c:pt idx="419">
                  <c:v>0.49223946784922396</c:v>
                </c:pt>
                <c:pt idx="420">
                  <c:v>0.49223946784922396</c:v>
                </c:pt>
                <c:pt idx="421">
                  <c:v>0.49223946784922396</c:v>
                </c:pt>
                <c:pt idx="422">
                  <c:v>0.49445676274944567</c:v>
                </c:pt>
                <c:pt idx="423">
                  <c:v>0.49667405764966743</c:v>
                </c:pt>
                <c:pt idx="424">
                  <c:v>0.49889135254988914</c:v>
                </c:pt>
                <c:pt idx="425">
                  <c:v>0.50110864745011086</c:v>
                </c:pt>
                <c:pt idx="426">
                  <c:v>0.50332594235033257</c:v>
                </c:pt>
                <c:pt idx="427">
                  <c:v>0.50554323725055428</c:v>
                </c:pt>
                <c:pt idx="428">
                  <c:v>0.5077605321507761</c:v>
                </c:pt>
                <c:pt idx="429">
                  <c:v>0.50997782705099781</c:v>
                </c:pt>
                <c:pt idx="430">
                  <c:v>0.51219512195121952</c:v>
                </c:pt>
                <c:pt idx="431">
                  <c:v>0.51441241685144123</c:v>
                </c:pt>
                <c:pt idx="432">
                  <c:v>0.51662971175166295</c:v>
                </c:pt>
                <c:pt idx="433">
                  <c:v>0.51884700665188466</c:v>
                </c:pt>
                <c:pt idx="434">
                  <c:v>0.52106430155210648</c:v>
                </c:pt>
                <c:pt idx="435">
                  <c:v>0.52106430155210648</c:v>
                </c:pt>
                <c:pt idx="436">
                  <c:v>0.52328159645232819</c:v>
                </c:pt>
                <c:pt idx="437">
                  <c:v>0.5254988913525499</c:v>
                </c:pt>
                <c:pt idx="438">
                  <c:v>0.52771618625277161</c:v>
                </c:pt>
                <c:pt idx="439">
                  <c:v>0.52993348115299332</c:v>
                </c:pt>
                <c:pt idx="440">
                  <c:v>0.53215077605321504</c:v>
                </c:pt>
                <c:pt idx="441">
                  <c:v>0.53436807095343686</c:v>
                </c:pt>
                <c:pt idx="442">
                  <c:v>0.53658536585365857</c:v>
                </c:pt>
                <c:pt idx="443">
                  <c:v>0.53880266075388028</c:v>
                </c:pt>
                <c:pt idx="444">
                  <c:v>0.53880266075388028</c:v>
                </c:pt>
                <c:pt idx="445">
                  <c:v>0.54101995565410199</c:v>
                </c:pt>
                <c:pt idx="446">
                  <c:v>0.5432372505543237</c:v>
                </c:pt>
                <c:pt idx="447">
                  <c:v>0.5432372505543237</c:v>
                </c:pt>
                <c:pt idx="448">
                  <c:v>0.54545454545454541</c:v>
                </c:pt>
                <c:pt idx="449">
                  <c:v>0.54767184035476724</c:v>
                </c:pt>
                <c:pt idx="450">
                  <c:v>0.54988913525498895</c:v>
                </c:pt>
                <c:pt idx="451">
                  <c:v>0.55210643015521066</c:v>
                </c:pt>
                <c:pt idx="452">
                  <c:v>0.55432372505543237</c:v>
                </c:pt>
                <c:pt idx="453">
                  <c:v>0.55654101995565408</c:v>
                </c:pt>
                <c:pt idx="454">
                  <c:v>0.55875831485587579</c:v>
                </c:pt>
                <c:pt idx="455">
                  <c:v>0.56097560975609762</c:v>
                </c:pt>
                <c:pt idx="456">
                  <c:v>0.56319290465631933</c:v>
                </c:pt>
                <c:pt idx="457">
                  <c:v>0.56541019955654104</c:v>
                </c:pt>
                <c:pt idx="458">
                  <c:v>0.56762749445676275</c:v>
                </c:pt>
                <c:pt idx="459">
                  <c:v>0.56984478935698446</c:v>
                </c:pt>
                <c:pt idx="460">
                  <c:v>0.57206208425720617</c:v>
                </c:pt>
                <c:pt idx="461">
                  <c:v>0.57427937915742788</c:v>
                </c:pt>
                <c:pt idx="462">
                  <c:v>0.57649667405764971</c:v>
                </c:pt>
                <c:pt idx="463">
                  <c:v>0.57871396895787142</c:v>
                </c:pt>
                <c:pt idx="464">
                  <c:v>0.58093126385809313</c:v>
                </c:pt>
                <c:pt idx="465">
                  <c:v>0.58314855875831484</c:v>
                </c:pt>
                <c:pt idx="466">
                  <c:v>0.58536585365853655</c:v>
                </c:pt>
                <c:pt idx="467">
                  <c:v>0.58758314855875826</c:v>
                </c:pt>
                <c:pt idx="468">
                  <c:v>0.58980044345898008</c:v>
                </c:pt>
                <c:pt idx="469">
                  <c:v>0.5920177383592018</c:v>
                </c:pt>
                <c:pt idx="470">
                  <c:v>0.59423503325942351</c:v>
                </c:pt>
                <c:pt idx="471">
                  <c:v>0.59645232815964522</c:v>
                </c:pt>
                <c:pt idx="472">
                  <c:v>0.59866962305986693</c:v>
                </c:pt>
                <c:pt idx="473">
                  <c:v>0.60088691796008864</c:v>
                </c:pt>
                <c:pt idx="474">
                  <c:v>0.60310421286031046</c:v>
                </c:pt>
                <c:pt idx="475">
                  <c:v>0.60532150776053217</c:v>
                </c:pt>
                <c:pt idx="476">
                  <c:v>0.60753880266075388</c:v>
                </c:pt>
                <c:pt idx="477">
                  <c:v>0.60753880266075388</c:v>
                </c:pt>
                <c:pt idx="478">
                  <c:v>0.6097560975609756</c:v>
                </c:pt>
                <c:pt idx="479">
                  <c:v>0.61197339246119731</c:v>
                </c:pt>
                <c:pt idx="480">
                  <c:v>0.61419068736141902</c:v>
                </c:pt>
                <c:pt idx="481">
                  <c:v>0.61640798226164084</c:v>
                </c:pt>
                <c:pt idx="482">
                  <c:v>0.61862527716186255</c:v>
                </c:pt>
                <c:pt idx="483">
                  <c:v>0.62084257206208426</c:v>
                </c:pt>
                <c:pt idx="484">
                  <c:v>0.62305986696230597</c:v>
                </c:pt>
                <c:pt idx="485">
                  <c:v>0.62527716186252769</c:v>
                </c:pt>
                <c:pt idx="486">
                  <c:v>0.6274944567627494</c:v>
                </c:pt>
                <c:pt idx="487">
                  <c:v>0.62971175166297122</c:v>
                </c:pt>
                <c:pt idx="488">
                  <c:v>0.63192904656319293</c:v>
                </c:pt>
                <c:pt idx="489">
                  <c:v>0.63414634146341464</c:v>
                </c:pt>
                <c:pt idx="490">
                  <c:v>0.63636363636363635</c:v>
                </c:pt>
                <c:pt idx="491">
                  <c:v>0.63858093126385806</c:v>
                </c:pt>
                <c:pt idx="492">
                  <c:v>0.64079822616407978</c:v>
                </c:pt>
                <c:pt idx="493">
                  <c:v>0.64079822616407978</c:v>
                </c:pt>
                <c:pt idx="494">
                  <c:v>0.64079822616407978</c:v>
                </c:pt>
                <c:pt idx="495">
                  <c:v>0.6430155210643016</c:v>
                </c:pt>
                <c:pt idx="496">
                  <c:v>0.64523281596452331</c:v>
                </c:pt>
                <c:pt idx="497">
                  <c:v>0.64745011086474502</c:v>
                </c:pt>
                <c:pt idx="498">
                  <c:v>0.64966740576496673</c:v>
                </c:pt>
                <c:pt idx="499">
                  <c:v>0.65188470066518844</c:v>
                </c:pt>
                <c:pt idx="500">
                  <c:v>0.65410199556541015</c:v>
                </c:pt>
                <c:pt idx="501">
                  <c:v>0.65631929046563198</c:v>
                </c:pt>
                <c:pt idx="502">
                  <c:v>0.65853658536585369</c:v>
                </c:pt>
                <c:pt idx="503">
                  <c:v>0.6607538802660754</c:v>
                </c:pt>
                <c:pt idx="504">
                  <c:v>0.66297117516629711</c:v>
                </c:pt>
                <c:pt idx="505">
                  <c:v>0.66518847006651882</c:v>
                </c:pt>
                <c:pt idx="506">
                  <c:v>0.66740576496674053</c:v>
                </c:pt>
                <c:pt idx="507">
                  <c:v>0.66962305986696236</c:v>
                </c:pt>
                <c:pt idx="508">
                  <c:v>0.67184035476718407</c:v>
                </c:pt>
                <c:pt idx="509">
                  <c:v>0.67405764966740578</c:v>
                </c:pt>
                <c:pt idx="510">
                  <c:v>0.67627494456762749</c:v>
                </c:pt>
                <c:pt idx="511">
                  <c:v>0.6784922394678492</c:v>
                </c:pt>
                <c:pt idx="512">
                  <c:v>0.68070953436807091</c:v>
                </c:pt>
                <c:pt idx="513">
                  <c:v>0.68292682926829273</c:v>
                </c:pt>
                <c:pt idx="514">
                  <c:v>0.68514412416851445</c:v>
                </c:pt>
                <c:pt idx="515">
                  <c:v>0.68736141906873616</c:v>
                </c:pt>
                <c:pt idx="516">
                  <c:v>0.68957871396895787</c:v>
                </c:pt>
                <c:pt idx="517">
                  <c:v>0.69179600886917958</c:v>
                </c:pt>
                <c:pt idx="518">
                  <c:v>0.69401330376940129</c:v>
                </c:pt>
                <c:pt idx="519">
                  <c:v>0.69623059866962311</c:v>
                </c:pt>
                <c:pt idx="520">
                  <c:v>0.69844789356984482</c:v>
                </c:pt>
                <c:pt idx="521">
                  <c:v>0.70066518847006654</c:v>
                </c:pt>
                <c:pt idx="522">
                  <c:v>0.70288248337028825</c:v>
                </c:pt>
                <c:pt idx="523">
                  <c:v>0.70509977827050996</c:v>
                </c:pt>
                <c:pt idx="524">
                  <c:v>0.70731707317073167</c:v>
                </c:pt>
                <c:pt idx="525">
                  <c:v>0.70731707317073167</c:v>
                </c:pt>
                <c:pt idx="526">
                  <c:v>0.70953436807095349</c:v>
                </c:pt>
                <c:pt idx="527">
                  <c:v>0.7117516629711752</c:v>
                </c:pt>
                <c:pt idx="528">
                  <c:v>0.71396895787139691</c:v>
                </c:pt>
                <c:pt idx="529">
                  <c:v>0.71618625277161863</c:v>
                </c:pt>
                <c:pt idx="530">
                  <c:v>0.71840354767184034</c:v>
                </c:pt>
                <c:pt idx="531">
                  <c:v>0.72062084257206205</c:v>
                </c:pt>
                <c:pt idx="532">
                  <c:v>0.72283813747228376</c:v>
                </c:pt>
                <c:pt idx="533">
                  <c:v>0.72505543237250558</c:v>
                </c:pt>
                <c:pt idx="534">
                  <c:v>0.72505543237250558</c:v>
                </c:pt>
                <c:pt idx="535">
                  <c:v>0.72727272727272729</c:v>
                </c:pt>
                <c:pt idx="536">
                  <c:v>0.729490022172949</c:v>
                </c:pt>
                <c:pt idx="537">
                  <c:v>0.73170731707317072</c:v>
                </c:pt>
                <c:pt idx="538">
                  <c:v>0.73392461197339243</c:v>
                </c:pt>
                <c:pt idx="539">
                  <c:v>0.73614190687361414</c:v>
                </c:pt>
                <c:pt idx="540">
                  <c:v>0.73835920177383596</c:v>
                </c:pt>
                <c:pt idx="541">
                  <c:v>0.74057649667405767</c:v>
                </c:pt>
                <c:pt idx="542">
                  <c:v>0.74279379157427938</c:v>
                </c:pt>
                <c:pt idx="543">
                  <c:v>0.74501108647450109</c:v>
                </c:pt>
                <c:pt idx="544">
                  <c:v>0.74722838137472281</c:v>
                </c:pt>
                <c:pt idx="545">
                  <c:v>0.74944567627494452</c:v>
                </c:pt>
                <c:pt idx="546">
                  <c:v>0.75166297117516634</c:v>
                </c:pt>
                <c:pt idx="547">
                  <c:v>0.75388026607538805</c:v>
                </c:pt>
                <c:pt idx="548">
                  <c:v>0.75609756097560976</c:v>
                </c:pt>
                <c:pt idx="549">
                  <c:v>0.75831485587583147</c:v>
                </c:pt>
                <c:pt idx="550">
                  <c:v>0.76053215077605318</c:v>
                </c:pt>
                <c:pt idx="551">
                  <c:v>0.7627494456762749</c:v>
                </c:pt>
                <c:pt idx="552">
                  <c:v>0.76496674057649672</c:v>
                </c:pt>
                <c:pt idx="553">
                  <c:v>0.76718403547671843</c:v>
                </c:pt>
                <c:pt idx="554">
                  <c:v>0.76940133037694014</c:v>
                </c:pt>
                <c:pt idx="555">
                  <c:v>0.77161862527716185</c:v>
                </c:pt>
                <c:pt idx="556">
                  <c:v>0.77383592017738356</c:v>
                </c:pt>
                <c:pt idx="557">
                  <c:v>0.77383592017738356</c:v>
                </c:pt>
                <c:pt idx="558">
                  <c:v>0.77605321507760527</c:v>
                </c:pt>
                <c:pt idx="559">
                  <c:v>0.7782705099778271</c:v>
                </c:pt>
                <c:pt idx="560">
                  <c:v>0.78048780487804881</c:v>
                </c:pt>
                <c:pt idx="561">
                  <c:v>0.78270509977827052</c:v>
                </c:pt>
                <c:pt idx="562">
                  <c:v>0.78492239467849223</c:v>
                </c:pt>
                <c:pt idx="563">
                  <c:v>0.78492239467849223</c:v>
                </c:pt>
                <c:pt idx="564">
                  <c:v>0.78713968957871394</c:v>
                </c:pt>
                <c:pt idx="565">
                  <c:v>0.78935698447893565</c:v>
                </c:pt>
                <c:pt idx="566">
                  <c:v>0.79157427937915747</c:v>
                </c:pt>
                <c:pt idx="567">
                  <c:v>0.79379157427937919</c:v>
                </c:pt>
                <c:pt idx="568">
                  <c:v>0.7960088691796009</c:v>
                </c:pt>
                <c:pt idx="569">
                  <c:v>0.79822616407982261</c:v>
                </c:pt>
                <c:pt idx="570">
                  <c:v>0.80044345898004432</c:v>
                </c:pt>
                <c:pt idx="571">
                  <c:v>0.80266075388026603</c:v>
                </c:pt>
                <c:pt idx="572">
                  <c:v>0.80487804878048785</c:v>
                </c:pt>
                <c:pt idx="573">
                  <c:v>0.80709534368070956</c:v>
                </c:pt>
                <c:pt idx="574">
                  <c:v>0.80931263858093128</c:v>
                </c:pt>
                <c:pt idx="575">
                  <c:v>0.81152993348115299</c:v>
                </c:pt>
                <c:pt idx="576">
                  <c:v>0.8137472283813747</c:v>
                </c:pt>
                <c:pt idx="577">
                  <c:v>0.81596452328159641</c:v>
                </c:pt>
                <c:pt idx="578">
                  <c:v>0.81818181818181823</c:v>
                </c:pt>
                <c:pt idx="579">
                  <c:v>0.82039911308203994</c:v>
                </c:pt>
                <c:pt idx="580">
                  <c:v>0.82261640798226165</c:v>
                </c:pt>
                <c:pt idx="581">
                  <c:v>0.82261640798226165</c:v>
                </c:pt>
                <c:pt idx="582">
                  <c:v>0.82483370288248337</c:v>
                </c:pt>
                <c:pt idx="583">
                  <c:v>0.82705099778270508</c:v>
                </c:pt>
                <c:pt idx="584">
                  <c:v>0.82926829268292679</c:v>
                </c:pt>
                <c:pt idx="585">
                  <c:v>0.83148558758314861</c:v>
                </c:pt>
                <c:pt idx="586">
                  <c:v>0.83370288248337032</c:v>
                </c:pt>
                <c:pt idx="587">
                  <c:v>0.83592017738359203</c:v>
                </c:pt>
                <c:pt idx="588">
                  <c:v>0.83813747228381374</c:v>
                </c:pt>
                <c:pt idx="589">
                  <c:v>0.84035476718403546</c:v>
                </c:pt>
                <c:pt idx="590">
                  <c:v>0.84257206208425717</c:v>
                </c:pt>
                <c:pt idx="591">
                  <c:v>0.84478935698447899</c:v>
                </c:pt>
                <c:pt idx="592">
                  <c:v>0.8470066518847007</c:v>
                </c:pt>
                <c:pt idx="593">
                  <c:v>0.84922394678492241</c:v>
                </c:pt>
                <c:pt idx="594">
                  <c:v>0.85144124168514412</c:v>
                </c:pt>
                <c:pt idx="595">
                  <c:v>0.85365853658536583</c:v>
                </c:pt>
                <c:pt idx="596">
                  <c:v>0.85587583148558755</c:v>
                </c:pt>
                <c:pt idx="597">
                  <c:v>0.85809312638580926</c:v>
                </c:pt>
                <c:pt idx="598">
                  <c:v>0.86031042128603108</c:v>
                </c:pt>
                <c:pt idx="599">
                  <c:v>0.86252771618625279</c:v>
                </c:pt>
                <c:pt idx="600">
                  <c:v>0.8647450110864745</c:v>
                </c:pt>
                <c:pt idx="601">
                  <c:v>0.86696230598669621</c:v>
                </c:pt>
                <c:pt idx="602">
                  <c:v>0.86917960088691792</c:v>
                </c:pt>
                <c:pt idx="603">
                  <c:v>0.87139689578713964</c:v>
                </c:pt>
                <c:pt idx="604">
                  <c:v>0.87139689578713964</c:v>
                </c:pt>
                <c:pt idx="605">
                  <c:v>0.87361419068736146</c:v>
                </c:pt>
                <c:pt idx="606">
                  <c:v>0.87583148558758317</c:v>
                </c:pt>
                <c:pt idx="607">
                  <c:v>0.87583148558758317</c:v>
                </c:pt>
                <c:pt idx="608">
                  <c:v>0.87804878048780488</c:v>
                </c:pt>
                <c:pt idx="609">
                  <c:v>0.88026607538802659</c:v>
                </c:pt>
                <c:pt idx="610">
                  <c:v>0.8824833702882483</c:v>
                </c:pt>
                <c:pt idx="611">
                  <c:v>0.8824833702882483</c:v>
                </c:pt>
                <c:pt idx="612">
                  <c:v>0.88470066518847001</c:v>
                </c:pt>
                <c:pt idx="613">
                  <c:v>0.88691796008869184</c:v>
                </c:pt>
                <c:pt idx="614">
                  <c:v>0.88691796008869184</c:v>
                </c:pt>
                <c:pt idx="615">
                  <c:v>0.88913525498891355</c:v>
                </c:pt>
                <c:pt idx="616">
                  <c:v>0.89135254988913526</c:v>
                </c:pt>
                <c:pt idx="617">
                  <c:v>0.89356984478935697</c:v>
                </c:pt>
                <c:pt idx="618">
                  <c:v>0.89578713968957868</c:v>
                </c:pt>
                <c:pt idx="619">
                  <c:v>0.89800443458980039</c:v>
                </c:pt>
                <c:pt idx="620">
                  <c:v>0.90022172949002222</c:v>
                </c:pt>
                <c:pt idx="621">
                  <c:v>0.90243902439024393</c:v>
                </c:pt>
                <c:pt idx="622">
                  <c:v>0.90465631929046564</c:v>
                </c:pt>
                <c:pt idx="623">
                  <c:v>0.90687361419068735</c:v>
                </c:pt>
                <c:pt idx="624">
                  <c:v>0.90909090909090906</c:v>
                </c:pt>
                <c:pt idx="625">
                  <c:v>0.90909090909090906</c:v>
                </c:pt>
                <c:pt idx="626">
                  <c:v>0.91130820399113077</c:v>
                </c:pt>
                <c:pt idx="627">
                  <c:v>0.91352549889135259</c:v>
                </c:pt>
                <c:pt idx="628">
                  <c:v>0.91574279379157431</c:v>
                </c:pt>
                <c:pt idx="629">
                  <c:v>0.91796008869179602</c:v>
                </c:pt>
                <c:pt idx="630">
                  <c:v>0.92017738359201773</c:v>
                </c:pt>
                <c:pt idx="631">
                  <c:v>0.92017738359201773</c:v>
                </c:pt>
                <c:pt idx="632">
                  <c:v>0.92239467849223944</c:v>
                </c:pt>
                <c:pt idx="633">
                  <c:v>0.92461197339246115</c:v>
                </c:pt>
                <c:pt idx="634">
                  <c:v>0.92682926829268297</c:v>
                </c:pt>
                <c:pt idx="635">
                  <c:v>0.92904656319290468</c:v>
                </c:pt>
                <c:pt idx="636">
                  <c:v>0.9312638580931264</c:v>
                </c:pt>
                <c:pt idx="637">
                  <c:v>0.93348115299334811</c:v>
                </c:pt>
                <c:pt idx="638">
                  <c:v>0.93569844789356982</c:v>
                </c:pt>
                <c:pt idx="639">
                  <c:v>0.93791574279379153</c:v>
                </c:pt>
                <c:pt idx="640">
                  <c:v>0.94013303769401335</c:v>
                </c:pt>
                <c:pt idx="641">
                  <c:v>0.94235033259423506</c:v>
                </c:pt>
                <c:pt idx="642">
                  <c:v>0.94456762749445677</c:v>
                </c:pt>
                <c:pt idx="643">
                  <c:v>0.94678492239467849</c:v>
                </c:pt>
                <c:pt idx="644">
                  <c:v>0.9490022172949002</c:v>
                </c:pt>
                <c:pt idx="645">
                  <c:v>0.95121951219512191</c:v>
                </c:pt>
                <c:pt idx="646">
                  <c:v>0.95343680709534373</c:v>
                </c:pt>
                <c:pt idx="647">
                  <c:v>0.95565410199556544</c:v>
                </c:pt>
                <c:pt idx="648">
                  <c:v>0.95787139689578715</c:v>
                </c:pt>
                <c:pt idx="649">
                  <c:v>0.96008869179600886</c:v>
                </c:pt>
                <c:pt idx="650">
                  <c:v>0.96230598669623058</c:v>
                </c:pt>
                <c:pt idx="651">
                  <c:v>0.96452328159645229</c:v>
                </c:pt>
                <c:pt idx="652">
                  <c:v>0.96674057649667411</c:v>
                </c:pt>
                <c:pt idx="653">
                  <c:v>0.96895787139689582</c:v>
                </c:pt>
                <c:pt idx="654">
                  <c:v>0.97117516629711753</c:v>
                </c:pt>
                <c:pt idx="655">
                  <c:v>0.97339246119733924</c:v>
                </c:pt>
                <c:pt idx="656">
                  <c:v>0.97560975609756095</c:v>
                </c:pt>
                <c:pt idx="657">
                  <c:v>0.97782705099778267</c:v>
                </c:pt>
                <c:pt idx="658">
                  <c:v>0.98004434589800449</c:v>
                </c:pt>
                <c:pt idx="659">
                  <c:v>0.9822616407982262</c:v>
                </c:pt>
                <c:pt idx="660">
                  <c:v>0.98447893569844791</c:v>
                </c:pt>
                <c:pt idx="661">
                  <c:v>0.98669623059866962</c:v>
                </c:pt>
                <c:pt idx="662">
                  <c:v>0.98891352549889133</c:v>
                </c:pt>
                <c:pt idx="663">
                  <c:v>0.99113082039911304</c:v>
                </c:pt>
                <c:pt idx="664">
                  <c:v>0.99334811529933487</c:v>
                </c:pt>
                <c:pt idx="665">
                  <c:v>0.99556541019955658</c:v>
                </c:pt>
                <c:pt idx="666">
                  <c:v>0.99778270509977829</c:v>
                </c:pt>
                <c:pt idx="667">
                  <c:v>1</c:v>
                </c:pt>
              </c:numCache>
            </c:numRef>
          </c:xVal>
          <c:yVal>
            <c:numRef>
              <c:f>Training!$H$2:$H$751</c:f>
              <c:numCache>
                <c:formatCode>General</c:formatCode>
                <c:ptCount val="750"/>
                <c:pt idx="0">
                  <c:v>4.608294930875576E-3</c:v>
                </c:pt>
                <c:pt idx="1">
                  <c:v>9.2165898617511521E-3</c:v>
                </c:pt>
                <c:pt idx="2">
                  <c:v>1.3824884792626729E-2</c:v>
                </c:pt>
                <c:pt idx="3">
                  <c:v>1.8433179723502304E-2</c:v>
                </c:pt>
                <c:pt idx="4">
                  <c:v>2.3041474654377881E-2</c:v>
                </c:pt>
                <c:pt idx="5">
                  <c:v>2.7649769585253458E-2</c:v>
                </c:pt>
                <c:pt idx="6">
                  <c:v>3.2258064516129031E-2</c:v>
                </c:pt>
                <c:pt idx="7">
                  <c:v>3.6866359447004608E-2</c:v>
                </c:pt>
                <c:pt idx="8">
                  <c:v>4.1474654377880185E-2</c:v>
                </c:pt>
                <c:pt idx="9">
                  <c:v>4.6082949308755762E-2</c:v>
                </c:pt>
                <c:pt idx="10">
                  <c:v>5.0691244239631339E-2</c:v>
                </c:pt>
                <c:pt idx="11">
                  <c:v>5.5299539170506916E-2</c:v>
                </c:pt>
                <c:pt idx="12">
                  <c:v>5.9907834101382486E-2</c:v>
                </c:pt>
                <c:pt idx="13">
                  <c:v>6.4516129032258063E-2</c:v>
                </c:pt>
                <c:pt idx="14">
                  <c:v>6.9124423963133647E-2</c:v>
                </c:pt>
                <c:pt idx="15">
                  <c:v>7.3732718894009217E-2</c:v>
                </c:pt>
                <c:pt idx="16">
                  <c:v>7.8341013824884786E-2</c:v>
                </c:pt>
                <c:pt idx="17">
                  <c:v>8.294930875576037E-2</c:v>
                </c:pt>
                <c:pt idx="18">
                  <c:v>8.755760368663594E-2</c:v>
                </c:pt>
                <c:pt idx="19">
                  <c:v>9.2165898617511524E-2</c:v>
                </c:pt>
                <c:pt idx="20">
                  <c:v>9.6774193548387094E-2</c:v>
                </c:pt>
                <c:pt idx="21">
                  <c:v>0.10138248847926268</c:v>
                </c:pt>
                <c:pt idx="22">
                  <c:v>0.10599078341013825</c:v>
                </c:pt>
                <c:pt idx="23">
                  <c:v>0.11059907834101383</c:v>
                </c:pt>
                <c:pt idx="24">
                  <c:v>0.1152073732718894</c:v>
                </c:pt>
                <c:pt idx="25">
                  <c:v>0.11981566820276497</c:v>
                </c:pt>
                <c:pt idx="26">
                  <c:v>0.12442396313364056</c:v>
                </c:pt>
                <c:pt idx="27">
                  <c:v>0.12903225806451613</c:v>
                </c:pt>
                <c:pt idx="28">
                  <c:v>0.13364055299539171</c:v>
                </c:pt>
                <c:pt idx="29">
                  <c:v>0.13824884792626729</c:v>
                </c:pt>
                <c:pt idx="30">
                  <c:v>0.14285714285714285</c:v>
                </c:pt>
                <c:pt idx="31">
                  <c:v>0.14746543778801843</c:v>
                </c:pt>
                <c:pt idx="32">
                  <c:v>0.15207373271889402</c:v>
                </c:pt>
                <c:pt idx="33">
                  <c:v>0.15668202764976957</c:v>
                </c:pt>
                <c:pt idx="34">
                  <c:v>0.16129032258064516</c:v>
                </c:pt>
                <c:pt idx="35">
                  <c:v>0.16589861751152074</c:v>
                </c:pt>
                <c:pt idx="36">
                  <c:v>0.17050691244239632</c:v>
                </c:pt>
                <c:pt idx="37">
                  <c:v>0.17511520737327188</c:v>
                </c:pt>
                <c:pt idx="38">
                  <c:v>0.17972350230414746</c:v>
                </c:pt>
                <c:pt idx="39">
                  <c:v>0.18433179723502305</c:v>
                </c:pt>
                <c:pt idx="40">
                  <c:v>0.1889400921658986</c:v>
                </c:pt>
                <c:pt idx="41">
                  <c:v>0.19354838709677419</c:v>
                </c:pt>
                <c:pt idx="42">
                  <c:v>0.19815668202764977</c:v>
                </c:pt>
                <c:pt idx="43">
                  <c:v>0.19815668202764977</c:v>
                </c:pt>
                <c:pt idx="44">
                  <c:v>0.20276497695852536</c:v>
                </c:pt>
                <c:pt idx="45">
                  <c:v>0.20737327188940091</c:v>
                </c:pt>
                <c:pt idx="46">
                  <c:v>0.20737327188940091</c:v>
                </c:pt>
                <c:pt idx="47">
                  <c:v>0.2119815668202765</c:v>
                </c:pt>
                <c:pt idx="48">
                  <c:v>0.21658986175115208</c:v>
                </c:pt>
                <c:pt idx="49">
                  <c:v>0.22119815668202766</c:v>
                </c:pt>
                <c:pt idx="50">
                  <c:v>0.22580645161290322</c:v>
                </c:pt>
                <c:pt idx="51">
                  <c:v>0.2304147465437788</c:v>
                </c:pt>
                <c:pt idx="52">
                  <c:v>0.23502304147465439</c:v>
                </c:pt>
                <c:pt idx="53">
                  <c:v>0.23963133640552994</c:v>
                </c:pt>
                <c:pt idx="54">
                  <c:v>0.23963133640552994</c:v>
                </c:pt>
                <c:pt idx="55">
                  <c:v>0.23963133640552994</c:v>
                </c:pt>
                <c:pt idx="56">
                  <c:v>0.24423963133640553</c:v>
                </c:pt>
                <c:pt idx="57">
                  <c:v>0.24884792626728111</c:v>
                </c:pt>
                <c:pt idx="58">
                  <c:v>0.25345622119815669</c:v>
                </c:pt>
                <c:pt idx="59">
                  <c:v>0.25806451612903225</c:v>
                </c:pt>
                <c:pt idx="60">
                  <c:v>0.26267281105990781</c:v>
                </c:pt>
                <c:pt idx="61">
                  <c:v>0.26728110599078342</c:v>
                </c:pt>
                <c:pt idx="62">
                  <c:v>0.27188940092165897</c:v>
                </c:pt>
                <c:pt idx="63">
                  <c:v>0.27649769585253459</c:v>
                </c:pt>
                <c:pt idx="64">
                  <c:v>0.28110599078341014</c:v>
                </c:pt>
                <c:pt idx="65">
                  <c:v>0.2857142857142857</c:v>
                </c:pt>
                <c:pt idx="66">
                  <c:v>0.29032258064516131</c:v>
                </c:pt>
                <c:pt idx="67">
                  <c:v>0.29493087557603687</c:v>
                </c:pt>
                <c:pt idx="68">
                  <c:v>0.29953917050691242</c:v>
                </c:pt>
                <c:pt idx="69">
                  <c:v>0.30414746543778803</c:v>
                </c:pt>
                <c:pt idx="70">
                  <c:v>0.30875576036866359</c:v>
                </c:pt>
                <c:pt idx="71">
                  <c:v>0.31336405529953915</c:v>
                </c:pt>
                <c:pt idx="72">
                  <c:v>0.31797235023041476</c:v>
                </c:pt>
                <c:pt idx="73">
                  <c:v>0.32258064516129031</c:v>
                </c:pt>
                <c:pt idx="74">
                  <c:v>0.32718894009216593</c:v>
                </c:pt>
                <c:pt idx="75">
                  <c:v>0.33179723502304148</c:v>
                </c:pt>
                <c:pt idx="76">
                  <c:v>0.33640552995391704</c:v>
                </c:pt>
                <c:pt idx="77">
                  <c:v>0.34101382488479265</c:v>
                </c:pt>
                <c:pt idx="78">
                  <c:v>0.34562211981566821</c:v>
                </c:pt>
                <c:pt idx="79">
                  <c:v>0.35023041474654376</c:v>
                </c:pt>
                <c:pt idx="80">
                  <c:v>0.35483870967741937</c:v>
                </c:pt>
                <c:pt idx="81">
                  <c:v>0.35944700460829493</c:v>
                </c:pt>
                <c:pt idx="82">
                  <c:v>0.36405529953917048</c:v>
                </c:pt>
                <c:pt idx="83">
                  <c:v>0.3686635944700461</c:v>
                </c:pt>
                <c:pt idx="84">
                  <c:v>0.37327188940092165</c:v>
                </c:pt>
                <c:pt idx="85">
                  <c:v>0.37788018433179721</c:v>
                </c:pt>
                <c:pt idx="86">
                  <c:v>0.38248847926267282</c:v>
                </c:pt>
                <c:pt idx="87">
                  <c:v>0.38709677419354838</c:v>
                </c:pt>
                <c:pt idx="88">
                  <c:v>0.39170506912442399</c:v>
                </c:pt>
                <c:pt idx="89">
                  <c:v>0.39631336405529954</c:v>
                </c:pt>
                <c:pt idx="90">
                  <c:v>0.4009216589861751</c:v>
                </c:pt>
                <c:pt idx="91">
                  <c:v>0.40552995391705071</c:v>
                </c:pt>
                <c:pt idx="92">
                  <c:v>0.41013824884792627</c:v>
                </c:pt>
                <c:pt idx="93">
                  <c:v>0.41474654377880182</c:v>
                </c:pt>
                <c:pt idx="94">
                  <c:v>0.41935483870967744</c:v>
                </c:pt>
                <c:pt idx="95">
                  <c:v>0.42396313364055299</c:v>
                </c:pt>
                <c:pt idx="96">
                  <c:v>0.42857142857142855</c:v>
                </c:pt>
                <c:pt idx="97">
                  <c:v>0.43317972350230416</c:v>
                </c:pt>
                <c:pt idx="98">
                  <c:v>0.43778801843317972</c:v>
                </c:pt>
                <c:pt idx="99">
                  <c:v>0.44239631336405533</c:v>
                </c:pt>
                <c:pt idx="100">
                  <c:v>0.44239631336405533</c:v>
                </c:pt>
                <c:pt idx="101">
                  <c:v>0.44700460829493088</c:v>
                </c:pt>
                <c:pt idx="102">
                  <c:v>0.45161290322580644</c:v>
                </c:pt>
                <c:pt idx="103">
                  <c:v>0.45622119815668205</c:v>
                </c:pt>
                <c:pt idx="104">
                  <c:v>0.46082949308755761</c:v>
                </c:pt>
                <c:pt idx="105">
                  <c:v>0.46543778801843316</c:v>
                </c:pt>
                <c:pt idx="106">
                  <c:v>0.47004608294930877</c:v>
                </c:pt>
                <c:pt idx="107">
                  <c:v>0.47004608294930877</c:v>
                </c:pt>
                <c:pt idx="108">
                  <c:v>0.47465437788018433</c:v>
                </c:pt>
                <c:pt idx="109">
                  <c:v>0.47926267281105989</c:v>
                </c:pt>
                <c:pt idx="110">
                  <c:v>0.4838709677419355</c:v>
                </c:pt>
                <c:pt idx="111">
                  <c:v>0.48847926267281105</c:v>
                </c:pt>
                <c:pt idx="112">
                  <c:v>0.48847926267281105</c:v>
                </c:pt>
                <c:pt idx="113">
                  <c:v>0.49308755760368661</c:v>
                </c:pt>
                <c:pt idx="114">
                  <c:v>0.49769585253456222</c:v>
                </c:pt>
                <c:pt idx="115">
                  <c:v>0.50230414746543783</c:v>
                </c:pt>
                <c:pt idx="116">
                  <c:v>0.50691244239631339</c:v>
                </c:pt>
                <c:pt idx="117">
                  <c:v>0.51152073732718895</c:v>
                </c:pt>
                <c:pt idx="118">
                  <c:v>0.5161290322580645</c:v>
                </c:pt>
                <c:pt idx="119">
                  <c:v>0.5161290322580645</c:v>
                </c:pt>
                <c:pt idx="120">
                  <c:v>0.52073732718894006</c:v>
                </c:pt>
                <c:pt idx="121">
                  <c:v>0.52534562211981561</c:v>
                </c:pt>
                <c:pt idx="122">
                  <c:v>0.52534562211981561</c:v>
                </c:pt>
                <c:pt idx="123">
                  <c:v>0.52995391705069128</c:v>
                </c:pt>
                <c:pt idx="124">
                  <c:v>0.53456221198156684</c:v>
                </c:pt>
                <c:pt idx="125">
                  <c:v>0.53917050691244239</c:v>
                </c:pt>
                <c:pt idx="126">
                  <c:v>0.53917050691244239</c:v>
                </c:pt>
                <c:pt idx="127">
                  <c:v>0.54377880184331795</c:v>
                </c:pt>
                <c:pt idx="128">
                  <c:v>0.54838709677419351</c:v>
                </c:pt>
                <c:pt idx="129">
                  <c:v>0.55299539170506917</c:v>
                </c:pt>
                <c:pt idx="130">
                  <c:v>0.55760368663594473</c:v>
                </c:pt>
                <c:pt idx="131">
                  <c:v>0.56221198156682028</c:v>
                </c:pt>
                <c:pt idx="132">
                  <c:v>0.56682027649769584</c:v>
                </c:pt>
                <c:pt idx="133">
                  <c:v>0.5714285714285714</c:v>
                </c:pt>
                <c:pt idx="134">
                  <c:v>0.57603686635944695</c:v>
                </c:pt>
                <c:pt idx="135">
                  <c:v>0.58064516129032262</c:v>
                </c:pt>
                <c:pt idx="136">
                  <c:v>0.58525345622119818</c:v>
                </c:pt>
                <c:pt idx="137">
                  <c:v>0.58986175115207373</c:v>
                </c:pt>
                <c:pt idx="138">
                  <c:v>0.59447004608294929</c:v>
                </c:pt>
                <c:pt idx="139">
                  <c:v>0.59907834101382484</c:v>
                </c:pt>
                <c:pt idx="140">
                  <c:v>0.60368663594470051</c:v>
                </c:pt>
                <c:pt idx="141">
                  <c:v>0.60368663594470051</c:v>
                </c:pt>
                <c:pt idx="142">
                  <c:v>0.60829493087557607</c:v>
                </c:pt>
                <c:pt idx="143">
                  <c:v>0.61290322580645162</c:v>
                </c:pt>
                <c:pt idx="144">
                  <c:v>0.61290322580645162</c:v>
                </c:pt>
                <c:pt idx="145">
                  <c:v>0.61290322580645162</c:v>
                </c:pt>
                <c:pt idx="146">
                  <c:v>0.61290322580645162</c:v>
                </c:pt>
                <c:pt idx="147">
                  <c:v>0.61290322580645162</c:v>
                </c:pt>
                <c:pt idx="148">
                  <c:v>0.61751152073732718</c:v>
                </c:pt>
                <c:pt idx="149">
                  <c:v>0.62211981566820274</c:v>
                </c:pt>
                <c:pt idx="150">
                  <c:v>0.62672811059907829</c:v>
                </c:pt>
                <c:pt idx="151">
                  <c:v>0.62672811059907829</c:v>
                </c:pt>
                <c:pt idx="152">
                  <c:v>0.63133640552995396</c:v>
                </c:pt>
                <c:pt idx="153">
                  <c:v>0.63594470046082952</c:v>
                </c:pt>
                <c:pt idx="154">
                  <c:v>0.64055299539170507</c:v>
                </c:pt>
                <c:pt idx="155">
                  <c:v>0.64516129032258063</c:v>
                </c:pt>
                <c:pt idx="156">
                  <c:v>0.64516129032258063</c:v>
                </c:pt>
                <c:pt idx="157">
                  <c:v>0.64516129032258063</c:v>
                </c:pt>
                <c:pt idx="158">
                  <c:v>0.64516129032258063</c:v>
                </c:pt>
                <c:pt idx="159">
                  <c:v>0.64976958525345618</c:v>
                </c:pt>
                <c:pt idx="160">
                  <c:v>0.64976958525345618</c:v>
                </c:pt>
                <c:pt idx="161">
                  <c:v>0.65437788018433185</c:v>
                </c:pt>
                <c:pt idx="162">
                  <c:v>0.65437788018433185</c:v>
                </c:pt>
                <c:pt idx="163">
                  <c:v>0.65898617511520741</c:v>
                </c:pt>
                <c:pt idx="164">
                  <c:v>0.66359447004608296</c:v>
                </c:pt>
                <c:pt idx="165">
                  <c:v>0.66820276497695852</c:v>
                </c:pt>
                <c:pt idx="166">
                  <c:v>0.66820276497695852</c:v>
                </c:pt>
                <c:pt idx="167">
                  <c:v>0.66820276497695852</c:v>
                </c:pt>
                <c:pt idx="168">
                  <c:v>0.67281105990783407</c:v>
                </c:pt>
                <c:pt idx="169">
                  <c:v>0.67281105990783407</c:v>
                </c:pt>
                <c:pt idx="170">
                  <c:v>0.67281105990783407</c:v>
                </c:pt>
                <c:pt idx="171">
                  <c:v>0.67741935483870963</c:v>
                </c:pt>
                <c:pt idx="172">
                  <c:v>0.67741935483870963</c:v>
                </c:pt>
                <c:pt idx="173">
                  <c:v>0.67741935483870963</c:v>
                </c:pt>
                <c:pt idx="174">
                  <c:v>0.6820276497695853</c:v>
                </c:pt>
                <c:pt idx="175">
                  <c:v>0.6820276497695853</c:v>
                </c:pt>
                <c:pt idx="176">
                  <c:v>0.6820276497695853</c:v>
                </c:pt>
                <c:pt idx="177">
                  <c:v>0.68663594470046085</c:v>
                </c:pt>
                <c:pt idx="178">
                  <c:v>0.68663594470046085</c:v>
                </c:pt>
                <c:pt idx="179">
                  <c:v>0.69124423963133641</c:v>
                </c:pt>
                <c:pt idx="180">
                  <c:v>0.69585253456221197</c:v>
                </c:pt>
                <c:pt idx="181">
                  <c:v>0.70046082949308752</c:v>
                </c:pt>
                <c:pt idx="182">
                  <c:v>0.70046082949308752</c:v>
                </c:pt>
                <c:pt idx="183">
                  <c:v>0.70046082949308752</c:v>
                </c:pt>
                <c:pt idx="184">
                  <c:v>0.70506912442396308</c:v>
                </c:pt>
                <c:pt idx="185">
                  <c:v>0.70967741935483875</c:v>
                </c:pt>
                <c:pt idx="186">
                  <c:v>0.7142857142857143</c:v>
                </c:pt>
                <c:pt idx="187">
                  <c:v>0.7142857142857143</c:v>
                </c:pt>
                <c:pt idx="188">
                  <c:v>0.71889400921658986</c:v>
                </c:pt>
                <c:pt idx="189">
                  <c:v>0.71889400921658986</c:v>
                </c:pt>
                <c:pt idx="190">
                  <c:v>0.71889400921658986</c:v>
                </c:pt>
                <c:pt idx="191">
                  <c:v>0.71889400921658986</c:v>
                </c:pt>
                <c:pt idx="192">
                  <c:v>0.72350230414746541</c:v>
                </c:pt>
                <c:pt idx="193">
                  <c:v>0.72350230414746541</c:v>
                </c:pt>
                <c:pt idx="194">
                  <c:v>0.72811059907834097</c:v>
                </c:pt>
                <c:pt idx="195">
                  <c:v>0.73271889400921664</c:v>
                </c:pt>
                <c:pt idx="196">
                  <c:v>0.73732718894009219</c:v>
                </c:pt>
                <c:pt idx="197">
                  <c:v>0.73732718894009219</c:v>
                </c:pt>
                <c:pt idx="198">
                  <c:v>0.73732718894009219</c:v>
                </c:pt>
                <c:pt idx="199">
                  <c:v>0.73732718894009219</c:v>
                </c:pt>
                <c:pt idx="200">
                  <c:v>0.73732718894009219</c:v>
                </c:pt>
                <c:pt idx="201">
                  <c:v>0.74193548387096775</c:v>
                </c:pt>
                <c:pt idx="202">
                  <c:v>0.74654377880184331</c:v>
                </c:pt>
                <c:pt idx="203">
                  <c:v>0.74654377880184331</c:v>
                </c:pt>
                <c:pt idx="204">
                  <c:v>0.75115207373271886</c:v>
                </c:pt>
                <c:pt idx="205">
                  <c:v>0.75576036866359442</c:v>
                </c:pt>
                <c:pt idx="206">
                  <c:v>0.75576036866359442</c:v>
                </c:pt>
                <c:pt idx="207">
                  <c:v>0.76036866359447008</c:v>
                </c:pt>
                <c:pt idx="208">
                  <c:v>0.76036866359447008</c:v>
                </c:pt>
                <c:pt idx="209">
                  <c:v>0.76036866359447008</c:v>
                </c:pt>
                <c:pt idx="210">
                  <c:v>0.76036866359447008</c:v>
                </c:pt>
                <c:pt idx="211">
                  <c:v>0.76497695852534564</c:v>
                </c:pt>
                <c:pt idx="212">
                  <c:v>0.7695852534562212</c:v>
                </c:pt>
                <c:pt idx="213">
                  <c:v>0.77419354838709675</c:v>
                </c:pt>
                <c:pt idx="214">
                  <c:v>0.77880184331797231</c:v>
                </c:pt>
                <c:pt idx="215">
                  <c:v>0.77880184331797231</c:v>
                </c:pt>
                <c:pt idx="216">
                  <c:v>0.77880184331797231</c:v>
                </c:pt>
                <c:pt idx="217">
                  <c:v>0.77880184331797231</c:v>
                </c:pt>
                <c:pt idx="218">
                  <c:v>0.77880184331797231</c:v>
                </c:pt>
                <c:pt idx="219">
                  <c:v>0.78341013824884798</c:v>
                </c:pt>
                <c:pt idx="220">
                  <c:v>0.78341013824884798</c:v>
                </c:pt>
                <c:pt idx="221">
                  <c:v>0.78801843317972353</c:v>
                </c:pt>
                <c:pt idx="222">
                  <c:v>0.79262672811059909</c:v>
                </c:pt>
                <c:pt idx="223">
                  <c:v>0.79262672811059909</c:v>
                </c:pt>
                <c:pt idx="224">
                  <c:v>0.79262672811059909</c:v>
                </c:pt>
                <c:pt idx="225">
                  <c:v>0.79262672811059909</c:v>
                </c:pt>
                <c:pt idx="226">
                  <c:v>0.79262672811059909</c:v>
                </c:pt>
                <c:pt idx="227">
                  <c:v>0.79262672811059909</c:v>
                </c:pt>
                <c:pt idx="228">
                  <c:v>0.79262672811059909</c:v>
                </c:pt>
                <c:pt idx="229">
                  <c:v>0.79262672811059909</c:v>
                </c:pt>
                <c:pt idx="230">
                  <c:v>0.79723502304147464</c:v>
                </c:pt>
                <c:pt idx="231">
                  <c:v>0.79723502304147464</c:v>
                </c:pt>
                <c:pt idx="232">
                  <c:v>0.8018433179723502</c:v>
                </c:pt>
                <c:pt idx="233">
                  <c:v>0.80645161290322576</c:v>
                </c:pt>
                <c:pt idx="234">
                  <c:v>0.80645161290322576</c:v>
                </c:pt>
                <c:pt idx="235">
                  <c:v>0.81105990783410142</c:v>
                </c:pt>
                <c:pt idx="236">
                  <c:v>0.81105990783410142</c:v>
                </c:pt>
                <c:pt idx="237">
                  <c:v>0.81566820276497698</c:v>
                </c:pt>
                <c:pt idx="238">
                  <c:v>0.81566820276497698</c:v>
                </c:pt>
                <c:pt idx="239">
                  <c:v>0.81566820276497698</c:v>
                </c:pt>
                <c:pt idx="240">
                  <c:v>0.81566820276497698</c:v>
                </c:pt>
                <c:pt idx="241">
                  <c:v>0.82027649769585254</c:v>
                </c:pt>
                <c:pt idx="242">
                  <c:v>0.82027649769585254</c:v>
                </c:pt>
                <c:pt idx="243">
                  <c:v>0.82488479262672809</c:v>
                </c:pt>
                <c:pt idx="244">
                  <c:v>0.82949308755760365</c:v>
                </c:pt>
                <c:pt idx="245">
                  <c:v>0.82949308755760365</c:v>
                </c:pt>
                <c:pt idx="246">
                  <c:v>0.82949308755760365</c:v>
                </c:pt>
                <c:pt idx="247">
                  <c:v>0.82949308755760365</c:v>
                </c:pt>
                <c:pt idx="248">
                  <c:v>0.82949308755760365</c:v>
                </c:pt>
                <c:pt idx="249">
                  <c:v>0.82949308755760365</c:v>
                </c:pt>
                <c:pt idx="250">
                  <c:v>0.82949308755760365</c:v>
                </c:pt>
                <c:pt idx="251">
                  <c:v>0.82949308755760365</c:v>
                </c:pt>
                <c:pt idx="252">
                  <c:v>0.82949308755760365</c:v>
                </c:pt>
                <c:pt idx="253">
                  <c:v>0.83410138248847931</c:v>
                </c:pt>
                <c:pt idx="254">
                  <c:v>0.83410138248847931</c:v>
                </c:pt>
                <c:pt idx="255">
                  <c:v>0.83410138248847931</c:v>
                </c:pt>
                <c:pt idx="256">
                  <c:v>0.83410138248847931</c:v>
                </c:pt>
                <c:pt idx="257">
                  <c:v>0.83410138248847931</c:v>
                </c:pt>
                <c:pt idx="258">
                  <c:v>0.83410138248847931</c:v>
                </c:pt>
                <c:pt idx="259">
                  <c:v>0.83410138248847931</c:v>
                </c:pt>
                <c:pt idx="260">
                  <c:v>0.83410138248847931</c:v>
                </c:pt>
                <c:pt idx="261">
                  <c:v>0.83410138248847931</c:v>
                </c:pt>
                <c:pt idx="262">
                  <c:v>0.83410138248847931</c:v>
                </c:pt>
                <c:pt idx="263">
                  <c:v>0.83410138248847931</c:v>
                </c:pt>
                <c:pt idx="264">
                  <c:v>0.83410138248847931</c:v>
                </c:pt>
                <c:pt idx="265">
                  <c:v>0.83410138248847931</c:v>
                </c:pt>
                <c:pt idx="266">
                  <c:v>0.83410138248847931</c:v>
                </c:pt>
                <c:pt idx="267">
                  <c:v>0.83410138248847931</c:v>
                </c:pt>
                <c:pt idx="268">
                  <c:v>0.83410138248847931</c:v>
                </c:pt>
                <c:pt idx="269">
                  <c:v>0.83870967741935487</c:v>
                </c:pt>
                <c:pt idx="270">
                  <c:v>0.83870967741935487</c:v>
                </c:pt>
                <c:pt idx="271">
                  <c:v>0.83870967741935487</c:v>
                </c:pt>
                <c:pt idx="272">
                  <c:v>0.83870967741935487</c:v>
                </c:pt>
                <c:pt idx="273">
                  <c:v>0.84331797235023043</c:v>
                </c:pt>
                <c:pt idx="274">
                  <c:v>0.84331797235023043</c:v>
                </c:pt>
                <c:pt idx="275">
                  <c:v>0.84331797235023043</c:v>
                </c:pt>
                <c:pt idx="276">
                  <c:v>0.84331797235023043</c:v>
                </c:pt>
                <c:pt idx="277">
                  <c:v>0.84792626728110598</c:v>
                </c:pt>
                <c:pt idx="278">
                  <c:v>0.85253456221198154</c:v>
                </c:pt>
                <c:pt idx="279">
                  <c:v>0.85253456221198154</c:v>
                </c:pt>
                <c:pt idx="280">
                  <c:v>0.85253456221198154</c:v>
                </c:pt>
                <c:pt idx="281">
                  <c:v>0.85253456221198154</c:v>
                </c:pt>
                <c:pt idx="282">
                  <c:v>0.85253456221198154</c:v>
                </c:pt>
                <c:pt idx="283">
                  <c:v>0.85253456221198154</c:v>
                </c:pt>
                <c:pt idx="284">
                  <c:v>0.85253456221198154</c:v>
                </c:pt>
                <c:pt idx="285">
                  <c:v>0.85253456221198154</c:v>
                </c:pt>
                <c:pt idx="286">
                  <c:v>0.85253456221198154</c:v>
                </c:pt>
                <c:pt idx="287">
                  <c:v>0.85253456221198154</c:v>
                </c:pt>
                <c:pt idx="288">
                  <c:v>0.8571428571428571</c:v>
                </c:pt>
                <c:pt idx="289">
                  <c:v>0.8571428571428571</c:v>
                </c:pt>
                <c:pt idx="290">
                  <c:v>0.8571428571428571</c:v>
                </c:pt>
                <c:pt idx="291">
                  <c:v>0.8571428571428571</c:v>
                </c:pt>
                <c:pt idx="292">
                  <c:v>0.8571428571428571</c:v>
                </c:pt>
                <c:pt idx="293">
                  <c:v>0.8571428571428571</c:v>
                </c:pt>
                <c:pt idx="294">
                  <c:v>0.8571428571428571</c:v>
                </c:pt>
                <c:pt idx="295">
                  <c:v>0.86175115207373276</c:v>
                </c:pt>
                <c:pt idx="296">
                  <c:v>0.86175115207373276</c:v>
                </c:pt>
                <c:pt idx="297">
                  <c:v>0.86175115207373276</c:v>
                </c:pt>
                <c:pt idx="298">
                  <c:v>0.86175115207373276</c:v>
                </c:pt>
                <c:pt idx="299">
                  <c:v>0.86175115207373276</c:v>
                </c:pt>
                <c:pt idx="300">
                  <c:v>0.86175115207373276</c:v>
                </c:pt>
                <c:pt idx="301">
                  <c:v>0.86635944700460832</c:v>
                </c:pt>
                <c:pt idx="302">
                  <c:v>0.86635944700460832</c:v>
                </c:pt>
                <c:pt idx="303">
                  <c:v>0.86635944700460832</c:v>
                </c:pt>
                <c:pt idx="304">
                  <c:v>0.86635944700460832</c:v>
                </c:pt>
                <c:pt idx="305">
                  <c:v>0.86635944700460832</c:v>
                </c:pt>
                <c:pt idx="306">
                  <c:v>0.86635944700460832</c:v>
                </c:pt>
                <c:pt idx="307">
                  <c:v>0.86635944700460832</c:v>
                </c:pt>
                <c:pt idx="308">
                  <c:v>0.86635944700460832</c:v>
                </c:pt>
                <c:pt idx="309">
                  <c:v>0.86635944700460832</c:v>
                </c:pt>
                <c:pt idx="310">
                  <c:v>0.86635944700460832</c:v>
                </c:pt>
                <c:pt idx="311">
                  <c:v>0.86635944700460832</c:v>
                </c:pt>
                <c:pt idx="312">
                  <c:v>0.86635944700460832</c:v>
                </c:pt>
                <c:pt idx="313">
                  <c:v>0.86635944700460832</c:v>
                </c:pt>
                <c:pt idx="314">
                  <c:v>0.86635944700460832</c:v>
                </c:pt>
                <c:pt idx="315">
                  <c:v>0.86635944700460832</c:v>
                </c:pt>
                <c:pt idx="316">
                  <c:v>0.86635944700460832</c:v>
                </c:pt>
                <c:pt idx="317">
                  <c:v>0.87096774193548387</c:v>
                </c:pt>
                <c:pt idx="318">
                  <c:v>0.87096774193548387</c:v>
                </c:pt>
                <c:pt idx="319">
                  <c:v>0.87096774193548387</c:v>
                </c:pt>
                <c:pt idx="320">
                  <c:v>0.87096774193548387</c:v>
                </c:pt>
                <c:pt idx="321">
                  <c:v>0.87557603686635943</c:v>
                </c:pt>
                <c:pt idx="322">
                  <c:v>0.88018433179723499</c:v>
                </c:pt>
                <c:pt idx="323">
                  <c:v>0.88018433179723499</c:v>
                </c:pt>
                <c:pt idx="324">
                  <c:v>0.88018433179723499</c:v>
                </c:pt>
                <c:pt idx="325">
                  <c:v>0.88018433179723499</c:v>
                </c:pt>
                <c:pt idx="326">
                  <c:v>0.88018433179723499</c:v>
                </c:pt>
                <c:pt idx="327">
                  <c:v>0.88018433179723499</c:v>
                </c:pt>
                <c:pt idx="328">
                  <c:v>0.88018433179723499</c:v>
                </c:pt>
                <c:pt idx="329">
                  <c:v>0.88018433179723499</c:v>
                </c:pt>
                <c:pt idx="330">
                  <c:v>0.88018433179723499</c:v>
                </c:pt>
                <c:pt idx="331">
                  <c:v>0.88018433179723499</c:v>
                </c:pt>
                <c:pt idx="332">
                  <c:v>0.88018433179723499</c:v>
                </c:pt>
                <c:pt idx="333">
                  <c:v>0.88018433179723499</c:v>
                </c:pt>
                <c:pt idx="334">
                  <c:v>0.88018433179723499</c:v>
                </c:pt>
                <c:pt idx="335">
                  <c:v>0.88018433179723499</c:v>
                </c:pt>
                <c:pt idx="336">
                  <c:v>0.88018433179723499</c:v>
                </c:pt>
                <c:pt idx="337">
                  <c:v>0.88018433179723499</c:v>
                </c:pt>
                <c:pt idx="338">
                  <c:v>0.88018433179723499</c:v>
                </c:pt>
                <c:pt idx="339">
                  <c:v>0.88018433179723499</c:v>
                </c:pt>
                <c:pt idx="340">
                  <c:v>0.88018433179723499</c:v>
                </c:pt>
                <c:pt idx="341">
                  <c:v>0.88018433179723499</c:v>
                </c:pt>
                <c:pt idx="342">
                  <c:v>0.88018433179723499</c:v>
                </c:pt>
                <c:pt idx="343">
                  <c:v>0.88018433179723499</c:v>
                </c:pt>
                <c:pt idx="344">
                  <c:v>0.88018433179723499</c:v>
                </c:pt>
                <c:pt idx="345">
                  <c:v>0.88018433179723499</c:v>
                </c:pt>
                <c:pt idx="346">
                  <c:v>0.88018433179723499</c:v>
                </c:pt>
                <c:pt idx="347">
                  <c:v>0.88018433179723499</c:v>
                </c:pt>
                <c:pt idx="348">
                  <c:v>0.88018433179723499</c:v>
                </c:pt>
                <c:pt idx="349">
                  <c:v>0.88018433179723499</c:v>
                </c:pt>
                <c:pt idx="350">
                  <c:v>0.88018433179723499</c:v>
                </c:pt>
                <c:pt idx="351">
                  <c:v>0.88018433179723499</c:v>
                </c:pt>
                <c:pt idx="352">
                  <c:v>0.88018433179723499</c:v>
                </c:pt>
                <c:pt idx="353">
                  <c:v>0.88018433179723499</c:v>
                </c:pt>
                <c:pt idx="354">
                  <c:v>0.88018433179723499</c:v>
                </c:pt>
                <c:pt idx="355">
                  <c:v>0.88018433179723499</c:v>
                </c:pt>
                <c:pt idx="356">
                  <c:v>0.88018433179723499</c:v>
                </c:pt>
                <c:pt idx="357">
                  <c:v>0.88018433179723499</c:v>
                </c:pt>
                <c:pt idx="358">
                  <c:v>0.88018433179723499</c:v>
                </c:pt>
                <c:pt idx="359">
                  <c:v>0.88018433179723499</c:v>
                </c:pt>
                <c:pt idx="360">
                  <c:v>0.88018433179723499</c:v>
                </c:pt>
                <c:pt idx="361">
                  <c:v>0.88018433179723499</c:v>
                </c:pt>
                <c:pt idx="362">
                  <c:v>0.88018433179723499</c:v>
                </c:pt>
                <c:pt idx="363">
                  <c:v>0.88018433179723499</c:v>
                </c:pt>
                <c:pt idx="364">
                  <c:v>0.88018433179723499</c:v>
                </c:pt>
                <c:pt idx="365">
                  <c:v>0.88018433179723499</c:v>
                </c:pt>
                <c:pt idx="366">
                  <c:v>0.88018433179723499</c:v>
                </c:pt>
                <c:pt idx="367">
                  <c:v>0.88018433179723499</c:v>
                </c:pt>
                <c:pt idx="368">
                  <c:v>0.88018433179723499</c:v>
                </c:pt>
                <c:pt idx="369">
                  <c:v>0.88018433179723499</c:v>
                </c:pt>
                <c:pt idx="370">
                  <c:v>0.88018433179723499</c:v>
                </c:pt>
                <c:pt idx="371">
                  <c:v>0.88018433179723499</c:v>
                </c:pt>
                <c:pt idx="372">
                  <c:v>0.88018433179723499</c:v>
                </c:pt>
                <c:pt idx="373">
                  <c:v>0.88018433179723499</c:v>
                </c:pt>
                <c:pt idx="374">
                  <c:v>0.88018433179723499</c:v>
                </c:pt>
                <c:pt idx="375">
                  <c:v>0.88018433179723499</c:v>
                </c:pt>
                <c:pt idx="376">
                  <c:v>0.88018433179723499</c:v>
                </c:pt>
                <c:pt idx="377">
                  <c:v>0.88018433179723499</c:v>
                </c:pt>
                <c:pt idx="378">
                  <c:v>0.88018433179723499</c:v>
                </c:pt>
                <c:pt idx="379">
                  <c:v>0.88018433179723499</c:v>
                </c:pt>
                <c:pt idx="380">
                  <c:v>0.88018433179723499</c:v>
                </c:pt>
                <c:pt idx="381">
                  <c:v>0.88018433179723499</c:v>
                </c:pt>
                <c:pt idx="382">
                  <c:v>0.88018433179723499</c:v>
                </c:pt>
                <c:pt idx="383">
                  <c:v>0.88018433179723499</c:v>
                </c:pt>
                <c:pt idx="384">
                  <c:v>0.88018433179723499</c:v>
                </c:pt>
                <c:pt idx="385">
                  <c:v>0.88018433179723499</c:v>
                </c:pt>
                <c:pt idx="386">
                  <c:v>0.88479262672811065</c:v>
                </c:pt>
                <c:pt idx="387">
                  <c:v>0.88479262672811065</c:v>
                </c:pt>
                <c:pt idx="388">
                  <c:v>0.88479262672811065</c:v>
                </c:pt>
                <c:pt idx="389">
                  <c:v>0.88479262672811065</c:v>
                </c:pt>
                <c:pt idx="390">
                  <c:v>0.88479262672811065</c:v>
                </c:pt>
                <c:pt idx="391">
                  <c:v>0.88940092165898621</c:v>
                </c:pt>
                <c:pt idx="392">
                  <c:v>0.89400921658986177</c:v>
                </c:pt>
                <c:pt idx="393">
                  <c:v>0.89861751152073732</c:v>
                </c:pt>
                <c:pt idx="394">
                  <c:v>0.89861751152073732</c:v>
                </c:pt>
                <c:pt idx="395">
                  <c:v>0.90322580645161288</c:v>
                </c:pt>
                <c:pt idx="396">
                  <c:v>0.90322580645161288</c:v>
                </c:pt>
                <c:pt idx="397">
                  <c:v>0.90322580645161288</c:v>
                </c:pt>
                <c:pt idx="398">
                  <c:v>0.90322580645161288</c:v>
                </c:pt>
                <c:pt idx="399">
                  <c:v>0.90322580645161288</c:v>
                </c:pt>
                <c:pt idx="400">
                  <c:v>0.90322580645161288</c:v>
                </c:pt>
                <c:pt idx="401">
                  <c:v>0.90322580645161288</c:v>
                </c:pt>
                <c:pt idx="402">
                  <c:v>0.90322580645161288</c:v>
                </c:pt>
                <c:pt idx="403">
                  <c:v>0.90783410138248843</c:v>
                </c:pt>
                <c:pt idx="404">
                  <c:v>0.9124423963133641</c:v>
                </c:pt>
                <c:pt idx="405">
                  <c:v>0.9124423963133641</c:v>
                </c:pt>
                <c:pt idx="406">
                  <c:v>0.9124423963133641</c:v>
                </c:pt>
                <c:pt idx="407">
                  <c:v>0.9124423963133641</c:v>
                </c:pt>
                <c:pt idx="408">
                  <c:v>0.9124423963133641</c:v>
                </c:pt>
                <c:pt idx="409">
                  <c:v>0.9124423963133641</c:v>
                </c:pt>
                <c:pt idx="410">
                  <c:v>0.9124423963133641</c:v>
                </c:pt>
                <c:pt idx="411">
                  <c:v>0.9124423963133641</c:v>
                </c:pt>
                <c:pt idx="412">
                  <c:v>0.9124423963133641</c:v>
                </c:pt>
                <c:pt idx="413">
                  <c:v>0.9124423963133641</c:v>
                </c:pt>
                <c:pt idx="414">
                  <c:v>0.9124423963133641</c:v>
                </c:pt>
                <c:pt idx="415">
                  <c:v>0.9124423963133641</c:v>
                </c:pt>
                <c:pt idx="416">
                  <c:v>0.9124423963133641</c:v>
                </c:pt>
                <c:pt idx="417">
                  <c:v>0.9124423963133641</c:v>
                </c:pt>
                <c:pt idx="418">
                  <c:v>0.9124423963133641</c:v>
                </c:pt>
                <c:pt idx="419">
                  <c:v>0.9124423963133641</c:v>
                </c:pt>
                <c:pt idx="420">
                  <c:v>0.91705069124423966</c:v>
                </c:pt>
                <c:pt idx="421">
                  <c:v>0.92165898617511521</c:v>
                </c:pt>
                <c:pt idx="422">
                  <c:v>0.92165898617511521</c:v>
                </c:pt>
                <c:pt idx="423">
                  <c:v>0.92165898617511521</c:v>
                </c:pt>
                <c:pt idx="424">
                  <c:v>0.92165898617511521</c:v>
                </c:pt>
                <c:pt idx="425">
                  <c:v>0.92165898617511521</c:v>
                </c:pt>
                <c:pt idx="426">
                  <c:v>0.92165898617511521</c:v>
                </c:pt>
                <c:pt idx="427">
                  <c:v>0.92165898617511521</c:v>
                </c:pt>
                <c:pt idx="428">
                  <c:v>0.92165898617511521</c:v>
                </c:pt>
                <c:pt idx="429">
                  <c:v>0.92165898617511521</c:v>
                </c:pt>
                <c:pt idx="430">
                  <c:v>0.92165898617511521</c:v>
                </c:pt>
                <c:pt idx="431">
                  <c:v>0.92165898617511521</c:v>
                </c:pt>
                <c:pt idx="432">
                  <c:v>0.92165898617511521</c:v>
                </c:pt>
                <c:pt idx="433">
                  <c:v>0.92165898617511521</c:v>
                </c:pt>
                <c:pt idx="434">
                  <c:v>0.92165898617511521</c:v>
                </c:pt>
                <c:pt idx="435">
                  <c:v>0.92626728110599077</c:v>
                </c:pt>
                <c:pt idx="436">
                  <c:v>0.92626728110599077</c:v>
                </c:pt>
                <c:pt idx="437">
                  <c:v>0.92626728110599077</c:v>
                </c:pt>
                <c:pt idx="438">
                  <c:v>0.92626728110599077</c:v>
                </c:pt>
                <c:pt idx="439">
                  <c:v>0.92626728110599077</c:v>
                </c:pt>
                <c:pt idx="440">
                  <c:v>0.92626728110599077</c:v>
                </c:pt>
                <c:pt idx="441">
                  <c:v>0.92626728110599077</c:v>
                </c:pt>
                <c:pt idx="442">
                  <c:v>0.92626728110599077</c:v>
                </c:pt>
                <c:pt idx="443">
                  <c:v>0.92626728110599077</c:v>
                </c:pt>
                <c:pt idx="444">
                  <c:v>0.93087557603686633</c:v>
                </c:pt>
                <c:pt idx="445">
                  <c:v>0.93087557603686633</c:v>
                </c:pt>
                <c:pt idx="446">
                  <c:v>0.93087557603686633</c:v>
                </c:pt>
                <c:pt idx="447">
                  <c:v>0.93548387096774188</c:v>
                </c:pt>
                <c:pt idx="448">
                  <c:v>0.93548387096774188</c:v>
                </c:pt>
                <c:pt idx="449">
                  <c:v>0.93548387096774188</c:v>
                </c:pt>
                <c:pt idx="450">
                  <c:v>0.93548387096774188</c:v>
                </c:pt>
                <c:pt idx="451">
                  <c:v>0.93548387096774188</c:v>
                </c:pt>
                <c:pt idx="452">
                  <c:v>0.93548387096774188</c:v>
                </c:pt>
                <c:pt idx="453">
                  <c:v>0.93548387096774188</c:v>
                </c:pt>
                <c:pt idx="454">
                  <c:v>0.93548387096774188</c:v>
                </c:pt>
                <c:pt idx="455">
                  <c:v>0.93548387096774188</c:v>
                </c:pt>
                <c:pt idx="456">
                  <c:v>0.93548387096774188</c:v>
                </c:pt>
                <c:pt idx="457">
                  <c:v>0.93548387096774188</c:v>
                </c:pt>
                <c:pt idx="458">
                  <c:v>0.93548387096774188</c:v>
                </c:pt>
                <c:pt idx="459">
                  <c:v>0.93548387096774188</c:v>
                </c:pt>
                <c:pt idx="460">
                  <c:v>0.93548387096774188</c:v>
                </c:pt>
                <c:pt idx="461">
                  <c:v>0.93548387096774188</c:v>
                </c:pt>
                <c:pt idx="462">
                  <c:v>0.93548387096774188</c:v>
                </c:pt>
                <c:pt idx="463">
                  <c:v>0.93548387096774188</c:v>
                </c:pt>
                <c:pt idx="464">
                  <c:v>0.93548387096774188</c:v>
                </c:pt>
                <c:pt idx="465">
                  <c:v>0.93548387096774188</c:v>
                </c:pt>
                <c:pt idx="466">
                  <c:v>0.93548387096774188</c:v>
                </c:pt>
                <c:pt idx="467">
                  <c:v>0.93548387096774188</c:v>
                </c:pt>
                <c:pt idx="468">
                  <c:v>0.93548387096774188</c:v>
                </c:pt>
                <c:pt idx="469">
                  <c:v>0.93548387096774188</c:v>
                </c:pt>
                <c:pt idx="470">
                  <c:v>0.93548387096774188</c:v>
                </c:pt>
                <c:pt idx="471">
                  <c:v>0.93548387096774188</c:v>
                </c:pt>
                <c:pt idx="472">
                  <c:v>0.93548387096774188</c:v>
                </c:pt>
                <c:pt idx="473">
                  <c:v>0.93548387096774188</c:v>
                </c:pt>
                <c:pt idx="474">
                  <c:v>0.93548387096774188</c:v>
                </c:pt>
                <c:pt idx="475">
                  <c:v>0.93548387096774188</c:v>
                </c:pt>
                <c:pt idx="476">
                  <c:v>0.93548387096774188</c:v>
                </c:pt>
                <c:pt idx="477">
                  <c:v>0.94009216589861755</c:v>
                </c:pt>
                <c:pt idx="478">
                  <c:v>0.94009216589861755</c:v>
                </c:pt>
                <c:pt idx="479">
                  <c:v>0.94009216589861755</c:v>
                </c:pt>
                <c:pt idx="480">
                  <c:v>0.94009216589861755</c:v>
                </c:pt>
                <c:pt idx="481">
                  <c:v>0.94009216589861755</c:v>
                </c:pt>
                <c:pt idx="482">
                  <c:v>0.94009216589861755</c:v>
                </c:pt>
                <c:pt idx="483">
                  <c:v>0.94009216589861755</c:v>
                </c:pt>
                <c:pt idx="484">
                  <c:v>0.94009216589861755</c:v>
                </c:pt>
                <c:pt idx="485">
                  <c:v>0.94009216589861755</c:v>
                </c:pt>
                <c:pt idx="486">
                  <c:v>0.94009216589861755</c:v>
                </c:pt>
                <c:pt idx="487">
                  <c:v>0.94009216589861755</c:v>
                </c:pt>
                <c:pt idx="488">
                  <c:v>0.94009216589861755</c:v>
                </c:pt>
                <c:pt idx="489">
                  <c:v>0.94009216589861755</c:v>
                </c:pt>
                <c:pt idx="490">
                  <c:v>0.94009216589861755</c:v>
                </c:pt>
                <c:pt idx="491">
                  <c:v>0.94009216589861755</c:v>
                </c:pt>
                <c:pt idx="492">
                  <c:v>0.94009216589861755</c:v>
                </c:pt>
                <c:pt idx="493">
                  <c:v>0.9447004608294931</c:v>
                </c:pt>
                <c:pt idx="494">
                  <c:v>0.94930875576036866</c:v>
                </c:pt>
                <c:pt idx="495">
                  <c:v>0.94930875576036866</c:v>
                </c:pt>
                <c:pt idx="496">
                  <c:v>0.94930875576036866</c:v>
                </c:pt>
                <c:pt idx="497">
                  <c:v>0.94930875576036866</c:v>
                </c:pt>
                <c:pt idx="498">
                  <c:v>0.94930875576036866</c:v>
                </c:pt>
                <c:pt idx="499">
                  <c:v>0.94930875576036866</c:v>
                </c:pt>
                <c:pt idx="500">
                  <c:v>0.94930875576036866</c:v>
                </c:pt>
                <c:pt idx="501">
                  <c:v>0.94930875576036866</c:v>
                </c:pt>
                <c:pt idx="502">
                  <c:v>0.94930875576036866</c:v>
                </c:pt>
                <c:pt idx="503">
                  <c:v>0.94930875576036866</c:v>
                </c:pt>
                <c:pt idx="504">
                  <c:v>0.94930875576036866</c:v>
                </c:pt>
                <c:pt idx="505">
                  <c:v>0.94930875576036866</c:v>
                </c:pt>
                <c:pt idx="506">
                  <c:v>0.94930875576036866</c:v>
                </c:pt>
                <c:pt idx="507">
                  <c:v>0.94930875576036866</c:v>
                </c:pt>
                <c:pt idx="508">
                  <c:v>0.94930875576036866</c:v>
                </c:pt>
                <c:pt idx="509">
                  <c:v>0.94930875576036866</c:v>
                </c:pt>
                <c:pt idx="510">
                  <c:v>0.94930875576036866</c:v>
                </c:pt>
                <c:pt idx="511">
                  <c:v>0.94930875576036866</c:v>
                </c:pt>
                <c:pt idx="512">
                  <c:v>0.94930875576036866</c:v>
                </c:pt>
                <c:pt idx="513">
                  <c:v>0.94930875576036866</c:v>
                </c:pt>
                <c:pt idx="514">
                  <c:v>0.94930875576036866</c:v>
                </c:pt>
                <c:pt idx="515">
                  <c:v>0.94930875576036866</c:v>
                </c:pt>
                <c:pt idx="516">
                  <c:v>0.94930875576036866</c:v>
                </c:pt>
                <c:pt idx="517">
                  <c:v>0.94930875576036866</c:v>
                </c:pt>
                <c:pt idx="518">
                  <c:v>0.94930875576036866</c:v>
                </c:pt>
                <c:pt idx="519">
                  <c:v>0.94930875576036866</c:v>
                </c:pt>
                <c:pt idx="520">
                  <c:v>0.94930875576036866</c:v>
                </c:pt>
                <c:pt idx="521">
                  <c:v>0.94930875576036866</c:v>
                </c:pt>
                <c:pt idx="522">
                  <c:v>0.94930875576036866</c:v>
                </c:pt>
                <c:pt idx="523">
                  <c:v>0.94930875576036866</c:v>
                </c:pt>
                <c:pt idx="524">
                  <c:v>0.94930875576036866</c:v>
                </c:pt>
                <c:pt idx="525">
                  <c:v>0.95391705069124422</c:v>
                </c:pt>
                <c:pt idx="526">
                  <c:v>0.95391705069124422</c:v>
                </c:pt>
                <c:pt idx="527">
                  <c:v>0.95391705069124422</c:v>
                </c:pt>
                <c:pt idx="528">
                  <c:v>0.95391705069124422</c:v>
                </c:pt>
                <c:pt idx="529">
                  <c:v>0.95391705069124422</c:v>
                </c:pt>
                <c:pt idx="530">
                  <c:v>0.95391705069124422</c:v>
                </c:pt>
                <c:pt idx="531">
                  <c:v>0.95391705069124422</c:v>
                </c:pt>
                <c:pt idx="532">
                  <c:v>0.95391705069124422</c:v>
                </c:pt>
                <c:pt idx="533">
                  <c:v>0.95391705069124422</c:v>
                </c:pt>
                <c:pt idx="534">
                  <c:v>0.95852534562211977</c:v>
                </c:pt>
                <c:pt idx="535">
                  <c:v>0.95852534562211977</c:v>
                </c:pt>
                <c:pt idx="536">
                  <c:v>0.95852534562211977</c:v>
                </c:pt>
                <c:pt idx="537">
                  <c:v>0.95852534562211977</c:v>
                </c:pt>
                <c:pt idx="538">
                  <c:v>0.95852534562211977</c:v>
                </c:pt>
                <c:pt idx="539">
                  <c:v>0.95852534562211977</c:v>
                </c:pt>
                <c:pt idx="540">
                  <c:v>0.95852534562211977</c:v>
                </c:pt>
                <c:pt idx="541">
                  <c:v>0.95852534562211977</c:v>
                </c:pt>
                <c:pt idx="542">
                  <c:v>0.95852534562211977</c:v>
                </c:pt>
                <c:pt idx="543">
                  <c:v>0.95852534562211977</c:v>
                </c:pt>
                <c:pt idx="544">
                  <c:v>0.95852534562211977</c:v>
                </c:pt>
                <c:pt idx="545">
                  <c:v>0.95852534562211977</c:v>
                </c:pt>
                <c:pt idx="546">
                  <c:v>0.95852534562211977</c:v>
                </c:pt>
                <c:pt idx="547">
                  <c:v>0.95852534562211977</c:v>
                </c:pt>
                <c:pt idx="548">
                  <c:v>0.95852534562211977</c:v>
                </c:pt>
                <c:pt idx="549">
                  <c:v>0.95852534562211977</c:v>
                </c:pt>
                <c:pt idx="550">
                  <c:v>0.95852534562211977</c:v>
                </c:pt>
                <c:pt idx="551">
                  <c:v>0.95852534562211977</c:v>
                </c:pt>
                <c:pt idx="552">
                  <c:v>0.95852534562211977</c:v>
                </c:pt>
                <c:pt idx="553">
                  <c:v>0.95852534562211977</c:v>
                </c:pt>
                <c:pt idx="554">
                  <c:v>0.95852534562211977</c:v>
                </c:pt>
                <c:pt idx="555">
                  <c:v>0.95852534562211977</c:v>
                </c:pt>
                <c:pt idx="556">
                  <c:v>0.95852534562211977</c:v>
                </c:pt>
                <c:pt idx="557">
                  <c:v>0.96313364055299544</c:v>
                </c:pt>
                <c:pt idx="558">
                  <c:v>0.96313364055299544</c:v>
                </c:pt>
                <c:pt idx="559">
                  <c:v>0.96313364055299544</c:v>
                </c:pt>
                <c:pt idx="560">
                  <c:v>0.96313364055299544</c:v>
                </c:pt>
                <c:pt idx="561">
                  <c:v>0.96313364055299544</c:v>
                </c:pt>
                <c:pt idx="562">
                  <c:v>0.96313364055299544</c:v>
                </c:pt>
                <c:pt idx="563">
                  <c:v>0.967741935483871</c:v>
                </c:pt>
                <c:pt idx="564">
                  <c:v>0.967741935483871</c:v>
                </c:pt>
                <c:pt idx="565">
                  <c:v>0.967741935483871</c:v>
                </c:pt>
                <c:pt idx="566">
                  <c:v>0.967741935483871</c:v>
                </c:pt>
                <c:pt idx="567">
                  <c:v>0.967741935483871</c:v>
                </c:pt>
                <c:pt idx="568">
                  <c:v>0.967741935483871</c:v>
                </c:pt>
                <c:pt idx="569">
                  <c:v>0.967741935483871</c:v>
                </c:pt>
                <c:pt idx="570">
                  <c:v>0.967741935483871</c:v>
                </c:pt>
                <c:pt idx="571">
                  <c:v>0.967741935483871</c:v>
                </c:pt>
                <c:pt idx="572">
                  <c:v>0.967741935483871</c:v>
                </c:pt>
                <c:pt idx="573">
                  <c:v>0.967741935483871</c:v>
                </c:pt>
                <c:pt idx="574">
                  <c:v>0.967741935483871</c:v>
                </c:pt>
                <c:pt idx="575">
                  <c:v>0.967741935483871</c:v>
                </c:pt>
                <c:pt idx="576">
                  <c:v>0.967741935483871</c:v>
                </c:pt>
                <c:pt idx="577">
                  <c:v>0.967741935483871</c:v>
                </c:pt>
                <c:pt idx="578">
                  <c:v>0.967741935483871</c:v>
                </c:pt>
                <c:pt idx="579">
                  <c:v>0.967741935483871</c:v>
                </c:pt>
                <c:pt idx="580">
                  <c:v>0.967741935483871</c:v>
                </c:pt>
                <c:pt idx="581">
                  <c:v>0.97235023041474655</c:v>
                </c:pt>
                <c:pt idx="582">
                  <c:v>0.97235023041474655</c:v>
                </c:pt>
                <c:pt idx="583">
                  <c:v>0.97235023041474655</c:v>
                </c:pt>
                <c:pt idx="584">
                  <c:v>0.97235023041474655</c:v>
                </c:pt>
                <c:pt idx="585">
                  <c:v>0.97235023041474655</c:v>
                </c:pt>
                <c:pt idx="586">
                  <c:v>0.97235023041474655</c:v>
                </c:pt>
                <c:pt idx="587">
                  <c:v>0.97235023041474655</c:v>
                </c:pt>
                <c:pt idx="588">
                  <c:v>0.97235023041474655</c:v>
                </c:pt>
                <c:pt idx="589">
                  <c:v>0.97235023041474655</c:v>
                </c:pt>
                <c:pt idx="590">
                  <c:v>0.97235023041474655</c:v>
                </c:pt>
                <c:pt idx="591">
                  <c:v>0.97235023041474655</c:v>
                </c:pt>
                <c:pt idx="592">
                  <c:v>0.97235023041474655</c:v>
                </c:pt>
                <c:pt idx="593">
                  <c:v>0.97235023041474655</c:v>
                </c:pt>
                <c:pt idx="594">
                  <c:v>0.97235023041474655</c:v>
                </c:pt>
                <c:pt idx="595">
                  <c:v>0.97235023041474655</c:v>
                </c:pt>
                <c:pt idx="596">
                  <c:v>0.97235023041474655</c:v>
                </c:pt>
                <c:pt idx="597">
                  <c:v>0.97235023041474655</c:v>
                </c:pt>
                <c:pt idx="598">
                  <c:v>0.97235023041474655</c:v>
                </c:pt>
                <c:pt idx="599">
                  <c:v>0.97235023041474655</c:v>
                </c:pt>
                <c:pt idx="600">
                  <c:v>0.97235023041474655</c:v>
                </c:pt>
                <c:pt idx="601">
                  <c:v>0.97235023041474655</c:v>
                </c:pt>
                <c:pt idx="602">
                  <c:v>0.97235023041474655</c:v>
                </c:pt>
                <c:pt idx="603">
                  <c:v>0.97235023041474655</c:v>
                </c:pt>
                <c:pt idx="604">
                  <c:v>0.97695852534562211</c:v>
                </c:pt>
                <c:pt idx="605">
                  <c:v>0.97695852534562211</c:v>
                </c:pt>
                <c:pt idx="606">
                  <c:v>0.97695852534562211</c:v>
                </c:pt>
                <c:pt idx="607">
                  <c:v>0.98156682027649766</c:v>
                </c:pt>
                <c:pt idx="608">
                  <c:v>0.98156682027649766</c:v>
                </c:pt>
                <c:pt idx="609">
                  <c:v>0.98156682027649766</c:v>
                </c:pt>
                <c:pt idx="610">
                  <c:v>0.98156682027649766</c:v>
                </c:pt>
                <c:pt idx="611">
                  <c:v>0.98617511520737322</c:v>
                </c:pt>
                <c:pt idx="612">
                  <c:v>0.98617511520737322</c:v>
                </c:pt>
                <c:pt idx="613">
                  <c:v>0.98617511520737322</c:v>
                </c:pt>
                <c:pt idx="614">
                  <c:v>0.99078341013824889</c:v>
                </c:pt>
                <c:pt idx="615">
                  <c:v>0.99078341013824889</c:v>
                </c:pt>
                <c:pt idx="616">
                  <c:v>0.99078341013824889</c:v>
                </c:pt>
                <c:pt idx="617">
                  <c:v>0.99078341013824889</c:v>
                </c:pt>
                <c:pt idx="618">
                  <c:v>0.99078341013824889</c:v>
                </c:pt>
                <c:pt idx="619">
                  <c:v>0.99078341013824889</c:v>
                </c:pt>
                <c:pt idx="620">
                  <c:v>0.99078341013824889</c:v>
                </c:pt>
                <c:pt idx="621">
                  <c:v>0.99078341013824889</c:v>
                </c:pt>
                <c:pt idx="622">
                  <c:v>0.99078341013824889</c:v>
                </c:pt>
                <c:pt idx="623">
                  <c:v>0.99078341013824889</c:v>
                </c:pt>
                <c:pt idx="624">
                  <c:v>0.99078341013824889</c:v>
                </c:pt>
                <c:pt idx="625">
                  <c:v>0.99539170506912444</c:v>
                </c:pt>
                <c:pt idx="626">
                  <c:v>0.99539170506912444</c:v>
                </c:pt>
                <c:pt idx="627">
                  <c:v>0.99539170506912444</c:v>
                </c:pt>
                <c:pt idx="628">
                  <c:v>0.99539170506912444</c:v>
                </c:pt>
                <c:pt idx="629">
                  <c:v>0.99539170506912444</c:v>
                </c:pt>
                <c:pt idx="630">
                  <c:v>0.99539170506912444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A9C-BEE6-0DB459417FBF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Validation!$G$2:$G$334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4.6728971962616819E-3</c:v>
                </c:pt>
                <c:pt idx="17">
                  <c:v>4.6728971962616819E-3</c:v>
                </c:pt>
                <c:pt idx="18">
                  <c:v>4.6728971962616819E-3</c:v>
                </c:pt>
                <c:pt idx="19">
                  <c:v>4.6728971962616819E-3</c:v>
                </c:pt>
                <c:pt idx="20">
                  <c:v>4.6728971962616819E-3</c:v>
                </c:pt>
                <c:pt idx="21">
                  <c:v>4.6728971962616819E-3</c:v>
                </c:pt>
                <c:pt idx="22">
                  <c:v>4.6728971962616819E-3</c:v>
                </c:pt>
                <c:pt idx="23">
                  <c:v>4.6728971962616819E-3</c:v>
                </c:pt>
                <c:pt idx="24">
                  <c:v>4.6728971962616819E-3</c:v>
                </c:pt>
                <c:pt idx="25">
                  <c:v>4.6728971962616819E-3</c:v>
                </c:pt>
                <c:pt idx="26">
                  <c:v>9.3457943925233638E-3</c:v>
                </c:pt>
                <c:pt idx="27">
                  <c:v>1.4018691588785047E-2</c:v>
                </c:pt>
                <c:pt idx="28">
                  <c:v>1.4018691588785047E-2</c:v>
                </c:pt>
                <c:pt idx="29">
                  <c:v>1.8691588785046728E-2</c:v>
                </c:pt>
                <c:pt idx="30">
                  <c:v>1.8691588785046728E-2</c:v>
                </c:pt>
                <c:pt idx="31">
                  <c:v>1.8691588785046728E-2</c:v>
                </c:pt>
                <c:pt idx="32">
                  <c:v>1.8691588785046728E-2</c:v>
                </c:pt>
                <c:pt idx="33">
                  <c:v>1.8691588785046728E-2</c:v>
                </c:pt>
                <c:pt idx="34">
                  <c:v>2.336448598130841E-2</c:v>
                </c:pt>
                <c:pt idx="35">
                  <c:v>2.336448598130841E-2</c:v>
                </c:pt>
                <c:pt idx="36">
                  <c:v>2.336448598130841E-2</c:v>
                </c:pt>
                <c:pt idx="37">
                  <c:v>2.336448598130841E-2</c:v>
                </c:pt>
                <c:pt idx="38">
                  <c:v>2.336448598130841E-2</c:v>
                </c:pt>
                <c:pt idx="39">
                  <c:v>2.336448598130841E-2</c:v>
                </c:pt>
                <c:pt idx="40">
                  <c:v>2.8037383177570093E-2</c:v>
                </c:pt>
                <c:pt idx="41">
                  <c:v>2.8037383177570093E-2</c:v>
                </c:pt>
                <c:pt idx="42">
                  <c:v>2.8037383177570093E-2</c:v>
                </c:pt>
                <c:pt idx="43">
                  <c:v>2.8037383177570093E-2</c:v>
                </c:pt>
                <c:pt idx="44">
                  <c:v>2.8037383177570093E-2</c:v>
                </c:pt>
                <c:pt idx="45">
                  <c:v>2.8037383177570093E-2</c:v>
                </c:pt>
                <c:pt idx="46">
                  <c:v>2.8037383177570093E-2</c:v>
                </c:pt>
                <c:pt idx="47">
                  <c:v>2.8037383177570093E-2</c:v>
                </c:pt>
                <c:pt idx="48">
                  <c:v>2.8037383177570093E-2</c:v>
                </c:pt>
                <c:pt idx="49">
                  <c:v>2.8037383177570093E-2</c:v>
                </c:pt>
                <c:pt idx="50">
                  <c:v>2.8037383177570093E-2</c:v>
                </c:pt>
                <c:pt idx="51">
                  <c:v>2.8037383177570093E-2</c:v>
                </c:pt>
                <c:pt idx="52">
                  <c:v>3.2710280373831772E-2</c:v>
                </c:pt>
                <c:pt idx="53">
                  <c:v>3.2710280373831772E-2</c:v>
                </c:pt>
                <c:pt idx="54">
                  <c:v>3.2710280373831772E-2</c:v>
                </c:pt>
                <c:pt idx="55">
                  <c:v>3.7383177570093455E-2</c:v>
                </c:pt>
                <c:pt idx="56">
                  <c:v>3.7383177570093455E-2</c:v>
                </c:pt>
                <c:pt idx="57">
                  <c:v>4.2056074766355138E-2</c:v>
                </c:pt>
                <c:pt idx="58">
                  <c:v>4.6728971962616821E-2</c:v>
                </c:pt>
                <c:pt idx="59">
                  <c:v>4.6728971962616821E-2</c:v>
                </c:pt>
                <c:pt idx="60">
                  <c:v>4.6728971962616821E-2</c:v>
                </c:pt>
                <c:pt idx="61">
                  <c:v>4.6728971962616821E-2</c:v>
                </c:pt>
                <c:pt idx="62">
                  <c:v>4.6728971962616821E-2</c:v>
                </c:pt>
                <c:pt idx="63">
                  <c:v>5.1401869158878503E-2</c:v>
                </c:pt>
                <c:pt idx="64">
                  <c:v>5.1401869158878503E-2</c:v>
                </c:pt>
                <c:pt idx="65">
                  <c:v>5.1401869158878503E-2</c:v>
                </c:pt>
                <c:pt idx="66">
                  <c:v>5.6074766355140186E-2</c:v>
                </c:pt>
                <c:pt idx="67">
                  <c:v>5.6074766355140186E-2</c:v>
                </c:pt>
                <c:pt idx="68">
                  <c:v>5.6074766355140186E-2</c:v>
                </c:pt>
                <c:pt idx="69">
                  <c:v>5.6074766355140186E-2</c:v>
                </c:pt>
                <c:pt idx="70">
                  <c:v>5.6074766355140186E-2</c:v>
                </c:pt>
                <c:pt idx="71">
                  <c:v>6.0747663551401869E-2</c:v>
                </c:pt>
                <c:pt idx="72">
                  <c:v>6.0747663551401869E-2</c:v>
                </c:pt>
                <c:pt idx="73">
                  <c:v>6.5420560747663545E-2</c:v>
                </c:pt>
                <c:pt idx="74">
                  <c:v>7.0093457943925228E-2</c:v>
                </c:pt>
                <c:pt idx="75">
                  <c:v>7.0093457943925228E-2</c:v>
                </c:pt>
                <c:pt idx="76">
                  <c:v>7.0093457943925228E-2</c:v>
                </c:pt>
                <c:pt idx="77">
                  <c:v>7.476635514018691E-2</c:v>
                </c:pt>
                <c:pt idx="78">
                  <c:v>7.476635514018691E-2</c:v>
                </c:pt>
                <c:pt idx="79">
                  <c:v>7.476635514018691E-2</c:v>
                </c:pt>
                <c:pt idx="80">
                  <c:v>7.476635514018691E-2</c:v>
                </c:pt>
                <c:pt idx="81">
                  <c:v>7.476635514018691E-2</c:v>
                </c:pt>
                <c:pt idx="82">
                  <c:v>7.476635514018691E-2</c:v>
                </c:pt>
                <c:pt idx="83">
                  <c:v>7.9439252336448593E-2</c:v>
                </c:pt>
                <c:pt idx="84">
                  <c:v>8.4112149532710276E-2</c:v>
                </c:pt>
                <c:pt idx="85">
                  <c:v>8.4112149532710276E-2</c:v>
                </c:pt>
                <c:pt idx="86">
                  <c:v>8.8785046728971959E-2</c:v>
                </c:pt>
                <c:pt idx="87">
                  <c:v>8.8785046728971959E-2</c:v>
                </c:pt>
                <c:pt idx="88">
                  <c:v>9.3457943925233641E-2</c:v>
                </c:pt>
                <c:pt idx="89">
                  <c:v>9.3457943925233641E-2</c:v>
                </c:pt>
                <c:pt idx="90">
                  <c:v>9.3457943925233641E-2</c:v>
                </c:pt>
                <c:pt idx="91">
                  <c:v>9.3457943925233641E-2</c:v>
                </c:pt>
                <c:pt idx="92">
                  <c:v>9.8130841121495324E-2</c:v>
                </c:pt>
                <c:pt idx="93">
                  <c:v>9.8130841121495324E-2</c:v>
                </c:pt>
                <c:pt idx="94">
                  <c:v>0.10280373831775701</c:v>
                </c:pt>
                <c:pt idx="95">
                  <c:v>0.10280373831775701</c:v>
                </c:pt>
                <c:pt idx="96">
                  <c:v>0.10280373831775701</c:v>
                </c:pt>
                <c:pt idx="97">
                  <c:v>0.10280373831775701</c:v>
                </c:pt>
                <c:pt idx="98">
                  <c:v>0.10280373831775701</c:v>
                </c:pt>
                <c:pt idx="99">
                  <c:v>0.10747663551401869</c:v>
                </c:pt>
                <c:pt idx="100">
                  <c:v>0.10747663551401869</c:v>
                </c:pt>
                <c:pt idx="101">
                  <c:v>0.11214953271028037</c:v>
                </c:pt>
                <c:pt idx="102">
                  <c:v>0.11682242990654206</c:v>
                </c:pt>
                <c:pt idx="103">
                  <c:v>0.12149532710280374</c:v>
                </c:pt>
                <c:pt idx="104">
                  <c:v>0.12616822429906541</c:v>
                </c:pt>
                <c:pt idx="105">
                  <c:v>0.13084112149532709</c:v>
                </c:pt>
                <c:pt idx="106">
                  <c:v>0.13551401869158877</c:v>
                </c:pt>
                <c:pt idx="107">
                  <c:v>0.14018691588785046</c:v>
                </c:pt>
                <c:pt idx="108">
                  <c:v>0.14485981308411214</c:v>
                </c:pt>
                <c:pt idx="109">
                  <c:v>0.14485981308411214</c:v>
                </c:pt>
                <c:pt idx="110">
                  <c:v>0.14953271028037382</c:v>
                </c:pt>
                <c:pt idx="111">
                  <c:v>0.1542056074766355</c:v>
                </c:pt>
                <c:pt idx="112">
                  <c:v>0.15887850467289719</c:v>
                </c:pt>
                <c:pt idx="113">
                  <c:v>0.16355140186915887</c:v>
                </c:pt>
                <c:pt idx="114">
                  <c:v>0.16355140186915887</c:v>
                </c:pt>
                <c:pt idx="115">
                  <c:v>0.16822429906542055</c:v>
                </c:pt>
                <c:pt idx="116">
                  <c:v>0.17289719626168223</c:v>
                </c:pt>
                <c:pt idx="117">
                  <c:v>0.17289719626168223</c:v>
                </c:pt>
                <c:pt idx="118">
                  <c:v>0.17289719626168223</c:v>
                </c:pt>
                <c:pt idx="119">
                  <c:v>0.17289719626168223</c:v>
                </c:pt>
                <c:pt idx="120">
                  <c:v>0.17289719626168223</c:v>
                </c:pt>
                <c:pt idx="121">
                  <c:v>0.17289719626168223</c:v>
                </c:pt>
                <c:pt idx="122">
                  <c:v>0.17757009345794392</c:v>
                </c:pt>
                <c:pt idx="123">
                  <c:v>0.1822429906542056</c:v>
                </c:pt>
                <c:pt idx="124">
                  <c:v>0.18691588785046728</c:v>
                </c:pt>
                <c:pt idx="125">
                  <c:v>0.19158878504672897</c:v>
                </c:pt>
                <c:pt idx="126">
                  <c:v>0.19626168224299065</c:v>
                </c:pt>
                <c:pt idx="127">
                  <c:v>0.19626168224299065</c:v>
                </c:pt>
                <c:pt idx="128">
                  <c:v>0.20093457943925233</c:v>
                </c:pt>
                <c:pt idx="129">
                  <c:v>0.20560747663551401</c:v>
                </c:pt>
                <c:pt idx="130">
                  <c:v>0.20560747663551401</c:v>
                </c:pt>
                <c:pt idx="131">
                  <c:v>0.2102803738317757</c:v>
                </c:pt>
                <c:pt idx="132">
                  <c:v>0.2102803738317757</c:v>
                </c:pt>
                <c:pt idx="133">
                  <c:v>0.21495327102803738</c:v>
                </c:pt>
                <c:pt idx="134">
                  <c:v>0.21495327102803738</c:v>
                </c:pt>
                <c:pt idx="135">
                  <c:v>0.21495327102803738</c:v>
                </c:pt>
                <c:pt idx="136">
                  <c:v>0.21495327102803738</c:v>
                </c:pt>
                <c:pt idx="137">
                  <c:v>0.21962616822429906</c:v>
                </c:pt>
                <c:pt idx="138">
                  <c:v>0.22429906542056074</c:v>
                </c:pt>
                <c:pt idx="139">
                  <c:v>0.22429906542056074</c:v>
                </c:pt>
                <c:pt idx="140">
                  <c:v>0.22429906542056074</c:v>
                </c:pt>
                <c:pt idx="141">
                  <c:v>0.22897196261682243</c:v>
                </c:pt>
                <c:pt idx="142">
                  <c:v>0.23364485981308411</c:v>
                </c:pt>
                <c:pt idx="143">
                  <c:v>0.23831775700934579</c:v>
                </c:pt>
                <c:pt idx="144">
                  <c:v>0.24299065420560748</c:v>
                </c:pt>
                <c:pt idx="145">
                  <c:v>0.24766355140186916</c:v>
                </c:pt>
                <c:pt idx="146">
                  <c:v>0.25233644859813081</c:v>
                </c:pt>
                <c:pt idx="147">
                  <c:v>0.25233644859813081</c:v>
                </c:pt>
                <c:pt idx="148">
                  <c:v>0.25233644859813081</c:v>
                </c:pt>
                <c:pt idx="149">
                  <c:v>0.2570093457943925</c:v>
                </c:pt>
                <c:pt idx="150">
                  <c:v>0.26168224299065418</c:v>
                </c:pt>
                <c:pt idx="151">
                  <c:v>0.26168224299065418</c:v>
                </c:pt>
                <c:pt idx="152">
                  <c:v>0.26635514018691586</c:v>
                </c:pt>
                <c:pt idx="153">
                  <c:v>0.27102803738317754</c:v>
                </c:pt>
                <c:pt idx="154">
                  <c:v>0.27570093457943923</c:v>
                </c:pt>
                <c:pt idx="155">
                  <c:v>0.27570093457943923</c:v>
                </c:pt>
                <c:pt idx="156">
                  <c:v>0.28037383177570091</c:v>
                </c:pt>
                <c:pt idx="157">
                  <c:v>0.28504672897196259</c:v>
                </c:pt>
                <c:pt idx="158">
                  <c:v>0.28504672897196259</c:v>
                </c:pt>
                <c:pt idx="159">
                  <c:v>0.28971962616822428</c:v>
                </c:pt>
                <c:pt idx="160">
                  <c:v>0.28971962616822428</c:v>
                </c:pt>
                <c:pt idx="161">
                  <c:v>0.29439252336448596</c:v>
                </c:pt>
                <c:pt idx="162">
                  <c:v>0.29906542056074764</c:v>
                </c:pt>
                <c:pt idx="163">
                  <c:v>0.30373831775700932</c:v>
                </c:pt>
                <c:pt idx="164">
                  <c:v>0.30841121495327101</c:v>
                </c:pt>
                <c:pt idx="165">
                  <c:v>0.31308411214953269</c:v>
                </c:pt>
                <c:pt idx="166">
                  <c:v>0.31775700934579437</c:v>
                </c:pt>
                <c:pt idx="167">
                  <c:v>0.31775700934579437</c:v>
                </c:pt>
                <c:pt idx="168">
                  <c:v>0.32242990654205606</c:v>
                </c:pt>
                <c:pt idx="169">
                  <c:v>0.32710280373831774</c:v>
                </c:pt>
                <c:pt idx="170">
                  <c:v>0.32710280373831774</c:v>
                </c:pt>
                <c:pt idx="171">
                  <c:v>0.33177570093457942</c:v>
                </c:pt>
                <c:pt idx="172">
                  <c:v>0.3364485981308411</c:v>
                </c:pt>
                <c:pt idx="173">
                  <c:v>0.34112149532710279</c:v>
                </c:pt>
                <c:pt idx="174">
                  <c:v>0.34579439252336447</c:v>
                </c:pt>
                <c:pt idx="175">
                  <c:v>0.35046728971962615</c:v>
                </c:pt>
                <c:pt idx="176">
                  <c:v>0.35514018691588783</c:v>
                </c:pt>
                <c:pt idx="177">
                  <c:v>0.35981308411214952</c:v>
                </c:pt>
                <c:pt idx="178">
                  <c:v>0.3644859813084112</c:v>
                </c:pt>
                <c:pt idx="179">
                  <c:v>0.36915887850467288</c:v>
                </c:pt>
                <c:pt idx="180">
                  <c:v>0.37383177570093457</c:v>
                </c:pt>
                <c:pt idx="181">
                  <c:v>0.37850467289719625</c:v>
                </c:pt>
                <c:pt idx="182">
                  <c:v>0.38317757009345793</c:v>
                </c:pt>
                <c:pt idx="183">
                  <c:v>0.38785046728971961</c:v>
                </c:pt>
                <c:pt idx="184">
                  <c:v>0.38785046728971961</c:v>
                </c:pt>
                <c:pt idx="185">
                  <c:v>0.3925233644859813</c:v>
                </c:pt>
                <c:pt idx="186">
                  <c:v>0.39719626168224298</c:v>
                </c:pt>
                <c:pt idx="187">
                  <c:v>0.40186915887850466</c:v>
                </c:pt>
                <c:pt idx="188">
                  <c:v>0.40654205607476634</c:v>
                </c:pt>
                <c:pt idx="189">
                  <c:v>0.40654205607476634</c:v>
                </c:pt>
                <c:pt idx="190">
                  <c:v>0.41121495327102803</c:v>
                </c:pt>
                <c:pt idx="191">
                  <c:v>0.41588785046728971</c:v>
                </c:pt>
                <c:pt idx="192">
                  <c:v>0.42056074766355139</c:v>
                </c:pt>
                <c:pt idx="193">
                  <c:v>0.42523364485981308</c:v>
                </c:pt>
                <c:pt idx="194">
                  <c:v>0.42523364485981308</c:v>
                </c:pt>
                <c:pt idx="195">
                  <c:v>0.42990654205607476</c:v>
                </c:pt>
                <c:pt idx="196">
                  <c:v>0.42990654205607476</c:v>
                </c:pt>
                <c:pt idx="197">
                  <c:v>0.43457943925233644</c:v>
                </c:pt>
                <c:pt idx="198">
                  <c:v>0.43925233644859812</c:v>
                </c:pt>
                <c:pt idx="199">
                  <c:v>0.44392523364485981</c:v>
                </c:pt>
                <c:pt idx="200">
                  <c:v>0.44859813084112149</c:v>
                </c:pt>
                <c:pt idx="201">
                  <c:v>0.45327102803738317</c:v>
                </c:pt>
                <c:pt idx="202">
                  <c:v>0.45794392523364486</c:v>
                </c:pt>
                <c:pt idx="203">
                  <c:v>0.46261682242990654</c:v>
                </c:pt>
                <c:pt idx="204">
                  <c:v>0.46728971962616822</c:v>
                </c:pt>
                <c:pt idx="205">
                  <c:v>0.4719626168224299</c:v>
                </c:pt>
                <c:pt idx="206">
                  <c:v>0.47663551401869159</c:v>
                </c:pt>
                <c:pt idx="207">
                  <c:v>0.48130841121495327</c:v>
                </c:pt>
                <c:pt idx="208">
                  <c:v>0.48598130841121495</c:v>
                </c:pt>
                <c:pt idx="209">
                  <c:v>0.49065420560747663</c:v>
                </c:pt>
                <c:pt idx="210">
                  <c:v>0.49532710280373832</c:v>
                </c:pt>
                <c:pt idx="211">
                  <c:v>0.49532710280373832</c:v>
                </c:pt>
                <c:pt idx="212">
                  <c:v>0.5</c:v>
                </c:pt>
                <c:pt idx="213">
                  <c:v>0.50467289719626163</c:v>
                </c:pt>
                <c:pt idx="214">
                  <c:v>0.50934579439252337</c:v>
                </c:pt>
                <c:pt idx="215">
                  <c:v>0.51401869158878499</c:v>
                </c:pt>
                <c:pt idx="216">
                  <c:v>0.51869158878504673</c:v>
                </c:pt>
                <c:pt idx="217">
                  <c:v>0.52336448598130836</c:v>
                </c:pt>
                <c:pt idx="218">
                  <c:v>0.5280373831775701</c:v>
                </c:pt>
                <c:pt idx="219">
                  <c:v>0.53271028037383172</c:v>
                </c:pt>
                <c:pt idx="220">
                  <c:v>0.53271028037383172</c:v>
                </c:pt>
                <c:pt idx="221">
                  <c:v>0.53738317757009346</c:v>
                </c:pt>
                <c:pt idx="222">
                  <c:v>0.54205607476635509</c:v>
                </c:pt>
                <c:pt idx="223">
                  <c:v>0.54672897196261683</c:v>
                </c:pt>
                <c:pt idx="224">
                  <c:v>0.55140186915887845</c:v>
                </c:pt>
                <c:pt idx="225">
                  <c:v>0.55607476635514019</c:v>
                </c:pt>
                <c:pt idx="226">
                  <c:v>0.56074766355140182</c:v>
                </c:pt>
                <c:pt idx="227">
                  <c:v>0.56542056074766356</c:v>
                </c:pt>
                <c:pt idx="228">
                  <c:v>0.57009345794392519</c:v>
                </c:pt>
                <c:pt idx="229">
                  <c:v>0.57476635514018692</c:v>
                </c:pt>
                <c:pt idx="230">
                  <c:v>0.57943925233644855</c:v>
                </c:pt>
                <c:pt idx="231">
                  <c:v>0.58411214953271029</c:v>
                </c:pt>
                <c:pt idx="232">
                  <c:v>0.58878504672897192</c:v>
                </c:pt>
                <c:pt idx="233">
                  <c:v>0.59345794392523366</c:v>
                </c:pt>
                <c:pt idx="234">
                  <c:v>0.59813084112149528</c:v>
                </c:pt>
                <c:pt idx="235">
                  <c:v>0.60280373831775702</c:v>
                </c:pt>
                <c:pt idx="236">
                  <c:v>0.60280373831775702</c:v>
                </c:pt>
                <c:pt idx="237">
                  <c:v>0.60747663551401865</c:v>
                </c:pt>
                <c:pt idx="238">
                  <c:v>0.61214953271028039</c:v>
                </c:pt>
                <c:pt idx="239">
                  <c:v>0.61682242990654201</c:v>
                </c:pt>
                <c:pt idx="240">
                  <c:v>0.62149532710280375</c:v>
                </c:pt>
                <c:pt idx="241">
                  <c:v>0.62616822429906538</c:v>
                </c:pt>
                <c:pt idx="242">
                  <c:v>0.63084112149532712</c:v>
                </c:pt>
                <c:pt idx="243">
                  <c:v>0.63551401869158874</c:v>
                </c:pt>
                <c:pt idx="244">
                  <c:v>0.63551401869158874</c:v>
                </c:pt>
                <c:pt idx="245">
                  <c:v>0.64018691588785048</c:v>
                </c:pt>
                <c:pt idx="246">
                  <c:v>0.64485981308411211</c:v>
                </c:pt>
                <c:pt idx="247">
                  <c:v>0.64953271028037385</c:v>
                </c:pt>
                <c:pt idx="248">
                  <c:v>0.64953271028037385</c:v>
                </c:pt>
                <c:pt idx="249">
                  <c:v>0.65420560747663548</c:v>
                </c:pt>
                <c:pt idx="250">
                  <c:v>0.65887850467289721</c:v>
                </c:pt>
                <c:pt idx="251">
                  <c:v>0.66355140186915884</c:v>
                </c:pt>
                <c:pt idx="252">
                  <c:v>0.66822429906542058</c:v>
                </c:pt>
                <c:pt idx="253">
                  <c:v>0.67289719626168221</c:v>
                </c:pt>
                <c:pt idx="254">
                  <c:v>0.67757009345794394</c:v>
                </c:pt>
                <c:pt idx="255">
                  <c:v>0.68224299065420557</c:v>
                </c:pt>
                <c:pt idx="256">
                  <c:v>0.68691588785046731</c:v>
                </c:pt>
                <c:pt idx="257">
                  <c:v>0.69158878504672894</c:v>
                </c:pt>
                <c:pt idx="258">
                  <c:v>0.69626168224299068</c:v>
                </c:pt>
                <c:pt idx="259">
                  <c:v>0.7009345794392523</c:v>
                </c:pt>
                <c:pt idx="260">
                  <c:v>0.70560747663551404</c:v>
                </c:pt>
                <c:pt idx="261">
                  <c:v>0.71028037383177567</c:v>
                </c:pt>
                <c:pt idx="262">
                  <c:v>0.71495327102803741</c:v>
                </c:pt>
                <c:pt idx="263">
                  <c:v>0.71962616822429903</c:v>
                </c:pt>
                <c:pt idx="264">
                  <c:v>0.72429906542056077</c:v>
                </c:pt>
                <c:pt idx="265">
                  <c:v>0.72429906542056077</c:v>
                </c:pt>
                <c:pt idx="266">
                  <c:v>0.7289719626168224</c:v>
                </c:pt>
                <c:pt idx="267">
                  <c:v>0.73364485981308414</c:v>
                </c:pt>
                <c:pt idx="268">
                  <c:v>0.73831775700934577</c:v>
                </c:pt>
                <c:pt idx="269">
                  <c:v>0.7429906542056075</c:v>
                </c:pt>
                <c:pt idx="270">
                  <c:v>0.74766355140186913</c:v>
                </c:pt>
                <c:pt idx="271">
                  <c:v>0.75233644859813087</c:v>
                </c:pt>
                <c:pt idx="272">
                  <c:v>0.7570093457943925</c:v>
                </c:pt>
                <c:pt idx="273">
                  <c:v>0.76168224299065423</c:v>
                </c:pt>
                <c:pt idx="274">
                  <c:v>0.76635514018691586</c:v>
                </c:pt>
                <c:pt idx="275">
                  <c:v>0.7710280373831776</c:v>
                </c:pt>
                <c:pt idx="276">
                  <c:v>0.77570093457943923</c:v>
                </c:pt>
                <c:pt idx="277">
                  <c:v>0.77570093457943923</c:v>
                </c:pt>
                <c:pt idx="278">
                  <c:v>0.78037383177570097</c:v>
                </c:pt>
                <c:pt idx="279">
                  <c:v>0.78504672897196259</c:v>
                </c:pt>
                <c:pt idx="280">
                  <c:v>0.78971962616822433</c:v>
                </c:pt>
                <c:pt idx="281">
                  <c:v>0.79439252336448596</c:v>
                </c:pt>
                <c:pt idx="282">
                  <c:v>0.7990654205607477</c:v>
                </c:pt>
                <c:pt idx="283">
                  <c:v>0.80373831775700932</c:v>
                </c:pt>
                <c:pt idx="284">
                  <c:v>0.80841121495327106</c:v>
                </c:pt>
                <c:pt idx="285">
                  <c:v>0.81308411214953269</c:v>
                </c:pt>
                <c:pt idx="286">
                  <c:v>0.81308411214953269</c:v>
                </c:pt>
                <c:pt idx="287">
                  <c:v>0.81775700934579443</c:v>
                </c:pt>
                <c:pt idx="288">
                  <c:v>0.82242990654205606</c:v>
                </c:pt>
                <c:pt idx="289">
                  <c:v>0.82710280373831779</c:v>
                </c:pt>
                <c:pt idx="290">
                  <c:v>0.83177570093457942</c:v>
                </c:pt>
                <c:pt idx="291">
                  <c:v>0.83644859813084116</c:v>
                </c:pt>
                <c:pt idx="292">
                  <c:v>0.84112149532710279</c:v>
                </c:pt>
                <c:pt idx="293">
                  <c:v>0.84579439252336452</c:v>
                </c:pt>
                <c:pt idx="294">
                  <c:v>0.85046728971962615</c:v>
                </c:pt>
                <c:pt idx="295">
                  <c:v>0.85514018691588789</c:v>
                </c:pt>
                <c:pt idx="296">
                  <c:v>0.85981308411214952</c:v>
                </c:pt>
                <c:pt idx="297">
                  <c:v>0.86448598130841126</c:v>
                </c:pt>
                <c:pt idx="298">
                  <c:v>0.86915887850467288</c:v>
                </c:pt>
                <c:pt idx="299">
                  <c:v>0.87383177570093462</c:v>
                </c:pt>
                <c:pt idx="300">
                  <c:v>0.87850467289719625</c:v>
                </c:pt>
                <c:pt idx="301">
                  <c:v>0.87850467289719625</c:v>
                </c:pt>
                <c:pt idx="302">
                  <c:v>0.88317757009345799</c:v>
                </c:pt>
                <c:pt idx="303">
                  <c:v>0.88785046728971961</c:v>
                </c:pt>
                <c:pt idx="304">
                  <c:v>0.89252336448598135</c:v>
                </c:pt>
                <c:pt idx="305">
                  <c:v>0.89719626168224298</c:v>
                </c:pt>
                <c:pt idx="306">
                  <c:v>0.89719626168224298</c:v>
                </c:pt>
                <c:pt idx="307">
                  <c:v>0.90186915887850472</c:v>
                </c:pt>
                <c:pt idx="308">
                  <c:v>0.90654205607476634</c:v>
                </c:pt>
                <c:pt idx="309">
                  <c:v>0.91121495327102808</c:v>
                </c:pt>
                <c:pt idx="310">
                  <c:v>0.91588785046728971</c:v>
                </c:pt>
                <c:pt idx="311">
                  <c:v>0.92056074766355145</c:v>
                </c:pt>
                <c:pt idx="312">
                  <c:v>0.92523364485981308</c:v>
                </c:pt>
                <c:pt idx="313">
                  <c:v>0.92990654205607481</c:v>
                </c:pt>
                <c:pt idx="314">
                  <c:v>0.93457943925233644</c:v>
                </c:pt>
                <c:pt idx="315">
                  <c:v>0.93925233644859818</c:v>
                </c:pt>
                <c:pt idx="316">
                  <c:v>0.93925233644859818</c:v>
                </c:pt>
                <c:pt idx="317">
                  <c:v>0.93925233644859818</c:v>
                </c:pt>
                <c:pt idx="318">
                  <c:v>0.93925233644859818</c:v>
                </c:pt>
                <c:pt idx="319">
                  <c:v>0.94392523364485981</c:v>
                </c:pt>
                <c:pt idx="320">
                  <c:v>0.94859813084112155</c:v>
                </c:pt>
                <c:pt idx="321">
                  <c:v>0.95327102803738317</c:v>
                </c:pt>
                <c:pt idx="322">
                  <c:v>0.95794392523364491</c:v>
                </c:pt>
                <c:pt idx="323">
                  <c:v>0.96261682242990654</c:v>
                </c:pt>
                <c:pt idx="324">
                  <c:v>0.96728971962616828</c:v>
                </c:pt>
                <c:pt idx="325">
                  <c:v>0.9719626168224299</c:v>
                </c:pt>
                <c:pt idx="326">
                  <c:v>0.97663551401869164</c:v>
                </c:pt>
                <c:pt idx="327">
                  <c:v>0.98130841121495327</c:v>
                </c:pt>
                <c:pt idx="328">
                  <c:v>0.98598130841121501</c:v>
                </c:pt>
                <c:pt idx="329">
                  <c:v>0.99065420560747663</c:v>
                </c:pt>
                <c:pt idx="330">
                  <c:v>0.99532710280373837</c:v>
                </c:pt>
                <c:pt idx="331">
                  <c:v>0.99532710280373837</c:v>
                </c:pt>
                <c:pt idx="332">
                  <c:v>1</c:v>
                </c:pt>
              </c:numCache>
            </c:numRef>
          </c:xVal>
          <c:yVal>
            <c:numRef>
              <c:f>Validation!$H$2:$H$334</c:f>
              <c:numCache>
                <c:formatCode>General</c:formatCode>
                <c:ptCount val="333"/>
                <c:pt idx="0">
                  <c:v>8.4033613445378148E-3</c:v>
                </c:pt>
                <c:pt idx="1">
                  <c:v>1.680672268907563E-2</c:v>
                </c:pt>
                <c:pt idx="2">
                  <c:v>2.5210084033613446E-2</c:v>
                </c:pt>
                <c:pt idx="3">
                  <c:v>3.3613445378151259E-2</c:v>
                </c:pt>
                <c:pt idx="4">
                  <c:v>4.2016806722689079E-2</c:v>
                </c:pt>
                <c:pt idx="5">
                  <c:v>5.0420168067226892E-2</c:v>
                </c:pt>
                <c:pt idx="6">
                  <c:v>5.8823529411764705E-2</c:v>
                </c:pt>
                <c:pt idx="7">
                  <c:v>6.7226890756302518E-2</c:v>
                </c:pt>
                <c:pt idx="8">
                  <c:v>7.5630252100840331E-2</c:v>
                </c:pt>
                <c:pt idx="9">
                  <c:v>8.4033613445378158E-2</c:v>
                </c:pt>
                <c:pt idx="10">
                  <c:v>9.2436974789915971E-2</c:v>
                </c:pt>
                <c:pt idx="11">
                  <c:v>0.10084033613445378</c:v>
                </c:pt>
                <c:pt idx="12">
                  <c:v>0.1092436974789916</c:v>
                </c:pt>
                <c:pt idx="13">
                  <c:v>0.11764705882352941</c:v>
                </c:pt>
                <c:pt idx="14">
                  <c:v>0.12605042016806722</c:v>
                </c:pt>
                <c:pt idx="15">
                  <c:v>0.13445378151260504</c:v>
                </c:pt>
                <c:pt idx="16">
                  <c:v>0.13445378151260504</c:v>
                </c:pt>
                <c:pt idx="17">
                  <c:v>0.14285714285714285</c:v>
                </c:pt>
                <c:pt idx="18">
                  <c:v>0.15126050420168066</c:v>
                </c:pt>
                <c:pt idx="19">
                  <c:v>0.15966386554621848</c:v>
                </c:pt>
                <c:pt idx="20">
                  <c:v>0.16806722689075632</c:v>
                </c:pt>
                <c:pt idx="21">
                  <c:v>0.17647058823529413</c:v>
                </c:pt>
                <c:pt idx="22">
                  <c:v>0.18487394957983194</c:v>
                </c:pt>
                <c:pt idx="23">
                  <c:v>0.19327731092436976</c:v>
                </c:pt>
                <c:pt idx="24">
                  <c:v>0.20168067226890757</c:v>
                </c:pt>
                <c:pt idx="25">
                  <c:v>0.21008403361344538</c:v>
                </c:pt>
                <c:pt idx="26">
                  <c:v>0.21008403361344538</c:v>
                </c:pt>
                <c:pt idx="27">
                  <c:v>0.21008403361344538</c:v>
                </c:pt>
                <c:pt idx="28">
                  <c:v>0.21848739495798319</c:v>
                </c:pt>
                <c:pt idx="29">
                  <c:v>0.21848739495798319</c:v>
                </c:pt>
                <c:pt idx="30">
                  <c:v>0.22689075630252101</c:v>
                </c:pt>
                <c:pt idx="31">
                  <c:v>0.23529411764705882</c:v>
                </c:pt>
                <c:pt idx="32">
                  <c:v>0.24369747899159663</c:v>
                </c:pt>
                <c:pt idx="33">
                  <c:v>0.25210084033613445</c:v>
                </c:pt>
                <c:pt idx="34">
                  <c:v>0.25210084033613445</c:v>
                </c:pt>
                <c:pt idx="35">
                  <c:v>0.26050420168067229</c:v>
                </c:pt>
                <c:pt idx="36">
                  <c:v>0.26890756302521007</c:v>
                </c:pt>
                <c:pt idx="37">
                  <c:v>0.27731092436974791</c:v>
                </c:pt>
                <c:pt idx="38">
                  <c:v>0.2857142857142857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0.30252100840336132</c:v>
                </c:pt>
                <c:pt idx="42">
                  <c:v>0.31092436974789917</c:v>
                </c:pt>
                <c:pt idx="43">
                  <c:v>0.31932773109243695</c:v>
                </c:pt>
                <c:pt idx="44">
                  <c:v>0.32773109243697479</c:v>
                </c:pt>
                <c:pt idx="45">
                  <c:v>0.33613445378151263</c:v>
                </c:pt>
                <c:pt idx="46">
                  <c:v>0.34453781512605042</c:v>
                </c:pt>
                <c:pt idx="47">
                  <c:v>0.35294117647058826</c:v>
                </c:pt>
                <c:pt idx="48">
                  <c:v>0.36134453781512604</c:v>
                </c:pt>
                <c:pt idx="49">
                  <c:v>0.36974789915966388</c:v>
                </c:pt>
                <c:pt idx="50">
                  <c:v>0.37815126050420167</c:v>
                </c:pt>
                <c:pt idx="51">
                  <c:v>0.38655462184873951</c:v>
                </c:pt>
                <c:pt idx="52">
                  <c:v>0.38655462184873951</c:v>
                </c:pt>
                <c:pt idx="53">
                  <c:v>0.3949579831932773</c:v>
                </c:pt>
                <c:pt idx="54">
                  <c:v>0.40336134453781514</c:v>
                </c:pt>
                <c:pt idx="55">
                  <c:v>0.40336134453781514</c:v>
                </c:pt>
                <c:pt idx="56">
                  <c:v>0.41176470588235292</c:v>
                </c:pt>
                <c:pt idx="57">
                  <c:v>0.41176470588235292</c:v>
                </c:pt>
                <c:pt idx="58">
                  <c:v>0.41176470588235292</c:v>
                </c:pt>
                <c:pt idx="59">
                  <c:v>0.42016806722689076</c:v>
                </c:pt>
                <c:pt idx="60">
                  <c:v>0.42857142857142855</c:v>
                </c:pt>
                <c:pt idx="61">
                  <c:v>0.43697478991596639</c:v>
                </c:pt>
                <c:pt idx="62">
                  <c:v>0.44537815126050423</c:v>
                </c:pt>
                <c:pt idx="63">
                  <c:v>0.44537815126050423</c:v>
                </c:pt>
                <c:pt idx="64">
                  <c:v>0.45378151260504201</c:v>
                </c:pt>
                <c:pt idx="65">
                  <c:v>0.46218487394957986</c:v>
                </c:pt>
                <c:pt idx="66">
                  <c:v>0.46218487394957986</c:v>
                </c:pt>
                <c:pt idx="67">
                  <c:v>0.47058823529411764</c:v>
                </c:pt>
                <c:pt idx="68">
                  <c:v>0.47899159663865548</c:v>
                </c:pt>
                <c:pt idx="69">
                  <c:v>0.48739495798319327</c:v>
                </c:pt>
                <c:pt idx="70">
                  <c:v>0.49579831932773111</c:v>
                </c:pt>
                <c:pt idx="71">
                  <c:v>0.49579831932773111</c:v>
                </c:pt>
                <c:pt idx="72">
                  <c:v>0.50420168067226889</c:v>
                </c:pt>
                <c:pt idx="73">
                  <c:v>0.50420168067226889</c:v>
                </c:pt>
                <c:pt idx="74">
                  <c:v>0.50420168067226889</c:v>
                </c:pt>
                <c:pt idx="75">
                  <c:v>0.51260504201680668</c:v>
                </c:pt>
                <c:pt idx="76">
                  <c:v>0.52100840336134457</c:v>
                </c:pt>
                <c:pt idx="77">
                  <c:v>0.52100840336134457</c:v>
                </c:pt>
                <c:pt idx="78">
                  <c:v>0.52941176470588236</c:v>
                </c:pt>
                <c:pt idx="79">
                  <c:v>0.53781512605042014</c:v>
                </c:pt>
                <c:pt idx="80">
                  <c:v>0.54621848739495793</c:v>
                </c:pt>
                <c:pt idx="81">
                  <c:v>0.55462184873949583</c:v>
                </c:pt>
                <c:pt idx="82">
                  <c:v>0.56302521008403361</c:v>
                </c:pt>
                <c:pt idx="83">
                  <c:v>0.56302521008403361</c:v>
                </c:pt>
                <c:pt idx="84">
                  <c:v>0.56302521008403361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0.57983193277310929</c:v>
                </c:pt>
                <c:pt idx="88">
                  <c:v>0.57983193277310929</c:v>
                </c:pt>
                <c:pt idx="89">
                  <c:v>0.58823529411764708</c:v>
                </c:pt>
                <c:pt idx="90">
                  <c:v>0.59663865546218486</c:v>
                </c:pt>
                <c:pt idx="91">
                  <c:v>0.60504201680672265</c:v>
                </c:pt>
                <c:pt idx="92">
                  <c:v>0.60504201680672265</c:v>
                </c:pt>
                <c:pt idx="93">
                  <c:v>0.61344537815126055</c:v>
                </c:pt>
                <c:pt idx="94">
                  <c:v>0.61344537815126055</c:v>
                </c:pt>
                <c:pt idx="95">
                  <c:v>0.62184873949579833</c:v>
                </c:pt>
                <c:pt idx="96">
                  <c:v>0.63025210084033612</c:v>
                </c:pt>
                <c:pt idx="97">
                  <c:v>0.6386554621848739</c:v>
                </c:pt>
                <c:pt idx="98">
                  <c:v>0.6470588235294118</c:v>
                </c:pt>
                <c:pt idx="99">
                  <c:v>0.6470588235294118</c:v>
                </c:pt>
                <c:pt idx="100">
                  <c:v>0.65546218487394958</c:v>
                </c:pt>
                <c:pt idx="101">
                  <c:v>0.65546218487394958</c:v>
                </c:pt>
                <c:pt idx="102">
                  <c:v>0.65546218487394958</c:v>
                </c:pt>
                <c:pt idx="103">
                  <c:v>0.65546218487394958</c:v>
                </c:pt>
                <c:pt idx="104">
                  <c:v>0.65546218487394958</c:v>
                </c:pt>
                <c:pt idx="105">
                  <c:v>0.65546218487394958</c:v>
                </c:pt>
                <c:pt idx="106">
                  <c:v>0.65546218487394958</c:v>
                </c:pt>
                <c:pt idx="107">
                  <c:v>0.65546218487394958</c:v>
                </c:pt>
                <c:pt idx="108">
                  <c:v>0.65546218487394958</c:v>
                </c:pt>
                <c:pt idx="109">
                  <c:v>0.66386554621848737</c:v>
                </c:pt>
                <c:pt idx="110">
                  <c:v>0.66386554621848737</c:v>
                </c:pt>
                <c:pt idx="111">
                  <c:v>0.66386554621848737</c:v>
                </c:pt>
                <c:pt idx="112">
                  <c:v>0.66386554621848737</c:v>
                </c:pt>
                <c:pt idx="113">
                  <c:v>0.66386554621848737</c:v>
                </c:pt>
                <c:pt idx="114">
                  <c:v>0.67226890756302526</c:v>
                </c:pt>
                <c:pt idx="115">
                  <c:v>0.67226890756302526</c:v>
                </c:pt>
                <c:pt idx="116">
                  <c:v>0.67226890756302526</c:v>
                </c:pt>
                <c:pt idx="117">
                  <c:v>0.68067226890756305</c:v>
                </c:pt>
                <c:pt idx="118">
                  <c:v>0.68907563025210083</c:v>
                </c:pt>
                <c:pt idx="119">
                  <c:v>0.69747899159663862</c:v>
                </c:pt>
                <c:pt idx="120">
                  <c:v>0.70588235294117652</c:v>
                </c:pt>
                <c:pt idx="121">
                  <c:v>0.7142857142857143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0.7142857142857143</c:v>
                </c:pt>
                <c:pt idx="125">
                  <c:v>0.7142857142857143</c:v>
                </c:pt>
                <c:pt idx="126">
                  <c:v>0.7142857142857143</c:v>
                </c:pt>
                <c:pt idx="127">
                  <c:v>0.72268907563025209</c:v>
                </c:pt>
                <c:pt idx="128">
                  <c:v>0.72268907563025209</c:v>
                </c:pt>
                <c:pt idx="129">
                  <c:v>0.72268907563025209</c:v>
                </c:pt>
                <c:pt idx="130">
                  <c:v>0.73109243697478987</c:v>
                </c:pt>
                <c:pt idx="131">
                  <c:v>0.73109243697478987</c:v>
                </c:pt>
                <c:pt idx="132">
                  <c:v>0.73949579831932777</c:v>
                </c:pt>
                <c:pt idx="133">
                  <c:v>0.73949579831932777</c:v>
                </c:pt>
                <c:pt idx="134">
                  <c:v>0.74789915966386555</c:v>
                </c:pt>
                <c:pt idx="135">
                  <c:v>0.75630252100840334</c:v>
                </c:pt>
                <c:pt idx="136">
                  <c:v>0.76470588235294112</c:v>
                </c:pt>
                <c:pt idx="137">
                  <c:v>0.76470588235294112</c:v>
                </c:pt>
                <c:pt idx="138">
                  <c:v>0.76470588235294112</c:v>
                </c:pt>
                <c:pt idx="139">
                  <c:v>0.77310924369747902</c:v>
                </c:pt>
                <c:pt idx="140">
                  <c:v>0.78151260504201681</c:v>
                </c:pt>
                <c:pt idx="141">
                  <c:v>0.78151260504201681</c:v>
                </c:pt>
                <c:pt idx="142">
                  <c:v>0.78151260504201681</c:v>
                </c:pt>
                <c:pt idx="143">
                  <c:v>0.78151260504201681</c:v>
                </c:pt>
                <c:pt idx="144">
                  <c:v>0.78151260504201681</c:v>
                </c:pt>
                <c:pt idx="145">
                  <c:v>0.78151260504201681</c:v>
                </c:pt>
                <c:pt idx="146">
                  <c:v>0.78151260504201681</c:v>
                </c:pt>
                <c:pt idx="147">
                  <c:v>0.78991596638655459</c:v>
                </c:pt>
                <c:pt idx="148">
                  <c:v>0.79831932773109249</c:v>
                </c:pt>
                <c:pt idx="149">
                  <c:v>0.79831932773109249</c:v>
                </c:pt>
                <c:pt idx="150">
                  <c:v>0.79831932773109249</c:v>
                </c:pt>
                <c:pt idx="151">
                  <c:v>0.80672268907563027</c:v>
                </c:pt>
                <c:pt idx="152">
                  <c:v>0.80672268907563027</c:v>
                </c:pt>
                <c:pt idx="153">
                  <c:v>0.80672268907563027</c:v>
                </c:pt>
                <c:pt idx="154">
                  <c:v>0.80672268907563027</c:v>
                </c:pt>
                <c:pt idx="155">
                  <c:v>0.81512605042016806</c:v>
                </c:pt>
                <c:pt idx="156">
                  <c:v>0.81512605042016806</c:v>
                </c:pt>
                <c:pt idx="157">
                  <c:v>0.81512605042016806</c:v>
                </c:pt>
                <c:pt idx="158">
                  <c:v>0.82352941176470584</c:v>
                </c:pt>
                <c:pt idx="159">
                  <c:v>0.82352941176470584</c:v>
                </c:pt>
                <c:pt idx="160">
                  <c:v>0.83193277310924374</c:v>
                </c:pt>
                <c:pt idx="161">
                  <c:v>0.83193277310924374</c:v>
                </c:pt>
                <c:pt idx="162">
                  <c:v>0.83193277310924374</c:v>
                </c:pt>
                <c:pt idx="163">
                  <c:v>0.83193277310924374</c:v>
                </c:pt>
                <c:pt idx="164">
                  <c:v>0.83193277310924374</c:v>
                </c:pt>
                <c:pt idx="165">
                  <c:v>0.83193277310924374</c:v>
                </c:pt>
                <c:pt idx="166">
                  <c:v>0.83193277310924374</c:v>
                </c:pt>
                <c:pt idx="167">
                  <c:v>0.84033613445378152</c:v>
                </c:pt>
                <c:pt idx="168">
                  <c:v>0.84033613445378152</c:v>
                </c:pt>
                <c:pt idx="169">
                  <c:v>0.84033613445378152</c:v>
                </c:pt>
                <c:pt idx="170">
                  <c:v>0.84873949579831931</c:v>
                </c:pt>
                <c:pt idx="171">
                  <c:v>0.84873949579831931</c:v>
                </c:pt>
                <c:pt idx="172">
                  <c:v>0.84873949579831931</c:v>
                </c:pt>
                <c:pt idx="173">
                  <c:v>0.84873949579831931</c:v>
                </c:pt>
                <c:pt idx="174">
                  <c:v>0.84873949579831931</c:v>
                </c:pt>
                <c:pt idx="175">
                  <c:v>0.84873949579831931</c:v>
                </c:pt>
                <c:pt idx="176">
                  <c:v>0.84873949579831931</c:v>
                </c:pt>
                <c:pt idx="177">
                  <c:v>0.84873949579831931</c:v>
                </c:pt>
                <c:pt idx="178">
                  <c:v>0.84873949579831931</c:v>
                </c:pt>
                <c:pt idx="179">
                  <c:v>0.84873949579831931</c:v>
                </c:pt>
                <c:pt idx="180">
                  <c:v>0.84873949579831931</c:v>
                </c:pt>
                <c:pt idx="181">
                  <c:v>0.84873949579831931</c:v>
                </c:pt>
                <c:pt idx="182">
                  <c:v>0.84873949579831931</c:v>
                </c:pt>
                <c:pt idx="183">
                  <c:v>0.84873949579831931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0.86554621848739499</c:v>
                </c:pt>
                <c:pt idx="190">
                  <c:v>0.86554621848739499</c:v>
                </c:pt>
                <c:pt idx="191">
                  <c:v>0.86554621848739499</c:v>
                </c:pt>
                <c:pt idx="192">
                  <c:v>0.86554621848739499</c:v>
                </c:pt>
                <c:pt idx="193">
                  <c:v>0.86554621848739499</c:v>
                </c:pt>
                <c:pt idx="194">
                  <c:v>0.87394957983193278</c:v>
                </c:pt>
                <c:pt idx="195">
                  <c:v>0.87394957983193278</c:v>
                </c:pt>
                <c:pt idx="196">
                  <c:v>0.88235294117647056</c:v>
                </c:pt>
                <c:pt idx="197">
                  <c:v>0.88235294117647056</c:v>
                </c:pt>
                <c:pt idx="198">
                  <c:v>0.88235294117647056</c:v>
                </c:pt>
                <c:pt idx="199">
                  <c:v>0.88235294117647056</c:v>
                </c:pt>
                <c:pt idx="200">
                  <c:v>0.88235294117647056</c:v>
                </c:pt>
                <c:pt idx="201">
                  <c:v>0.88235294117647056</c:v>
                </c:pt>
                <c:pt idx="202">
                  <c:v>0.88235294117647056</c:v>
                </c:pt>
                <c:pt idx="203">
                  <c:v>0.88235294117647056</c:v>
                </c:pt>
                <c:pt idx="204">
                  <c:v>0.88235294117647056</c:v>
                </c:pt>
                <c:pt idx="205">
                  <c:v>0.88235294117647056</c:v>
                </c:pt>
                <c:pt idx="206">
                  <c:v>0.88235294117647056</c:v>
                </c:pt>
                <c:pt idx="207">
                  <c:v>0.88235294117647056</c:v>
                </c:pt>
                <c:pt idx="208">
                  <c:v>0.88235294117647056</c:v>
                </c:pt>
                <c:pt idx="209">
                  <c:v>0.88235294117647056</c:v>
                </c:pt>
                <c:pt idx="210">
                  <c:v>0.88235294117647056</c:v>
                </c:pt>
                <c:pt idx="211">
                  <c:v>0.89075630252100846</c:v>
                </c:pt>
                <c:pt idx="212">
                  <c:v>0.89075630252100846</c:v>
                </c:pt>
                <c:pt idx="213">
                  <c:v>0.89075630252100846</c:v>
                </c:pt>
                <c:pt idx="214">
                  <c:v>0.89075630252100846</c:v>
                </c:pt>
                <c:pt idx="215">
                  <c:v>0.89075630252100846</c:v>
                </c:pt>
                <c:pt idx="216">
                  <c:v>0.89075630252100846</c:v>
                </c:pt>
                <c:pt idx="217">
                  <c:v>0.89075630252100846</c:v>
                </c:pt>
                <c:pt idx="218">
                  <c:v>0.89075630252100846</c:v>
                </c:pt>
                <c:pt idx="219">
                  <c:v>0.89075630252100846</c:v>
                </c:pt>
                <c:pt idx="220">
                  <c:v>0.89915966386554624</c:v>
                </c:pt>
                <c:pt idx="221">
                  <c:v>0.89915966386554624</c:v>
                </c:pt>
                <c:pt idx="222">
                  <c:v>0.89915966386554624</c:v>
                </c:pt>
                <c:pt idx="223">
                  <c:v>0.89915966386554624</c:v>
                </c:pt>
                <c:pt idx="224">
                  <c:v>0.89915966386554624</c:v>
                </c:pt>
                <c:pt idx="225">
                  <c:v>0.89915966386554624</c:v>
                </c:pt>
                <c:pt idx="226">
                  <c:v>0.89915966386554624</c:v>
                </c:pt>
                <c:pt idx="227">
                  <c:v>0.89915966386554624</c:v>
                </c:pt>
                <c:pt idx="228">
                  <c:v>0.89915966386554624</c:v>
                </c:pt>
                <c:pt idx="229">
                  <c:v>0.89915966386554624</c:v>
                </c:pt>
                <c:pt idx="230">
                  <c:v>0.89915966386554624</c:v>
                </c:pt>
                <c:pt idx="231">
                  <c:v>0.89915966386554624</c:v>
                </c:pt>
                <c:pt idx="232">
                  <c:v>0.89915966386554624</c:v>
                </c:pt>
                <c:pt idx="233">
                  <c:v>0.89915966386554624</c:v>
                </c:pt>
                <c:pt idx="234">
                  <c:v>0.89915966386554624</c:v>
                </c:pt>
                <c:pt idx="235">
                  <c:v>0.89915966386554624</c:v>
                </c:pt>
                <c:pt idx="236">
                  <c:v>0.90756302521008403</c:v>
                </c:pt>
                <c:pt idx="237">
                  <c:v>0.90756302521008403</c:v>
                </c:pt>
                <c:pt idx="238">
                  <c:v>0.90756302521008403</c:v>
                </c:pt>
                <c:pt idx="239">
                  <c:v>0.90756302521008403</c:v>
                </c:pt>
                <c:pt idx="240">
                  <c:v>0.90756302521008403</c:v>
                </c:pt>
                <c:pt idx="241">
                  <c:v>0.90756302521008403</c:v>
                </c:pt>
                <c:pt idx="242">
                  <c:v>0.90756302521008403</c:v>
                </c:pt>
                <c:pt idx="243">
                  <c:v>0.90756302521008403</c:v>
                </c:pt>
                <c:pt idx="244">
                  <c:v>0.91596638655462181</c:v>
                </c:pt>
                <c:pt idx="245">
                  <c:v>0.91596638655462181</c:v>
                </c:pt>
                <c:pt idx="246">
                  <c:v>0.91596638655462181</c:v>
                </c:pt>
                <c:pt idx="247">
                  <c:v>0.91596638655462181</c:v>
                </c:pt>
                <c:pt idx="248">
                  <c:v>0.92436974789915971</c:v>
                </c:pt>
                <c:pt idx="249">
                  <c:v>0.92436974789915971</c:v>
                </c:pt>
                <c:pt idx="250">
                  <c:v>0.92436974789915971</c:v>
                </c:pt>
                <c:pt idx="251">
                  <c:v>0.92436974789915971</c:v>
                </c:pt>
                <c:pt idx="252">
                  <c:v>0.92436974789915971</c:v>
                </c:pt>
                <c:pt idx="253">
                  <c:v>0.92436974789915971</c:v>
                </c:pt>
                <c:pt idx="254">
                  <c:v>0.92436974789915971</c:v>
                </c:pt>
                <c:pt idx="255">
                  <c:v>0.92436974789915971</c:v>
                </c:pt>
                <c:pt idx="256">
                  <c:v>0.92436974789915971</c:v>
                </c:pt>
                <c:pt idx="257">
                  <c:v>0.92436974789915971</c:v>
                </c:pt>
                <c:pt idx="258">
                  <c:v>0.92436974789915971</c:v>
                </c:pt>
                <c:pt idx="259">
                  <c:v>0.92436974789915971</c:v>
                </c:pt>
                <c:pt idx="260">
                  <c:v>0.92436974789915971</c:v>
                </c:pt>
                <c:pt idx="261">
                  <c:v>0.92436974789915971</c:v>
                </c:pt>
                <c:pt idx="262">
                  <c:v>0.92436974789915971</c:v>
                </c:pt>
                <c:pt idx="263">
                  <c:v>0.92436974789915971</c:v>
                </c:pt>
                <c:pt idx="264">
                  <c:v>0.92436974789915971</c:v>
                </c:pt>
                <c:pt idx="265">
                  <c:v>0.9327731092436975</c:v>
                </c:pt>
                <c:pt idx="266">
                  <c:v>0.9327731092436975</c:v>
                </c:pt>
                <c:pt idx="267">
                  <c:v>0.9327731092436975</c:v>
                </c:pt>
                <c:pt idx="268">
                  <c:v>0.9327731092436975</c:v>
                </c:pt>
                <c:pt idx="269">
                  <c:v>0.9327731092436975</c:v>
                </c:pt>
                <c:pt idx="270">
                  <c:v>0.9327731092436975</c:v>
                </c:pt>
                <c:pt idx="271">
                  <c:v>0.9327731092436975</c:v>
                </c:pt>
                <c:pt idx="272">
                  <c:v>0.9327731092436975</c:v>
                </c:pt>
                <c:pt idx="273">
                  <c:v>0.9327731092436975</c:v>
                </c:pt>
                <c:pt idx="274">
                  <c:v>0.9327731092436975</c:v>
                </c:pt>
                <c:pt idx="275">
                  <c:v>0.9327731092436975</c:v>
                </c:pt>
                <c:pt idx="276">
                  <c:v>0.9327731092436975</c:v>
                </c:pt>
                <c:pt idx="277">
                  <c:v>0.94117647058823528</c:v>
                </c:pt>
                <c:pt idx="278">
                  <c:v>0.94117647058823528</c:v>
                </c:pt>
                <c:pt idx="279">
                  <c:v>0.94117647058823528</c:v>
                </c:pt>
                <c:pt idx="280">
                  <c:v>0.94117647058823528</c:v>
                </c:pt>
                <c:pt idx="281">
                  <c:v>0.94117647058823528</c:v>
                </c:pt>
                <c:pt idx="282">
                  <c:v>0.94117647058823528</c:v>
                </c:pt>
                <c:pt idx="283">
                  <c:v>0.94117647058823528</c:v>
                </c:pt>
                <c:pt idx="284">
                  <c:v>0.94117647058823528</c:v>
                </c:pt>
                <c:pt idx="285">
                  <c:v>0.94117647058823528</c:v>
                </c:pt>
                <c:pt idx="286">
                  <c:v>0.94957983193277307</c:v>
                </c:pt>
                <c:pt idx="287">
                  <c:v>0.94957983193277307</c:v>
                </c:pt>
                <c:pt idx="288">
                  <c:v>0.94957983193277307</c:v>
                </c:pt>
                <c:pt idx="289">
                  <c:v>0.94957983193277307</c:v>
                </c:pt>
                <c:pt idx="290">
                  <c:v>0.94957983193277307</c:v>
                </c:pt>
                <c:pt idx="291">
                  <c:v>0.94957983193277307</c:v>
                </c:pt>
                <c:pt idx="292">
                  <c:v>0.94957983193277307</c:v>
                </c:pt>
                <c:pt idx="293">
                  <c:v>0.94957983193277307</c:v>
                </c:pt>
                <c:pt idx="294">
                  <c:v>0.94957983193277307</c:v>
                </c:pt>
                <c:pt idx="295">
                  <c:v>0.94957983193277307</c:v>
                </c:pt>
                <c:pt idx="296">
                  <c:v>0.94957983193277307</c:v>
                </c:pt>
                <c:pt idx="297">
                  <c:v>0.94957983193277307</c:v>
                </c:pt>
                <c:pt idx="298">
                  <c:v>0.94957983193277307</c:v>
                </c:pt>
                <c:pt idx="299">
                  <c:v>0.94957983193277307</c:v>
                </c:pt>
                <c:pt idx="300">
                  <c:v>0.94957983193277307</c:v>
                </c:pt>
                <c:pt idx="301">
                  <c:v>0.95798319327731096</c:v>
                </c:pt>
                <c:pt idx="302">
                  <c:v>0.95798319327731096</c:v>
                </c:pt>
                <c:pt idx="303">
                  <c:v>0.95798319327731096</c:v>
                </c:pt>
                <c:pt idx="304">
                  <c:v>0.95798319327731096</c:v>
                </c:pt>
                <c:pt idx="305">
                  <c:v>0.95798319327731096</c:v>
                </c:pt>
                <c:pt idx="306">
                  <c:v>0.96638655462184875</c:v>
                </c:pt>
                <c:pt idx="307">
                  <c:v>0.96638655462184875</c:v>
                </c:pt>
                <c:pt idx="308">
                  <c:v>0.96638655462184875</c:v>
                </c:pt>
                <c:pt idx="309">
                  <c:v>0.96638655462184875</c:v>
                </c:pt>
                <c:pt idx="310">
                  <c:v>0.96638655462184875</c:v>
                </c:pt>
                <c:pt idx="311">
                  <c:v>0.96638655462184875</c:v>
                </c:pt>
                <c:pt idx="312">
                  <c:v>0.96638655462184875</c:v>
                </c:pt>
                <c:pt idx="313">
                  <c:v>0.96638655462184875</c:v>
                </c:pt>
                <c:pt idx="314">
                  <c:v>0.96638655462184875</c:v>
                </c:pt>
                <c:pt idx="315">
                  <c:v>0.96638655462184875</c:v>
                </c:pt>
                <c:pt idx="316">
                  <c:v>0.97478991596638653</c:v>
                </c:pt>
                <c:pt idx="317">
                  <c:v>0.98319327731092432</c:v>
                </c:pt>
                <c:pt idx="318">
                  <c:v>0.99159663865546221</c:v>
                </c:pt>
                <c:pt idx="319">
                  <c:v>0.99159663865546221</c:v>
                </c:pt>
                <c:pt idx="320">
                  <c:v>0.99159663865546221</c:v>
                </c:pt>
                <c:pt idx="321">
                  <c:v>0.99159663865546221</c:v>
                </c:pt>
                <c:pt idx="322">
                  <c:v>0.99159663865546221</c:v>
                </c:pt>
                <c:pt idx="323">
                  <c:v>0.99159663865546221</c:v>
                </c:pt>
                <c:pt idx="324">
                  <c:v>0.99159663865546221</c:v>
                </c:pt>
                <c:pt idx="325">
                  <c:v>0.99159663865546221</c:v>
                </c:pt>
                <c:pt idx="326">
                  <c:v>0.99159663865546221</c:v>
                </c:pt>
                <c:pt idx="327">
                  <c:v>0.99159663865546221</c:v>
                </c:pt>
                <c:pt idx="328">
                  <c:v>0.99159663865546221</c:v>
                </c:pt>
                <c:pt idx="329">
                  <c:v>0.99159663865546221</c:v>
                </c:pt>
                <c:pt idx="330">
                  <c:v>0.99159663865546221</c:v>
                </c:pt>
                <c:pt idx="331">
                  <c:v>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C-4A6A-BA91-A6E5B6EA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5752"/>
        <c:axId val="820968632"/>
      </c:scatterChart>
      <c:valAx>
        <c:axId val="8209657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 (1-Specificity)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8632"/>
        <c:crosses val="autoZero"/>
        <c:crossBetween val="midCat"/>
      </c:valAx>
      <c:valAx>
        <c:axId val="820968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r>
                  <a:rPr lang="en-US" baseline="0"/>
                  <a:t>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Training!$M$2:$M$751</c:f>
              <c:numCache>
                <c:formatCode>0.00%</c:formatCode>
                <c:ptCount val="750"/>
                <c:pt idx="0">
                  <c:v>1.4970059880239522E-3</c:v>
                </c:pt>
                <c:pt idx="1">
                  <c:v>2.9940119760479044E-3</c:v>
                </c:pt>
                <c:pt idx="2">
                  <c:v>4.4910179640718561E-3</c:v>
                </c:pt>
                <c:pt idx="3">
                  <c:v>5.9880239520958087E-3</c:v>
                </c:pt>
                <c:pt idx="4">
                  <c:v>7.4850299401197605E-3</c:v>
                </c:pt>
                <c:pt idx="5">
                  <c:v>8.9820359281437123E-3</c:v>
                </c:pt>
                <c:pt idx="6">
                  <c:v>1.0479041916167664E-2</c:v>
                </c:pt>
                <c:pt idx="7">
                  <c:v>1.1976047904191617E-2</c:v>
                </c:pt>
                <c:pt idx="8">
                  <c:v>1.3473053892215569E-2</c:v>
                </c:pt>
                <c:pt idx="9">
                  <c:v>1.4970059880239521E-2</c:v>
                </c:pt>
                <c:pt idx="10">
                  <c:v>1.6467065868263474E-2</c:v>
                </c:pt>
                <c:pt idx="11">
                  <c:v>1.7964071856287425E-2</c:v>
                </c:pt>
                <c:pt idx="12">
                  <c:v>1.9461077844311378E-2</c:v>
                </c:pt>
                <c:pt idx="13">
                  <c:v>2.0958083832335328E-2</c:v>
                </c:pt>
                <c:pt idx="14">
                  <c:v>2.2455089820359281E-2</c:v>
                </c:pt>
                <c:pt idx="15">
                  <c:v>2.3952095808383235E-2</c:v>
                </c:pt>
                <c:pt idx="16">
                  <c:v>2.5449101796407185E-2</c:v>
                </c:pt>
                <c:pt idx="17">
                  <c:v>2.6946107784431138E-2</c:v>
                </c:pt>
                <c:pt idx="18">
                  <c:v>2.8443113772455089E-2</c:v>
                </c:pt>
                <c:pt idx="19">
                  <c:v>2.9940119760479042E-2</c:v>
                </c:pt>
                <c:pt idx="20">
                  <c:v>3.1437125748502992E-2</c:v>
                </c:pt>
                <c:pt idx="21">
                  <c:v>3.2934131736526949E-2</c:v>
                </c:pt>
                <c:pt idx="22">
                  <c:v>3.4431137724550899E-2</c:v>
                </c:pt>
                <c:pt idx="23">
                  <c:v>3.5928143712574849E-2</c:v>
                </c:pt>
                <c:pt idx="24">
                  <c:v>3.7425149700598799E-2</c:v>
                </c:pt>
                <c:pt idx="25">
                  <c:v>3.8922155688622756E-2</c:v>
                </c:pt>
                <c:pt idx="26">
                  <c:v>4.0419161676646706E-2</c:v>
                </c:pt>
                <c:pt idx="27">
                  <c:v>4.1916167664670656E-2</c:v>
                </c:pt>
                <c:pt idx="28">
                  <c:v>4.3413173652694613E-2</c:v>
                </c:pt>
                <c:pt idx="29">
                  <c:v>4.4910179640718563E-2</c:v>
                </c:pt>
                <c:pt idx="30">
                  <c:v>4.6407185628742513E-2</c:v>
                </c:pt>
                <c:pt idx="31">
                  <c:v>4.790419161676647E-2</c:v>
                </c:pt>
                <c:pt idx="32">
                  <c:v>4.940119760479042E-2</c:v>
                </c:pt>
                <c:pt idx="33">
                  <c:v>5.089820359281437E-2</c:v>
                </c:pt>
                <c:pt idx="34">
                  <c:v>5.239520958083832E-2</c:v>
                </c:pt>
                <c:pt idx="35">
                  <c:v>5.3892215568862277E-2</c:v>
                </c:pt>
                <c:pt idx="36">
                  <c:v>5.5389221556886227E-2</c:v>
                </c:pt>
                <c:pt idx="37">
                  <c:v>5.6886227544910177E-2</c:v>
                </c:pt>
                <c:pt idx="38">
                  <c:v>5.8383233532934134E-2</c:v>
                </c:pt>
                <c:pt idx="39">
                  <c:v>5.9880239520958084E-2</c:v>
                </c:pt>
                <c:pt idx="40">
                  <c:v>6.1377245508982034E-2</c:v>
                </c:pt>
                <c:pt idx="41">
                  <c:v>6.2874251497005984E-2</c:v>
                </c:pt>
                <c:pt idx="42">
                  <c:v>6.4371257485029934E-2</c:v>
                </c:pt>
                <c:pt idx="43">
                  <c:v>6.5868263473053898E-2</c:v>
                </c:pt>
                <c:pt idx="44">
                  <c:v>6.7365269461077848E-2</c:v>
                </c:pt>
                <c:pt idx="45">
                  <c:v>6.8862275449101798E-2</c:v>
                </c:pt>
                <c:pt idx="46">
                  <c:v>7.0359281437125748E-2</c:v>
                </c:pt>
                <c:pt idx="47">
                  <c:v>7.1856287425149698E-2</c:v>
                </c:pt>
                <c:pt idx="48">
                  <c:v>7.3353293413173648E-2</c:v>
                </c:pt>
                <c:pt idx="49">
                  <c:v>7.4850299401197598E-2</c:v>
                </c:pt>
                <c:pt idx="50">
                  <c:v>7.6347305389221562E-2</c:v>
                </c:pt>
                <c:pt idx="51">
                  <c:v>7.7844311377245512E-2</c:v>
                </c:pt>
                <c:pt idx="52">
                  <c:v>7.9341317365269462E-2</c:v>
                </c:pt>
                <c:pt idx="53">
                  <c:v>8.0838323353293412E-2</c:v>
                </c:pt>
                <c:pt idx="54">
                  <c:v>8.2335329341317362E-2</c:v>
                </c:pt>
                <c:pt idx="55">
                  <c:v>8.3832335329341312E-2</c:v>
                </c:pt>
                <c:pt idx="56">
                  <c:v>8.5329341317365276E-2</c:v>
                </c:pt>
                <c:pt idx="57">
                  <c:v>8.6826347305389226E-2</c:v>
                </c:pt>
                <c:pt idx="58">
                  <c:v>8.8323353293413176E-2</c:v>
                </c:pt>
                <c:pt idx="59">
                  <c:v>8.9820359281437126E-2</c:v>
                </c:pt>
                <c:pt idx="60">
                  <c:v>9.1317365269461076E-2</c:v>
                </c:pt>
                <c:pt idx="61">
                  <c:v>9.2814371257485026E-2</c:v>
                </c:pt>
                <c:pt idx="62">
                  <c:v>9.4311377245508976E-2</c:v>
                </c:pt>
                <c:pt idx="63">
                  <c:v>9.580838323353294E-2</c:v>
                </c:pt>
                <c:pt idx="64">
                  <c:v>9.730538922155689E-2</c:v>
                </c:pt>
                <c:pt idx="65">
                  <c:v>9.880239520958084E-2</c:v>
                </c:pt>
                <c:pt idx="66">
                  <c:v>0.10029940119760479</c:v>
                </c:pt>
                <c:pt idx="67">
                  <c:v>0.10179640718562874</c:v>
                </c:pt>
                <c:pt idx="68">
                  <c:v>0.10329341317365269</c:v>
                </c:pt>
                <c:pt idx="69">
                  <c:v>0.10479041916167664</c:v>
                </c:pt>
                <c:pt idx="70">
                  <c:v>0.1062874251497006</c:v>
                </c:pt>
                <c:pt idx="71">
                  <c:v>0.10778443113772455</c:v>
                </c:pt>
                <c:pt idx="72">
                  <c:v>0.1092814371257485</c:v>
                </c:pt>
                <c:pt idx="73">
                  <c:v>0.11077844311377245</c:v>
                </c:pt>
                <c:pt idx="74">
                  <c:v>0.1122754491017964</c:v>
                </c:pt>
                <c:pt idx="75">
                  <c:v>0.11377245508982035</c:v>
                </c:pt>
                <c:pt idx="76">
                  <c:v>0.11526946107784432</c:v>
                </c:pt>
                <c:pt idx="77">
                  <c:v>0.11676646706586827</c:v>
                </c:pt>
                <c:pt idx="78">
                  <c:v>0.11826347305389222</c:v>
                </c:pt>
                <c:pt idx="79">
                  <c:v>0.11976047904191617</c:v>
                </c:pt>
                <c:pt idx="80">
                  <c:v>0.12125748502994012</c:v>
                </c:pt>
                <c:pt idx="81">
                  <c:v>0.12275449101796407</c:v>
                </c:pt>
                <c:pt idx="82">
                  <c:v>0.12425149700598802</c:v>
                </c:pt>
                <c:pt idx="83">
                  <c:v>0.12574850299401197</c:v>
                </c:pt>
                <c:pt idx="84">
                  <c:v>0.12724550898203593</c:v>
                </c:pt>
                <c:pt idx="85">
                  <c:v>0.12874251497005987</c:v>
                </c:pt>
                <c:pt idx="86">
                  <c:v>0.13023952095808383</c:v>
                </c:pt>
                <c:pt idx="87">
                  <c:v>0.1317365269461078</c:v>
                </c:pt>
                <c:pt idx="88">
                  <c:v>0.13323353293413173</c:v>
                </c:pt>
                <c:pt idx="89">
                  <c:v>0.1347305389221557</c:v>
                </c:pt>
                <c:pt idx="90">
                  <c:v>0.13622754491017963</c:v>
                </c:pt>
                <c:pt idx="91">
                  <c:v>0.1377245508982036</c:v>
                </c:pt>
                <c:pt idx="92">
                  <c:v>0.13922155688622753</c:v>
                </c:pt>
                <c:pt idx="93">
                  <c:v>0.1407185628742515</c:v>
                </c:pt>
                <c:pt idx="94">
                  <c:v>0.14221556886227546</c:v>
                </c:pt>
                <c:pt idx="95">
                  <c:v>0.1437125748502994</c:v>
                </c:pt>
                <c:pt idx="96">
                  <c:v>0.14520958083832336</c:v>
                </c:pt>
                <c:pt idx="97">
                  <c:v>0.1467065868263473</c:v>
                </c:pt>
                <c:pt idx="98">
                  <c:v>0.14820359281437126</c:v>
                </c:pt>
                <c:pt idx="99">
                  <c:v>0.1497005988023952</c:v>
                </c:pt>
                <c:pt idx="100">
                  <c:v>0.15119760479041916</c:v>
                </c:pt>
                <c:pt idx="101">
                  <c:v>0.15269461077844312</c:v>
                </c:pt>
                <c:pt idx="102">
                  <c:v>0.15419161676646706</c:v>
                </c:pt>
                <c:pt idx="103">
                  <c:v>0.15568862275449102</c:v>
                </c:pt>
                <c:pt idx="104">
                  <c:v>0.15718562874251496</c:v>
                </c:pt>
                <c:pt idx="105">
                  <c:v>0.15868263473053892</c:v>
                </c:pt>
                <c:pt idx="106">
                  <c:v>0.16017964071856289</c:v>
                </c:pt>
                <c:pt idx="107">
                  <c:v>0.16167664670658682</c:v>
                </c:pt>
                <c:pt idx="108">
                  <c:v>0.16317365269461079</c:v>
                </c:pt>
                <c:pt idx="109">
                  <c:v>0.16467065868263472</c:v>
                </c:pt>
                <c:pt idx="110">
                  <c:v>0.16616766467065869</c:v>
                </c:pt>
                <c:pt idx="111">
                  <c:v>0.16766467065868262</c:v>
                </c:pt>
                <c:pt idx="112">
                  <c:v>0.16916167664670659</c:v>
                </c:pt>
                <c:pt idx="113">
                  <c:v>0.17065868263473055</c:v>
                </c:pt>
                <c:pt idx="114">
                  <c:v>0.17215568862275449</c:v>
                </c:pt>
                <c:pt idx="115">
                  <c:v>0.17365269461077845</c:v>
                </c:pt>
                <c:pt idx="116">
                  <c:v>0.17514970059880239</c:v>
                </c:pt>
                <c:pt idx="117">
                  <c:v>0.17664670658682635</c:v>
                </c:pt>
                <c:pt idx="118">
                  <c:v>0.17814371257485029</c:v>
                </c:pt>
                <c:pt idx="119">
                  <c:v>0.17964071856287425</c:v>
                </c:pt>
                <c:pt idx="120">
                  <c:v>0.18113772455089822</c:v>
                </c:pt>
                <c:pt idx="121">
                  <c:v>0.18263473053892215</c:v>
                </c:pt>
                <c:pt idx="122">
                  <c:v>0.18413173652694612</c:v>
                </c:pt>
                <c:pt idx="123">
                  <c:v>0.18562874251497005</c:v>
                </c:pt>
                <c:pt idx="124">
                  <c:v>0.18712574850299402</c:v>
                </c:pt>
                <c:pt idx="125">
                  <c:v>0.18862275449101795</c:v>
                </c:pt>
                <c:pt idx="126">
                  <c:v>0.19011976047904192</c:v>
                </c:pt>
                <c:pt idx="127">
                  <c:v>0.19161676646706588</c:v>
                </c:pt>
                <c:pt idx="128">
                  <c:v>0.19311377245508982</c:v>
                </c:pt>
                <c:pt idx="129">
                  <c:v>0.19461077844311378</c:v>
                </c:pt>
                <c:pt idx="130">
                  <c:v>0.19610778443113772</c:v>
                </c:pt>
                <c:pt idx="131">
                  <c:v>0.19760479041916168</c:v>
                </c:pt>
                <c:pt idx="132">
                  <c:v>0.19910179640718562</c:v>
                </c:pt>
                <c:pt idx="133">
                  <c:v>0.20059880239520958</c:v>
                </c:pt>
                <c:pt idx="134">
                  <c:v>0.20209580838323354</c:v>
                </c:pt>
                <c:pt idx="135">
                  <c:v>0.20359281437125748</c:v>
                </c:pt>
                <c:pt idx="136">
                  <c:v>0.20508982035928144</c:v>
                </c:pt>
                <c:pt idx="137">
                  <c:v>0.20658682634730538</c:v>
                </c:pt>
                <c:pt idx="138">
                  <c:v>0.20808383233532934</c:v>
                </c:pt>
                <c:pt idx="139">
                  <c:v>0.20958083832335328</c:v>
                </c:pt>
                <c:pt idx="140">
                  <c:v>0.21107784431137724</c:v>
                </c:pt>
                <c:pt idx="141">
                  <c:v>0.21257485029940121</c:v>
                </c:pt>
                <c:pt idx="142">
                  <c:v>0.21407185628742514</c:v>
                </c:pt>
                <c:pt idx="143">
                  <c:v>0.21556886227544911</c:v>
                </c:pt>
                <c:pt idx="144">
                  <c:v>0.21706586826347304</c:v>
                </c:pt>
                <c:pt idx="145">
                  <c:v>0.21856287425149701</c:v>
                </c:pt>
                <c:pt idx="146">
                  <c:v>0.22005988023952097</c:v>
                </c:pt>
                <c:pt idx="147">
                  <c:v>0.22155688622754491</c:v>
                </c:pt>
                <c:pt idx="148">
                  <c:v>0.22305389221556887</c:v>
                </c:pt>
                <c:pt idx="149">
                  <c:v>0.22455089820359281</c:v>
                </c:pt>
                <c:pt idx="150">
                  <c:v>0.22604790419161677</c:v>
                </c:pt>
                <c:pt idx="151">
                  <c:v>0.22754491017964071</c:v>
                </c:pt>
                <c:pt idx="152">
                  <c:v>0.22904191616766467</c:v>
                </c:pt>
                <c:pt idx="153">
                  <c:v>0.23053892215568864</c:v>
                </c:pt>
                <c:pt idx="154">
                  <c:v>0.23203592814371257</c:v>
                </c:pt>
                <c:pt idx="155">
                  <c:v>0.23353293413173654</c:v>
                </c:pt>
                <c:pt idx="156">
                  <c:v>0.23502994011976047</c:v>
                </c:pt>
                <c:pt idx="157">
                  <c:v>0.23652694610778444</c:v>
                </c:pt>
                <c:pt idx="158">
                  <c:v>0.23802395209580837</c:v>
                </c:pt>
                <c:pt idx="159">
                  <c:v>0.23952095808383234</c:v>
                </c:pt>
                <c:pt idx="160">
                  <c:v>0.2410179640718563</c:v>
                </c:pt>
                <c:pt idx="161">
                  <c:v>0.24251497005988024</c:v>
                </c:pt>
                <c:pt idx="162">
                  <c:v>0.2440119760479042</c:v>
                </c:pt>
                <c:pt idx="163">
                  <c:v>0.24550898203592814</c:v>
                </c:pt>
                <c:pt idx="164">
                  <c:v>0.2470059880239521</c:v>
                </c:pt>
                <c:pt idx="165">
                  <c:v>0.24850299401197604</c:v>
                </c:pt>
                <c:pt idx="166">
                  <c:v>0.25</c:v>
                </c:pt>
                <c:pt idx="167">
                  <c:v>0.25149700598802394</c:v>
                </c:pt>
                <c:pt idx="168">
                  <c:v>0.25299401197604793</c:v>
                </c:pt>
                <c:pt idx="169">
                  <c:v>0.25449101796407186</c:v>
                </c:pt>
                <c:pt idx="170">
                  <c:v>0.2559880239520958</c:v>
                </c:pt>
                <c:pt idx="171">
                  <c:v>0.25748502994011974</c:v>
                </c:pt>
                <c:pt idx="172">
                  <c:v>0.25898203592814373</c:v>
                </c:pt>
                <c:pt idx="173">
                  <c:v>0.26047904191616766</c:v>
                </c:pt>
                <c:pt idx="174">
                  <c:v>0.2619760479041916</c:v>
                </c:pt>
                <c:pt idx="175">
                  <c:v>0.26347305389221559</c:v>
                </c:pt>
                <c:pt idx="176">
                  <c:v>0.26497005988023953</c:v>
                </c:pt>
                <c:pt idx="177">
                  <c:v>0.26646706586826346</c:v>
                </c:pt>
                <c:pt idx="178">
                  <c:v>0.2679640718562874</c:v>
                </c:pt>
                <c:pt idx="179">
                  <c:v>0.26946107784431139</c:v>
                </c:pt>
                <c:pt idx="180">
                  <c:v>0.27095808383233533</c:v>
                </c:pt>
                <c:pt idx="181">
                  <c:v>0.27245508982035926</c:v>
                </c:pt>
                <c:pt idx="182">
                  <c:v>0.27395209580838326</c:v>
                </c:pt>
                <c:pt idx="183">
                  <c:v>0.27544910179640719</c:v>
                </c:pt>
                <c:pt idx="184">
                  <c:v>0.27694610778443113</c:v>
                </c:pt>
                <c:pt idx="185">
                  <c:v>0.27844311377245506</c:v>
                </c:pt>
                <c:pt idx="186">
                  <c:v>0.27994011976047906</c:v>
                </c:pt>
                <c:pt idx="187">
                  <c:v>0.28143712574850299</c:v>
                </c:pt>
                <c:pt idx="188">
                  <c:v>0.28293413173652693</c:v>
                </c:pt>
                <c:pt idx="189">
                  <c:v>0.28443113772455092</c:v>
                </c:pt>
                <c:pt idx="190">
                  <c:v>0.28592814371257486</c:v>
                </c:pt>
                <c:pt idx="191">
                  <c:v>0.28742514970059879</c:v>
                </c:pt>
                <c:pt idx="192">
                  <c:v>0.28892215568862273</c:v>
                </c:pt>
                <c:pt idx="193">
                  <c:v>0.29041916167664672</c:v>
                </c:pt>
                <c:pt idx="194">
                  <c:v>0.29191616766467066</c:v>
                </c:pt>
                <c:pt idx="195">
                  <c:v>0.29341317365269459</c:v>
                </c:pt>
                <c:pt idx="196">
                  <c:v>0.29491017964071858</c:v>
                </c:pt>
                <c:pt idx="197">
                  <c:v>0.29640718562874252</c:v>
                </c:pt>
                <c:pt idx="198">
                  <c:v>0.29790419161676646</c:v>
                </c:pt>
                <c:pt idx="199">
                  <c:v>0.29940119760479039</c:v>
                </c:pt>
                <c:pt idx="200">
                  <c:v>0.30089820359281438</c:v>
                </c:pt>
                <c:pt idx="201">
                  <c:v>0.30239520958083832</c:v>
                </c:pt>
                <c:pt idx="202">
                  <c:v>0.30389221556886226</c:v>
                </c:pt>
                <c:pt idx="203">
                  <c:v>0.30538922155688625</c:v>
                </c:pt>
                <c:pt idx="204">
                  <c:v>0.30688622754491018</c:v>
                </c:pt>
                <c:pt idx="205">
                  <c:v>0.30838323353293412</c:v>
                </c:pt>
                <c:pt idx="206">
                  <c:v>0.30988023952095806</c:v>
                </c:pt>
                <c:pt idx="207">
                  <c:v>0.31137724550898205</c:v>
                </c:pt>
                <c:pt idx="208">
                  <c:v>0.31287425149700598</c:v>
                </c:pt>
                <c:pt idx="209">
                  <c:v>0.31437125748502992</c:v>
                </c:pt>
                <c:pt idx="210">
                  <c:v>0.31586826347305391</c:v>
                </c:pt>
                <c:pt idx="211">
                  <c:v>0.31736526946107785</c:v>
                </c:pt>
                <c:pt idx="212">
                  <c:v>0.31886227544910178</c:v>
                </c:pt>
                <c:pt idx="213">
                  <c:v>0.32035928143712578</c:v>
                </c:pt>
                <c:pt idx="214">
                  <c:v>0.32185628742514971</c:v>
                </c:pt>
                <c:pt idx="215">
                  <c:v>0.32335329341317365</c:v>
                </c:pt>
                <c:pt idx="216">
                  <c:v>0.32485029940119758</c:v>
                </c:pt>
                <c:pt idx="217">
                  <c:v>0.32634730538922158</c:v>
                </c:pt>
                <c:pt idx="218">
                  <c:v>0.32784431137724551</c:v>
                </c:pt>
                <c:pt idx="219">
                  <c:v>0.32934131736526945</c:v>
                </c:pt>
                <c:pt idx="220">
                  <c:v>0.33083832335329344</c:v>
                </c:pt>
                <c:pt idx="221">
                  <c:v>0.33233532934131738</c:v>
                </c:pt>
                <c:pt idx="222">
                  <c:v>0.33383233532934131</c:v>
                </c:pt>
                <c:pt idx="223">
                  <c:v>0.33532934131736525</c:v>
                </c:pt>
                <c:pt idx="224">
                  <c:v>0.33682634730538924</c:v>
                </c:pt>
                <c:pt idx="225">
                  <c:v>0.33832335329341318</c:v>
                </c:pt>
                <c:pt idx="226">
                  <c:v>0.33982035928143711</c:v>
                </c:pt>
                <c:pt idx="227">
                  <c:v>0.3413173652694611</c:v>
                </c:pt>
                <c:pt idx="228">
                  <c:v>0.34281437125748504</c:v>
                </c:pt>
                <c:pt idx="229">
                  <c:v>0.34431137724550898</c:v>
                </c:pt>
                <c:pt idx="230">
                  <c:v>0.34580838323353291</c:v>
                </c:pt>
                <c:pt idx="231">
                  <c:v>0.3473053892215569</c:v>
                </c:pt>
                <c:pt idx="232">
                  <c:v>0.34880239520958084</c:v>
                </c:pt>
                <c:pt idx="233">
                  <c:v>0.35029940119760478</c:v>
                </c:pt>
                <c:pt idx="234">
                  <c:v>0.35179640718562877</c:v>
                </c:pt>
                <c:pt idx="235">
                  <c:v>0.3532934131736527</c:v>
                </c:pt>
                <c:pt idx="236">
                  <c:v>0.35479041916167664</c:v>
                </c:pt>
                <c:pt idx="237">
                  <c:v>0.35628742514970058</c:v>
                </c:pt>
                <c:pt idx="238">
                  <c:v>0.35778443113772457</c:v>
                </c:pt>
                <c:pt idx="239">
                  <c:v>0.3592814371257485</c:v>
                </c:pt>
                <c:pt idx="240">
                  <c:v>0.36077844311377244</c:v>
                </c:pt>
                <c:pt idx="241">
                  <c:v>0.36227544910179643</c:v>
                </c:pt>
                <c:pt idx="242">
                  <c:v>0.36377245508982037</c:v>
                </c:pt>
                <c:pt idx="243">
                  <c:v>0.3652694610778443</c:v>
                </c:pt>
                <c:pt idx="244">
                  <c:v>0.36676646706586824</c:v>
                </c:pt>
                <c:pt idx="245">
                  <c:v>0.36826347305389223</c:v>
                </c:pt>
                <c:pt idx="246">
                  <c:v>0.36976047904191617</c:v>
                </c:pt>
                <c:pt idx="247">
                  <c:v>0.3712574850299401</c:v>
                </c:pt>
                <c:pt idx="248">
                  <c:v>0.3727544910179641</c:v>
                </c:pt>
                <c:pt idx="249">
                  <c:v>0.37425149700598803</c:v>
                </c:pt>
                <c:pt idx="250">
                  <c:v>0.37574850299401197</c:v>
                </c:pt>
                <c:pt idx="251">
                  <c:v>0.3772455089820359</c:v>
                </c:pt>
                <c:pt idx="252">
                  <c:v>0.3787425149700599</c:v>
                </c:pt>
                <c:pt idx="253">
                  <c:v>0.38023952095808383</c:v>
                </c:pt>
                <c:pt idx="254">
                  <c:v>0.38173652694610777</c:v>
                </c:pt>
                <c:pt idx="255">
                  <c:v>0.38323353293413176</c:v>
                </c:pt>
                <c:pt idx="256">
                  <c:v>0.3847305389221557</c:v>
                </c:pt>
                <c:pt idx="257">
                  <c:v>0.38622754491017963</c:v>
                </c:pt>
                <c:pt idx="258">
                  <c:v>0.38772455089820357</c:v>
                </c:pt>
                <c:pt idx="259">
                  <c:v>0.38922155688622756</c:v>
                </c:pt>
                <c:pt idx="260">
                  <c:v>0.3907185628742515</c:v>
                </c:pt>
                <c:pt idx="261">
                  <c:v>0.39221556886227543</c:v>
                </c:pt>
                <c:pt idx="262">
                  <c:v>0.39371257485029942</c:v>
                </c:pt>
                <c:pt idx="263">
                  <c:v>0.39520958083832336</c:v>
                </c:pt>
                <c:pt idx="264">
                  <c:v>0.3967065868263473</c:v>
                </c:pt>
                <c:pt idx="265">
                  <c:v>0.39820359281437123</c:v>
                </c:pt>
                <c:pt idx="266">
                  <c:v>0.39970059880239522</c:v>
                </c:pt>
                <c:pt idx="267">
                  <c:v>0.40119760479041916</c:v>
                </c:pt>
                <c:pt idx="268">
                  <c:v>0.4026946107784431</c:v>
                </c:pt>
                <c:pt idx="269">
                  <c:v>0.40419161676646709</c:v>
                </c:pt>
                <c:pt idx="270">
                  <c:v>0.40568862275449102</c:v>
                </c:pt>
                <c:pt idx="271">
                  <c:v>0.40718562874251496</c:v>
                </c:pt>
                <c:pt idx="272">
                  <c:v>0.4086826347305389</c:v>
                </c:pt>
                <c:pt idx="273">
                  <c:v>0.41017964071856289</c:v>
                </c:pt>
                <c:pt idx="274">
                  <c:v>0.41167664670658682</c:v>
                </c:pt>
                <c:pt idx="275">
                  <c:v>0.41317365269461076</c:v>
                </c:pt>
                <c:pt idx="276">
                  <c:v>0.41467065868263475</c:v>
                </c:pt>
                <c:pt idx="277">
                  <c:v>0.41616766467065869</c:v>
                </c:pt>
                <c:pt idx="278">
                  <c:v>0.41766467065868262</c:v>
                </c:pt>
                <c:pt idx="279">
                  <c:v>0.41916167664670656</c:v>
                </c:pt>
                <c:pt idx="280">
                  <c:v>0.42065868263473055</c:v>
                </c:pt>
                <c:pt idx="281">
                  <c:v>0.42215568862275449</c:v>
                </c:pt>
                <c:pt idx="282">
                  <c:v>0.42365269461077842</c:v>
                </c:pt>
                <c:pt idx="283">
                  <c:v>0.42514970059880242</c:v>
                </c:pt>
                <c:pt idx="284">
                  <c:v>0.42664670658682635</c:v>
                </c:pt>
                <c:pt idx="285">
                  <c:v>0.42814371257485029</c:v>
                </c:pt>
                <c:pt idx="286">
                  <c:v>0.42964071856287422</c:v>
                </c:pt>
                <c:pt idx="287">
                  <c:v>0.43113772455089822</c:v>
                </c:pt>
                <c:pt idx="288">
                  <c:v>0.43263473053892215</c:v>
                </c:pt>
                <c:pt idx="289">
                  <c:v>0.43413173652694609</c:v>
                </c:pt>
                <c:pt idx="290">
                  <c:v>0.43562874251497008</c:v>
                </c:pt>
                <c:pt idx="291">
                  <c:v>0.43712574850299402</c:v>
                </c:pt>
                <c:pt idx="292">
                  <c:v>0.43862275449101795</c:v>
                </c:pt>
                <c:pt idx="293">
                  <c:v>0.44011976047904194</c:v>
                </c:pt>
                <c:pt idx="294">
                  <c:v>0.44161676646706588</c:v>
                </c:pt>
                <c:pt idx="295">
                  <c:v>0.44311377245508982</c:v>
                </c:pt>
                <c:pt idx="296">
                  <c:v>0.44461077844311375</c:v>
                </c:pt>
                <c:pt idx="297">
                  <c:v>0.44610778443113774</c:v>
                </c:pt>
                <c:pt idx="298">
                  <c:v>0.44760479041916168</c:v>
                </c:pt>
                <c:pt idx="299">
                  <c:v>0.44910179640718562</c:v>
                </c:pt>
                <c:pt idx="300">
                  <c:v>0.45059880239520961</c:v>
                </c:pt>
                <c:pt idx="301">
                  <c:v>0.45209580838323354</c:v>
                </c:pt>
                <c:pt idx="302">
                  <c:v>0.45359281437125748</c:v>
                </c:pt>
                <c:pt idx="303">
                  <c:v>0.45508982035928142</c:v>
                </c:pt>
                <c:pt idx="304">
                  <c:v>0.45658682634730541</c:v>
                </c:pt>
                <c:pt idx="305">
                  <c:v>0.45808383233532934</c:v>
                </c:pt>
                <c:pt idx="306">
                  <c:v>0.45958083832335328</c:v>
                </c:pt>
                <c:pt idx="307">
                  <c:v>0.46107784431137727</c:v>
                </c:pt>
                <c:pt idx="308">
                  <c:v>0.46257485029940121</c:v>
                </c:pt>
                <c:pt idx="309">
                  <c:v>0.46407185628742514</c:v>
                </c:pt>
                <c:pt idx="310">
                  <c:v>0.46556886227544908</c:v>
                </c:pt>
                <c:pt idx="311">
                  <c:v>0.46706586826347307</c:v>
                </c:pt>
                <c:pt idx="312">
                  <c:v>0.46856287425149701</c:v>
                </c:pt>
                <c:pt idx="313">
                  <c:v>0.47005988023952094</c:v>
                </c:pt>
                <c:pt idx="314">
                  <c:v>0.47155688622754494</c:v>
                </c:pt>
                <c:pt idx="315">
                  <c:v>0.47305389221556887</c:v>
                </c:pt>
                <c:pt idx="316">
                  <c:v>0.47455089820359281</c:v>
                </c:pt>
                <c:pt idx="317">
                  <c:v>0.47604790419161674</c:v>
                </c:pt>
                <c:pt idx="318">
                  <c:v>0.47754491017964074</c:v>
                </c:pt>
                <c:pt idx="319">
                  <c:v>0.47904191616766467</c:v>
                </c:pt>
                <c:pt idx="320">
                  <c:v>0.48053892215568861</c:v>
                </c:pt>
                <c:pt idx="321">
                  <c:v>0.4820359281437126</c:v>
                </c:pt>
                <c:pt idx="322">
                  <c:v>0.48353293413173654</c:v>
                </c:pt>
                <c:pt idx="323">
                  <c:v>0.48502994011976047</c:v>
                </c:pt>
                <c:pt idx="324">
                  <c:v>0.48652694610778441</c:v>
                </c:pt>
                <c:pt idx="325">
                  <c:v>0.4880239520958084</c:v>
                </c:pt>
                <c:pt idx="326">
                  <c:v>0.48952095808383234</c:v>
                </c:pt>
                <c:pt idx="327">
                  <c:v>0.49101796407185627</c:v>
                </c:pt>
                <c:pt idx="328">
                  <c:v>0.49251497005988026</c:v>
                </c:pt>
                <c:pt idx="329">
                  <c:v>0.4940119760479042</c:v>
                </c:pt>
                <c:pt idx="330">
                  <c:v>0.49550898203592814</c:v>
                </c:pt>
                <c:pt idx="331">
                  <c:v>0.49700598802395207</c:v>
                </c:pt>
                <c:pt idx="332">
                  <c:v>0.49850299401197606</c:v>
                </c:pt>
                <c:pt idx="333">
                  <c:v>0.5</c:v>
                </c:pt>
                <c:pt idx="334">
                  <c:v>0.50149700598802394</c:v>
                </c:pt>
                <c:pt idx="335">
                  <c:v>0.50299401197604787</c:v>
                </c:pt>
                <c:pt idx="336">
                  <c:v>0.50449101796407181</c:v>
                </c:pt>
                <c:pt idx="337">
                  <c:v>0.50598802395209586</c:v>
                </c:pt>
                <c:pt idx="338">
                  <c:v>0.50748502994011979</c:v>
                </c:pt>
                <c:pt idx="339">
                  <c:v>0.50898203592814373</c:v>
                </c:pt>
                <c:pt idx="340">
                  <c:v>0.51047904191616766</c:v>
                </c:pt>
                <c:pt idx="341">
                  <c:v>0.5119760479041916</c:v>
                </c:pt>
                <c:pt idx="342">
                  <c:v>0.51347305389221554</c:v>
                </c:pt>
                <c:pt idx="343">
                  <c:v>0.51497005988023947</c:v>
                </c:pt>
                <c:pt idx="344">
                  <c:v>0.51646706586826352</c:v>
                </c:pt>
                <c:pt idx="345">
                  <c:v>0.51796407185628746</c:v>
                </c:pt>
                <c:pt idx="346">
                  <c:v>0.51946107784431139</c:v>
                </c:pt>
                <c:pt idx="347">
                  <c:v>0.52095808383233533</c:v>
                </c:pt>
                <c:pt idx="348">
                  <c:v>0.52245508982035926</c:v>
                </c:pt>
                <c:pt idx="349">
                  <c:v>0.5239520958083832</c:v>
                </c:pt>
                <c:pt idx="350">
                  <c:v>0.52544910179640714</c:v>
                </c:pt>
                <c:pt idx="351">
                  <c:v>0.52694610778443118</c:v>
                </c:pt>
                <c:pt idx="352">
                  <c:v>0.52844311377245512</c:v>
                </c:pt>
                <c:pt idx="353">
                  <c:v>0.52994011976047906</c:v>
                </c:pt>
                <c:pt idx="354">
                  <c:v>0.53143712574850299</c:v>
                </c:pt>
                <c:pt idx="355">
                  <c:v>0.53293413173652693</c:v>
                </c:pt>
                <c:pt idx="356">
                  <c:v>0.53443113772455086</c:v>
                </c:pt>
                <c:pt idx="357">
                  <c:v>0.5359281437125748</c:v>
                </c:pt>
                <c:pt idx="358">
                  <c:v>0.53742514970059885</c:v>
                </c:pt>
                <c:pt idx="359">
                  <c:v>0.53892215568862278</c:v>
                </c:pt>
                <c:pt idx="360">
                  <c:v>0.54041916167664672</c:v>
                </c:pt>
                <c:pt idx="361">
                  <c:v>0.54191616766467066</c:v>
                </c:pt>
                <c:pt idx="362">
                  <c:v>0.54341317365269459</c:v>
                </c:pt>
                <c:pt idx="363">
                  <c:v>0.54491017964071853</c:v>
                </c:pt>
                <c:pt idx="364">
                  <c:v>0.54640718562874246</c:v>
                </c:pt>
                <c:pt idx="365">
                  <c:v>0.54790419161676651</c:v>
                </c:pt>
                <c:pt idx="366">
                  <c:v>0.54940119760479045</c:v>
                </c:pt>
                <c:pt idx="367">
                  <c:v>0.55089820359281438</c:v>
                </c:pt>
                <c:pt idx="368">
                  <c:v>0.55239520958083832</c:v>
                </c:pt>
                <c:pt idx="369">
                  <c:v>0.55389221556886226</c:v>
                </c:pt>
                <c:pt idx="370">
                  <c:v>0.55538922155688619</c:v>
                </c:pt>
                <c:pt idx="371">
                  <c:v>0.55688622754491013</c:v>
                </c:pt>
                <c:pt idx="372">
                  <c:v>0.55838323353293418</c:v>
                </c:pt>
                <c:pt idx="373">
                  <c:v>0.55988023952095811</c:v>
                </c:pt>
                <c:pt idx="374">
                  <c:v>0.56137724550898205</c:v>
                </c:pt>
                <c:pt idx="375">
                  <c:v>0.56287425149700598</c:v>
                </c:pt>
                <c:pt idx="376">
                  <c:v>0.56437125748502992</c:v>
                </c:pt>
                <c:pt idx="377">
                  <c:v>0.56586826347305386</c:v>
                </c:pt>
                <c:pt idx="378">
                  <c:v>0.56736526946107779</c:v>
                </c:pt>
                <c:pt idx="379">
                  <c:v>0.56886227544910184</c:v>
                </c:pt>
                <c:pt idx="380">
                  <c:v>0.57035928143712578</c:v>
                </c:pt>
                <c:pt idx="381">
                  <c:v>0.57185628742514971</c:v>
                </c:pt>
                <c:pt idx="382">
                  <c:v>0.57335329341317365</c:v>
                </c:pt>
                <c:pt idx="383">
                  <c:v>0.57485029940119758</c:v>
                </c:pt>
                <c:pt idx="384">
                  <c:v>0.57634730538922152</c:v>
                </c:pt>
                <c:pt idx="385">
                  <c:v>0.57784431137724546</c:v>
                </c:pt>
                <c:pt idx="386">
                  <c:v>0.5793413173652695</c:v>
                </c:pt>
                <c:pt idx="387">
                  <c:v>0.58083832335329344</c:v>
                </c:pt>
                <c:pt idx="388">
                  <c:v>0.58233532934131738</c:v>
                </c:pt>
                <c:pt idx="389">
                  <c:v>0.58383233532934131</c:v>
                </c:pt>
                <c:pt idx="390">
                  <c:v>0.58532934131736525</c:v>
                </c:pt>
                <c:pt idx="391">
                  <c:v>0.58682634730538918</c:v>
                </c:pt>
                <c:pt idx="392">
                  <c:v>0.58832335329341312</c:v>
                </c:pt>
                <c:pt idx="393">
                  <c:v>0.58982035928143717</c:v>
                </c:pt>
                <c:pt idx="394">
                  <c:v>0.5913173652694611</c:v>
                </c:pt>
                <c:pt idx="395">
                  <c:v>0.59281437125748504</c:v>
                </c:pt>
                <c:pt idx="396">
                  <c:v>0.59431137724550898</c:v>
                </c:pt>
                <c:pt idx="397">
                  <c:v>0.59580838323353291</c:v>
                </c:pt>
                <c:pt idx="398">
                  <c:v>0.59730538922155685</c:v>
                </c:pt>
                <c:pt idx="399">
                  <c:v>0.59880239520958078</c:v>
                </c:pt>
                <c:pt idx="400">
                  <c:v>0.60029940119760483</c:v>
                </c:pt>
                <c:pt idx="401">
                  <c:v>0.60179640718562877</c:v>
                </c:pt>
                <c:pt idx="402">
                  <c:v>0.6032934131736527</c:v>
                </c:pt>
                <c:pt idx="403">
                  <c:v>0.60479041916167664</c:v>
                </c:pt>
                <c:pt idx="404">
                  <c:v>0.60628742514970058</c:v>
                </c:pt>
                <c:pt idx="405">
                  <c:v>0.60778443113772451</c:v>
                </c:pt>
                <c:pt idx="406">
                  <c:v>0.60928143712574845</c:v>
                </c:pt>
                <c:pt idx="407">
                  <c:v>0.6107784431137725</c:v>
                </c:pt>
                <c:pt idx="408">
                  <c:v>0.61227544910179643</c:v>
                </c:pt>
                <c:pt idx="409">
                  <c:v>0.61377245508982037</c:v>
                </c:pt>
                <c:pt idx="410">
                  <c:v>0.6152694610778443</c:v>
                </c:pt>
                <c:pt idx="411">
                  <c:v>0.61676646706586824</c:v>
                </c:pt>
                <c:pt idx="412">
                  <c:v>0.61826347305389218</c:v>
                </c:pt>
                <c:pt idx="413">
                  <c:v>0.61976047904191611</c:v>
                </c:pt>
                <c:pt idx="414">
                  <c:v>0.62125748502994016</c:v>
                </c:pt>
                <c:pt idx="415">
                  <c:v>0.6227544910179641</c:v>
                </c:pt>
                <c:pt idx="416">
                  <c:v>0.62425149700598803</c:v>
                </c:pt>
                <c:pt idx="417">
                  <c:v>0.62574850299401197</c:v>
                </c:pt>
                <c:pt idx="418">
                  <c:v>0.6272455089820359</c:v>
                </c:pt>
                <c:pt idx="419">
                  <c:v>0.62874251497005984</c:v>
                </c:pt>
                <c:pt idx="420">
                  <c:v>0.63023952095808389</c:v>
                </c:pt>
                <c:pt idx="421">
                  <c:v>0.63173652694610782</c:v>
                </c:pt>
                <c:pt idx="422">
                  <c:v>0.63323353293413176</c:v>
                </c:pt>
                <c:pt idx="423">
                  <c:v>0.6347305389221557</c:v>
                </c:pt>
                <c:pt idx="424">
                  <c:v>0.63622754491017963</c:v>
                </c:pt>
                <c:pt idx="425">
                  <c:v>0.63772455089820357</c:v>
                </c:pt>
                <c:pt idx="426">
                  <c:v>0.6392215568862275</c:v>
                </c:pt>
                <c:pt idx="427">
                  <c:v>0.64071856287425155</c:v>
                </c:pt>
                <c:pt idx="428">
                  <c:v>0.64221556886227549</c:v>
                </c:pt>
                <c:pt idx="429">
                  <c:v>0.64371257485029942</c:v>
                </c:pt>
                <c:pt idx="430">
                  <c:v>0.64520958083832336</c:v>
                </c:pt>
                <c:pt idx="431">
                  <c:v>0.6467065868263473</c:v>
                </c:pt>
                <c:pt idx="432">
                  <c:v>0.64820359281437123</c:v>
                </c:pt>
                <c:pt idx="433">
                  <c:v>0.64970059880239517</c:v>
                </c:pt>
                <c:pt idx="434">
                  <c:v>0.65119760479041922</c:v>
                </c:pt>
                <c:pt idx="435">
                  <c:v>0.65269461077844315</c:v>
                </c:pt>
                <c:pt idx="436">
                  <c:v>0.65419161676646709</c:v>
                </c:pt>
                <c:pt idx="437">
                  <c:v>0.65568862275449102</c:v>
                </c:pt>
                <c:pt idx="438">
                  <c:v>0.65718562874251496</c:v>
                </c:pt>
                <c:pt idx="439">
                  <c:v>0.6586826347305389</c:v>
                </c:pt>
                <c:pt idx="440">
                  <c:v>0.66017964071856283</c:v>
                </c:pt>
                <c:pt idx="441">
                  <c:v>0.66167664670658688</c:v>
                </c:pt>
                <c:pt idx="442">
                  <c:v>0.66317365269461082</c:v>
                </c:pt>
                <c:pt idx="443">
                  <c:v>0.66467065868263475</c:v>
                </c:pt>
                <c:pt idx="444">
                  <c:v>0.66616766467065869</c:v>
                </c:pt>
                <c:pt idx="445">
                  <c:v>0.66766467065868262</c:v>
                </c:pt>
                <c:pt idx="446">
                  <c:v>0.66916167664670656</c:v>
                </c:pt>
                <c:pt idx="447">
                  <c:v>0.6706586826347305</c:v>
                </c:pt>
                <c:pt idx="448">
                  <c:v>0.67215568862275454</c:v>
                </c:pt>
                <c:pt idx="449">
                  <c:v>0.67365269461077848</c:v>
                </c:pt>
                <c:pt idx="450">
                  <c:v>0.67514970059880242</c:v>
                </c:pt>
                <c:pt idx="451">
                  <c:v>0.67664670658682635</c:v>
                </c:pt>
                <c:pt idx="452">
                  <c:v>0.67814371257485029</c:v>
                </c:pt>
                <c:pt idx="453">
                  <c:v>0.67964071856287422</c:v>
                </c:pt>
                <c:pt idx="454">
                  <c:v>0.68113772455089816</c:v>
                </c:pt>
                <c:pt idx="455">
                  <c:v>0.68263473053892221</c:v>
                </c:pt>
                <c:pt idx="456">
                  <c:v>0.68413173652694614</c:v>
                </c:pt>
                <c:pt idx="457">
                  <c:v>0.68562874251497008</c:v>
                </c:pt>
                <c:pt idx="458">
                  <c:v>0.68712574850299402</c:v>
                </c:pt>
                <c:pt idx="459">
                  <c:v>0.68862275449101795</c:v>
                </c:pt>
                <c:pt idx="460">
                  <c:v>0.69011976047904189</c:v>
                </c:pt>
                <c:pt idx="461">
                  <c:v>0.69161676646706582</c:v>
                </c:pt>
                <c:pt idx="462">
                  <c:v>0.69311377245508987</c:v>
                </c:pt>
                <c:pt idx="463">
                  <c:v>0.69461077844311381</c:v>
                </c:pt>
                <c:pt idx="464">
                  <c:v>0.69610778443113774</c:v>
                </c:pt>
                <c:pt idx="465">
                  <c:v>0.69760479041916168</c:v>
                </c:pt>
                <c:pt idx="466">
                  <c:v>0.69910179640718562</c:v>
                </c:pt>
                <c:pt idx="467">
                  <c:v>0.70059880239520955</c:v>
                </c:pt>
                <c:pt idx="468">
                  <c:v>0.70209580838323349</c:v>
                </c:pt>
                <c:pt idx="469">
                  <c:v>0.70359281437125754</c:v>
                </c:pt>
                <c:pt idx="470">
                  <c:v>0.70508982035928147</c:v>
                </c:pt>
                <c:pt idx="471">
                  <c:v>0.70658682634730541</c:v>
                </c:pt>
                <c:pt idx="472">
                  <c:v>0.70808383233532934</c:v>
                </c:pt>
                <c:pt idx="473">
                  <c:v>0.70958083832335328</c:v>
                </c:pt>
                <c:pt idx="474">
                  <c:v>0.71107784431137722</c:v>
                </c:pt>
                <c:pt idx="475">
                  <c:v>0.71257485029940115</c:v>
                </c:pt>
                <c:pt idx="476">
                  <c:v>0.7140718562874252</c:v>
                </c:pt>
                <c:pt idx="477">
                  <c:v>0.71556886227544914</c:v>
                </c:pt>
                <c:pt idx="478">
                  <c:v>0.71706586826347307</c:v>
                </c:pt>
                <c:pt idx="479">
                  <c:v>0.71856287425149701</c:v>
                </c:pt>
                <c:pt idx="480">
                  <c:v>0.72005988023952094</c:v>
                </c:pt>
                <c:pt idx="481">
                  <c:v>0.72155688622754488</c:v>
                </c:pt>
                <c:pt idx="482">
                  <c:v>0.72305389221556882</c:v>
                </c:pt>
                <c:pt idx="483">
                  <c:v>0.72455089820359286</c:v>
                </c:pt>
                <c:pt idx="484">
                  <c:v>0.7260479041916168</c:v>
                </c:pt>
                <c:pt idx="485">
                  <c:v>0.72754491017964074</c:v>
                </c:pt>
                <c:pt idx="486">
                  <c:v>0.72904191616766467</c:v>
                </c:pt>
                <c:pt idx="487">
                  <c:v>0.73053892215568861</c:v>
                </c:pt>
                <c:pt idx="488">
                  <c:v>0.73203592814371254</c:v>
                </c:pt>
                <c:pt idx="489">
                  <c:v>0.73353293413173648</c:v>
                </c:pt>
                <c:pt idx="490">
                  <c:v>0.73502994011976053</c:v>
                </c:pt>
                <c:pt idx="491">
                  <c:v>0.73652694610778446</c:v>
                </c:pt>
                <c:pt idx="492">
                  <c:v>0.7380239520958084</c:v>
                </c:pt>
                <c:pt idx="493">
                  <c:v>0.73952095808383234</c:v>
                </c:pt>
                <c:pt idx="494">
                  <c:v>0.74101796407185627</c:v>
                </c:pt>
                <c:pt idx="495">
                  <c:v>0.74251497005988021</c:v>
                </c:pt>
                <c:pt idx="496">
                  <c:v>0.74401197604790414</c:v>
                </c:pt>
                <c:pt idx="497">
                  <c:v>0.74550898203592819</c:v>
                </c:pt>
                <c:pt idx="498">
                  <c:v>0.74700598802395213</c:v>
                </c:pt>
                <c:pt idx="499">
                  <c:v>0.74850299401197606</c:v>
                </c:pt>
                <c:pt idx="500">
                  <c:v>0.75</c:v>
                </c:pt>
                <c:pt idx="501">
                  <c:v>0.75149700598802394</c:v>
                </c:pt>
                <c:pt idx="502">
                  <c:v>0.75299401197604787</c:v>
                </c:pt>
                <c:pt idx="503">
                  <c:v>0.75449101796407181</c:v>
                </c:pt>
                <c:pt idx="504">
                  <c:v>0.75598802395209586</c:v>
                </c:pt>
                <c:pt idx="505">
                  <c:v>0.75748502994011979</c:v>
                </c:pt>
                <c:pt idx="506">
                  <c:v>0.75898203592814373</c:v>
                </c:pt>
                <c:pt idx="507">
                  <c:v>0.76047904191616766</c:v>
                </c:pt>
                <c:pt idx="508">
                  <c:v>0.7619760479041916</c:v>
                </c:pt>
                <c:pt idx="509">
                  <c:v>0.76347305389221554</c:v>
                </c:pt>
                <c:pt idx="510">
                  <c:v>0.76497005988023947</c:v>
                </c:pt>
                <c:pt idx="511">
                  <c:v>0.76646706586826352</c:v>
                </c:pt>
                <c:pt idx="512">
                  <c:v>0.76796407185628746</c:v>
                </c:pt>
                <c:pt idx="513">
                  <c:v>0.76946107784431139</c:v>
                </c:pt>
                <c:pt idx="514">
                  <c:v>0.77095808383233533</c:v>
                </c:pt>
                <c:pt idx="515">
                  <c:v>0.77245508982035926</c:v>
                </c:pt>
                <c:pt idx="516">
                  <c:v>0.7739520958083832</c:v>
                </c:pt>
                <c:pt idx="517">
                  <c:v>0.77544910179640714</c:v>
                </c:pt>
                <c:pt idx="518">
                  <c:v>0.77694610778443118</c:v>
                </c:pt>
                <c:pt idx="519">
                  <c:v>0.77844311377245512</c:v>
                </c:pt>
                <c:pt idx="520">
                  <c:v>0.77994011976047906</c:v>
                </c:pt>
                <c:pt idx="521">
                  <c:v>0.78143712574850299</c:v>
                </c:pt>
                <c:pt idx="522">
                  <c:v>0.78293413173652693</c:v>
                </c:pt>
                <c:pt idx="523">
                  <c:v>0.78443113772455086</c:v>
                </c:pt>
                <c:pt idx="524">
                  <c:v>0.7859281437125748</c:v>
                </c:pt>
                <c:pt idx="525">
                  <c:v>0.78742514970059885</c:v>
                </c:pt>
                <c:pt idx="526">
                  <c:v>0.78892215568862278</c:v>
                </c:pt>
                <c:pt idx="527">
                  <c:v>0.79041916167664672</c:v>
                </c:pt>
                <c:pt idx="528">
                  <c:v>0.79191616766467066</c:v>
                </c:pt>
                <c:pt idx="529">
                  <c:v>0.79341317365269459</c:v>
                </c:pt>
                <c:pt idx="530">
                  <c:v>0.79491017964071853</c:v>
                </c:pt>
                <c:pt idx="531">
                  <c:v>0.79640718562874246</c:v>
                </c:pt>
                <c:pt idx="532">
                  <c:v>0.79790419161676651</c:v>
                </c:pt>
                <c:pt idx="533">
                  <c:v>0.79940119760479045</c:v>
                </c:pt>
                <c:pt idx="534">
                  <c:v>0.80089820359281438</c:v>
                </c:pt>
                <c:pt idx="535">
                  <c:v>0.80239520958083832</c:v>
                </c:pt>
                <c:pt idx="536">
                  <c:v>0.80389221556886226</c:v>
                </c:pt>
                <c:pt idx="537">
                  <c:v>0.80538922155688619</c:v>
                </c:pt>
                <c:pt idx="538">
                  <c:v>0.80688622754491013</c:v>
                </c:pt>
                <c:pt idx="539">
                  <c:v>0.80838323353293418</c:v>
                </c:pt>
                <c:pt idx="540">
                  <c:v>0.80988023952095811</c:v>
                </c:pt>
                <c:pt idx="541">
                  <c:v>0.81137724550898205</c:v>
                </c:pt>
                <c:pt idx="542">
                  <c:v>0.81287425149700598</c:v>
                </c:pt>
                <c:pt idx="543">
                  <c:v>0.81437125748502992</c:v>
                </c:pt>
                <c:pt idx="544">
                  <c:v>0.81586826347305386</c:v>
                </c:pt>
                <c:pt idx="545">
                  <c:v>0.81736526946107779</c:v>
                </c:pt>
                <c:pt idx="546">
                  <c:v>0.81886227544910184</c:v>
                </c:pt>
                <c:pt idx="547">
                  <c:v>0.82035928143712578</c:v>
                </c:pt>
                <c:pt idx="548">
                  <c:v>0.82185628742514971</c:v>
                </c:pt>
                <c:pt idx="549">
                  <c:v>0.82335329341317365</c:v>
                </c:pt>
                <c:pt idx="550">
                  <c:v>0.82485029940119758</c:v>
                </c:pt>
                <c:pt idx="551">
                  <c:v>0.82634730538922152</c:v>
                </c:pt>
                <c:pt idx="552">
                  <c:v>0.82784431137724546</c:v>
                </c:pt>
                <c:pt idx="553">
                  <c:v>0.8293413173652695</c:v>
                </c:pt>
                <c:pt idx="554">
                  <c:v>0.83083832335329344</c:v>
                </c:pt>
                <c:pt idx="555">
                  <c:v>0.83233532934131738</c:v>
                </c:pt>
                <c:pt idx="556">
                  <c:v>0.83383233532934131</c:v>
                </c:pt>
                <c:pt idx="557">
                  <c:v>0.83532934131736525</c:v>
                </c:pt>
                <c:pt idx="558">
                  <c:v>0.83682634730538918</c:v>
                </c:pt>
                <c:pt idx="559">
                  <c:v>0.83832335329341312</c:v>
                </c:pt>
                <c:pt idx="560">
                  <c:v>0.83982035928143717</c:v>
                </c:pt>
                <c:pt idx="561">
                  <c:v>0.8413173652694611</c:v>
                </c:pt>
                <c:pt idx="562">
                  <c:v>0.84281437125748504</c:v>
                </c:pt>
                <c:pt idx="563">
                  <c:v>0.84431137724550898</c:v>
                </c:pt>
                <c:pt idx="564">
                  <c:v>0.84580838323353291</c:v>
                </c:pt>
                <c:pt idx="565">
                  <c:v>0.84730538922155685</c:v>
                </c:pt>
                <c:pt idx="566">
                  <c:v>0.84880239520958078</c:v>
                </c:pt>
                <c:pt idx="567">
                  <c:v>0.85029940119760483</c:v>
                </c:pt>
                <c:pt idx="568">
                  <c:v>0.85179640718562877</c:v>
                </c:pt>
                <c:pt idx="569">
                  <c:v>0.8532934131736527</c:v>
                </c:pt>
                <c:pt idx="570">
                  <c:v>0.85479041916167664</c:v>
                </c:pt>
                <c:pt idx="571">
                  <c:v>0.85628742514970058</c:v>
                </c:pt>
                <c:pt idx="572">
                  <c:v>0.85778443113772451</c:v>
                </c:pt>
                <c:pt idx="573">
                  <c:v>0.85928143712574845</c:v>
                </c:pt>
                <c:pt idx="574">
                  <c:v>0.8607784431137725</c:v>
                </c:pt>
                <c:pt idx="575">
                  <c:v>0.86227544910179643</c:v>
                </c:pt>
                <c:pt idx="576">
                  <c:v>0.86377245508982037</c:v>
                </c:pt>
                <c:pt idx="577">
                  <c:v>0.8652694610778443</c:v>
                </c:pt>
                <c:pt idx="578">
                  <c:v>0.86676646706586824</c:v>
                </c:pt>
                <c:pt idx="579">
                  <c:v>0.86826347305389218</c:v>
                </c:pt>
                <c:pt idx="580">
                  <c:v>0.86976047904191611</c:v>
                </c:pt>
                <c:pt idx="581">
                  <c:v>0.87125748502994016</c:v>
                </c:pt>
                <c:pt idx="582">
                  <c:v>0.8727544910179641</c:v>
                </c:pt>
                <c:pt idx="583">
                  <c:v>0.87425149700598803</c:v>
                </c:pt>
                <c:pt idx="584">
                  <c:v>0.87574850299401197</c:v>
                </c:pt>
                <c:pt idx="585">
                  <c:v>0.8772455089820359</c:v>
                </c:pt>
                <c:pt idx="586">
                  <c:v>0.87874251497005984</c:v>
                </c:pt>
                <c:pt idx="587">
                  <c:v>0.88023952095808389</c:v>
                </c:pt>
                <c:pt idx="588">
                  <c:v>0.88173652694610782</c:v>
                </c:pt>
                <c:pt idx="589">
                  <c:v>0.88323353293413176</c:v>
                </c:pt>
                <c:pt idx="590">
                  <c:v>0.8847305389221557</c:v>
                </c:pt>
                <c:pt idx="591">
                  <c:v>0.88622754491017963</c:v>
                </c:pt>
                <c:pt idx="592">
                  <c:v>0.88772455089820357</c:v>
                </c:pt>
                <c:pt idx="593">
                  <c:v>0.8892215568862275</c:v>
                </c:pt>
                <c:pt idx="594">
                  <c:v>0.89071856287425155</c:v>
                </c:pt>
                <c:pt idx="595">
                  <c:v>0.89221556886227549</c:v>
                </c:pt>
                <c:pt idx="596">
                  <c:v>0.89371257485029942</c:v>
                </c:pt>
                <c:pt idx="597">
                  <c:v>0.89520958083832336</c:v>
                </c:pt>
                <c:pt idx="598">
                  <c:v>0.8967065868263473</c:v>
                </c:pt>
                <c:pt idx="599">
                  <c:v>0.89820359281437123</c:v>
                </c:pt>
                <c:pt idx="600">
                  <c:v>0.89970059880239517</c:v>
                </c:pt>
                <c:pt idx="601">
                  <c:v>0.90119760479041922</c:v>
                </c:pt>
                <c:pt idx="602">
                  <c:v>0.90269461077844315</c:v>
                </c:pt>
                <c:pt idx="603">
                  <c:v>0.90419161676646709</c:v>
                </c:pt>
                <c:pt idx="604">
                  <c:v>0.90568862275449102</c:v>
                </c:pt>
                <c:pt idx="605">
                  <c:v>0.90718562874251496</c:v>
                </c:pt>
                <c:pt idx="606">
                  <c:v>0.9086826347305389</c:v>
                </c:pt>
                <c:pt idx="607">
                  <c:v>0.91017964071856283</c:v>
                </c:pt>
                <c:pt idx="608">
                  <c:v>0.91167664670658688</c:v>
                </c:pt>
                <c:pt idx="609">
                  <c:v>0.91317365269461082</c:v>
                </c:pt>
                <c:pt idx="610">
                  <c:v>0.91467065868263475</c:v>
                </c:pt>
                <c:pt idx="611">
                  <c:v>0.91616766467065869</c:v>
                </c:pt>
                <c:pt idx="612">
                  <c:v>0.91766467065868262</c:v>
                </c:pt>
                <c:pt idx="613">
                  <c:v>0.91916167664670656</c:v>
                </c:pt>
                <c:pt idx="614">
                  <c:v>0.9206586826347305</c:v>
                </c:pt>
                <c:pt idx="615">
                  <c:v>0.92215568862275454</c:v>
                </c:pt>
                <c:pt idx="616">
                  <c:v>0.92365269461077848</c:v>
                </c:pt>
                <c:pt idx="617">
                  <c:v>0.92514970059880242</c:v>
                </c:pt>
                <c:pt idx="618">
                  <c:v>0.92664670658682635</c:v>
                </c:pt>
                <c:pt idx="619">
                  <c:v>0.92814371257485029</c:v>
                </c:pt>
                <c:pt idx="620">
                  <c:v>0.92964071856287422</c:v>
                </c:pt>
                <c:pt idx="621">
                  <c:v>0.93113772455089816</c:v>
                </c:pt>
                <c:pt idx="622">
                  <c:v>0.93263473053892221</c:v>
                </c:pt>
                <c:pt idx="623">
                  <c:v>0.93413173652694614</c:v>
                </c:pt>
                <c:pt idx="624">
                  <c:v>0.93562874251497008</c:v>
                </c:pt>
                <c:pt idx="625">
                  <c:v>0.93712574850299402</c:v>
                </c:pt>
                <c:pt idx="626">
                  <c:v>0.93862275449101795</c:v>
                </c:pt>
                <c:pt idx="627">
                  <c:v>0.94011976047904189</c:v>
                </c:pt>
                <c:pt idx="628">
                  <c:v>0.94161676646706582</c:v>
                </c:pt>
                <c:pt idx="629">
                  <c:v>0.94311377245508987</c:v>
                </c:pt>
                <c:pt idx="630">
                  <c:v>0.94461077844311381</c:v>
                </c:pt>
                <c:pt idx="631">
                  <c:v>0.94610778443113774</c:v>
                </c:pt>
                <c:pt idx="632">
                  <c:v>0.94760479041916168</c:v>
                </c:pt>
                <c:pt idx="633">
                  <c:v>0.94910179640718562</c:v>
                </c:pt>
                <c:pt idx="634">
                  <c:v>0.95059880239520955</c:v>
                </c:pt>
                <c:pt idx="635">
                  <c:v>0.95209580838323349</c:v>
                </c:pt>
                <c:pt idx="636">
                  <c:v>0.95359281437125754</c:v>
                </c:pt>
                <c:pt idx="637">
                  <c:v>0.95508982035928147</c:v>
                </c:pt>
                <c:pt idx="638">
                  <c:v>0.95658682634730541</c:v>
                </c:pt>
                <c:pt idx="639">
                  <c:v>0.95808383233532934</c:v>
                </c:pt>
                <c:pt idx="640">
                  <c:v>0.95958083832335328</c:v>
                </c:pt>
                <c:pt idx="641">
                  <c:v>0.96107784431137722</c:v>
                </c:pt>
                <c:pt idx="642">
                  <c:v>0.96257485029940115</c:v>
                </c:pt>
                <c:pt idx="643">
                  <c:v>0.9640718562874252</c:v>
                </c:pt>
                <c:pt idx="644">
                  <c:v>0.96556886227544914</c:v>
                </c:pt>
                <c:pt idx="645">
                  <c:v>0.96706586826347307</c:v>
                </c:pt>
                <c:pt idx="646">
                  <c:v>0.96856287425149701</c:v>
                </c:pt>
                <c:pt idx="647">
                  <c:v>0.97005988023952094</c:v>
                </c:pt>
                <c:pt idx="648">
                  <c:v>0.97155688622754488</c:v>
                </c:pt>
                <c:pt idx="649">
                  <c:v>0.97305389221556882</c:v>
                </c:pt>
                <c:pt idx="650">
                  <c:v>0.97455089820359286</c:v>
                </c:pt>
                <c:pt idx="651">
                  <c:v>0.9760479041916168</c:v>
                </c:pt>
                <c:pt idx="652">
                  <c:v>0.97754491017964074</c:v>
                </c:pt>
                <c:pt idx="653">
                  <c:v>0.97904191616766467</c:v>
                </c:pt>
                <c:pt idx="654">
                  <c:v>0.98053892215568861</c:v>
                </c:pt>
                <c:pt idx="655">
                  <c:v>0.98203592814371254</c:v>
                </c:pt>
                <c:pt idx="656">
                  <c:v>0.98353293413173648</c:v>
                </c:pt>
                <c:pt idx="657">
                  <c:v>0.98502994011976053</c:v>
                </c:pt>
                <c:pt idx="658">
                  <c:v>0.98652694610778446</c:v>
                </c:pt>
                <c:pt idx="659">
                  <c:v>0.9880239520958084</c:v>
                </c:pt>
                <c:pt idx="660">
                  <c:v>0.98952095808383234</c:v>
                </c:pt>
                <c:pt idx="661">
                  <c:v>0.99101796407185627</c:v>
                </c:pt>
                <c:pt idx="662">
                  <c:v>0.99251497005988021</c:v>
                </c:pt>
                <c:pt idx="663">
                  <c:v>0.99401197604790414</c:v>
                </c:pt>
                <c:pt idx="664">
                  <c:v>0.99550898203592819</c:v>
                </c:pt>
                <c:pt idx="665">
                  <c:v>0.99700598802395213</c:v>
                </c:pt>
                <c:pt idx="666">
                  <c:v>0.99850299401197606</c:v>
                </c:pt>
                <c:pt idx="667">
                  <c:v>1</c:v>
                </c:pt>
              </c:numCache>
            </c:numRef>
          </c:xVal>
          <c:yVal>
            <c:numRef>
              <c:f>Training!$N$2:$N$751</c:f>
              <c:numCache>
                <c:formatCode>General</c:formatCode>
                <c:ptCount val="750"/>
                <c:pt idx="0">
                  <c:v>3.0783410138248848</c:v>
                </c:pt>
                <c:pt idx="1">
                  <c:v>3.0783410138248848</c:v>
                </c:pt>
                <c:pt idx="2">
                  <c:v>3.0783410138248848</c:v>
                </c:pt>
                <c:pt idx="3">
                  <c:v>3.0783410138248848</c:v>
                </c:pt>
                <c:pt idx="4">
                  <c:v>3.0783410138248848</c:v>
                </c:pt>
                <c:pt idx="5">
                  <c:v>3.0783410138248848</c:v>
                </c:pt>
                <c:pt idx="6">
                  <c:v>3.0783410138248843</c:v>
                </c:pt>
                <c:pt idx="7">
                  <c:v>3.0783410138248848</c:v>
                </c:pt>
                <c:pt idx="8">
                  <c:v>3.0783410138248848</c:v>
                </c:pt>
                <c:pt idx="9">
                  <c:v>3.0783410138248848</c:v>
                </c:pt>
                <c:pt idx="10">
                  <c:v>3.0783410138248848</c:v>
                </c:pt>
                <c:pt idx="11">
                  <c:v>3.0783410138248848</c:v>
                </c:pt>
                <c:pt idx="12">
                  <c:v>3.0783410138248848</c:v>
                </c:pt>
                <c:pt idx="13">
                  <c:v>3.0783410138248843</c:v>
                </c:pt>
                <c:pt idx="14">
                  <c:v>3.0783410138248852</c:v>
                </c:pt>
                <c:pt idx="15">
                  <c:v>3.0783410138248848</c:v>
                </c:pt>
                <c:pt idx="16">
                  <c:v>3.0783410138248848</c:v>
                </c:pt>
                <c:pt idx="17">
                  <c:v>3.0783410138248848</c:v>
                </c:pt>
                <c:pt idx="18">
                  <c:v>3.0783410138248848</c:v>
                </c:pt>
                <c:pt idx="19">
                  <c:v>3.0783410138248848</c:v>
                </c:pt>
                <c:pt idx="20">
                  <c:v>3.0783410138248848</c:v>
                </c:pt>
                <c:pt idx="21">
                  <c:v>3.0783410138248848</c:v>
                </c:pt>
                <c:pt idx="22">
                  <c:v>3.0783410138248848</c:v>
                </c:pt>
                <c:pt idx="23">
                  <c:v>3.0783410138248848</c:v>
                </c:pt>
                <c:pt idx="24">
                  <c:v>3.0783410138248848</c:v>
                </c:pt>
                <c:pt idx="25">
                  <c:v>3.0783410138248848</c:v>
                </c:pt>
                <c:pt idx="26">
                  <c:v>3.0783410138248848</c:v>
                </c:pt>
                <c:pt idx="27">
                  <c:v>3.0783410138248843</c:v>
                </c:pt>
                <c:pt idx="28">
                  <c:v>3.0783410138248848</c:v>
                </c:pt>
                <c:pt idx="29">
                  <c:v>3.0783410138248852</c:v>
                </c:pt>
                <c:pt idx="30">
                  <c:v>3.0783410138248848</c:v>
                </c:pt>
                <c:pt idx="31">
                  <c:v>3.0783410138248848</c:v>
                </c:pt>
                <c:pt idx="32">
                  <c:v>3.0783410138248848</c:v>
                </c:pt>
                <c:pt idx="33">
                  <c:v>3.0783410138248848</c:v>
                </c:pt>
                <c:pt idx="34">
                  <c:v>3.0783410138248848</c:v>
                </c:pt>
                <c:pt idx="35">
                  <c:v>3.0783410138248848</c:v>
                </c:pt>
                <c:pt idx="36">
                  <c:v>3.0783410138248848</c:v>
                </c:pt>
                <c:pt idx="37">
                  <c:v>3.0783410138248848</c:v>
                </c:pt>
                <c:pt idx="38">
                  <c:v>3.0783410138248848</c:v>
                </c:pt>
                <c:pt idx="39">
                  <c:v>3.0783410138248848</c:v>
                </c:pt>
                <c:pt idx="40">
                  <c:v>3.0783410138248848</c:v>
                </c:pt>
                <c:pt idx="41">
                  <c:v>3.0783410138248848</c:v>
                </c:pt>
                <c:pt idx="42">
                  <c:v>3.0783410138248848</c:v>
                </c:pt>
                <c:pt idx="43">
                  <c:v>3.0083787180561372</c:v>
                </c:pt>
                <c:pt idx="44">
                  <c:v>3.0099334357398875</c:v>
                </c:pt>
                <c:pt idx="45">
                  <c:v>3.0114205570026047</c:v>
                </c:pt>
                <c:pt idx="46">
                  <c:v>2.9473477791940388</c:v>
                </c:pt>
                <c:pt idx="47">
                  <c:v>2.9500768049155144</c:v>
                </c:pt>
                <c:pt idx="48">
                  <c:v>2.9526944418320324</c:v>
                </c:pt>
                <c:pt idx="49">
                  <c:v>2.9552073732718895</c:v>
                </c:pt>
                <c:pt idx="50">
                  <c:v>2.9576217583807716</c:v>
                </c:pt>
                <c:pt idx="51">
                  <c:v>2.9599432825239274</c:v>
                </c:pt>
                <c:pt idx="52">
                  <c:v>2.9621772019824366</c:v>
                </c:pt>
                <c:pt idx="53">
                  <c:v>2.9643283836832226</c:v>
                </c:pt>
                <c:pt idx="54">
                  <c:v>2.9104315039798911</c:v>
                </c:pt>
                <c:pt idx="55">
                  <c:v>2.8584595128373929</c:v>
                </c:pt>
                <c:pt idx="56">
                  <c:v>2.8623170830301561</c:v>
                </c:pt>
                <c:pt idx="57">
                  <c:v>2.8660416335610996</c:v>
                </c:pt>
                <c:pt idx="58">
                  <c:v>2.8696399281418414</c:v>
                </c:pt>
                <c:pt idx="59">
                  <c:v>2.8731182795698929</c:v>
                </c:pt>
                <c:pt idx="60">
                  <c:v>2.8764825866888271</c:v>
                </c:pt>
                <c:pt idx="61">
                  <c:v>2.8797383677716666</c:v>
                </c:pt>
                <c:pt idx="62">
                  <c:v>2.882890790724892</c:v>
                </c:pt>
                <c:pt idx="63">
                  <c:v>2.8859447004608296</c:v>
                </c:pt>
                <c:pt idx="64">
                  <c:v>2.8889046437433534</c:v>
                </c:pt>
                <c:pt idx="65">
                  <c:v>2.8917748917748916</c:v>
                </c:pt>
                <c:pt idx="66">
                  <c:v>2.8945594607607124</c:v>
                </c:pt>
                <c:pt idx="67">
                  <c:v>2.8972621306587154</c:v>
                </c:pt>
                <c:pt idx="68">
                  <c:v>2.8998864622988045</c:v>
                </c:pt>
                <c:pt idx="69">
                  <c:v>2.9024358130348911</c:v>
                </c:pt>
                <c:pt idx="70">
                  <c:v>2.9049133510741871</c:v>
                </c:pt>
                <c:pt idx="71">
                  <c:v>2.9073220686123911</c:v>
                </c:pt>
                <c:pt idx="72">
                  <c:v>2.9096647938892746</c:v>
                </c:pt>
                <c:pt idx="73">
                  <c:v>2.911944202266783</c:v>
                </c:pt>
                <c:pt idx="74">
                  <c:v>2.914162826420891</c:v>
                </c:pt>
                <c:pt idx="75">
                  <c:v>2.9163230657288381</c:v>
                </c:pt>
                <c:pt idx="76">
                  <c:v>2.9184271949248908</c:v>
                </c:pt>
                <c:pt idx="77">
                  <c:v>2.920477372090275</c:v>
                </c:pt>
                <c:pt idx="78">
                  <c:v>2.9224756460362831</c:v>
                </c:pt>
                <c:pt idx="79">
                  <c:v>2.9244239631336404</c:v>
                </c:pt>
                <c:pt idx="80">
                  <c:v>2.9263241736360013</c:v>
                </c:pt>
                <c:pt idx="81">
                  <c:v>2.9281780375407442</c:v>
                </c:pt>
                <c:pt idx="82">
                  <c:v>2.9299872300260952</c:v>
                </c:pt>
                <c:pt idx="83">
                  <c:v>2.9317533464998902</c:v>
                </c:pt>
                <c:pt idx="84">
                  <c:v>2.933477907291949</c:v>
                </c:pt>
                <c:pt idx="85">
                  <c:v>2.9351623620190761</c:v>
                </c:pt>
                <c:pt idx="86">
                  <c:v>2.9368080936490282</c:v>
                </c:pt>
                <c:pt idx="87">
                  <c:v>2.9384164222873901</c:v>
                </c:pt>
                <c:pt idx="88">
                  <c:v>2.93998860870916</c:v>
                </c:pt>
                <c:pt idx="89">
                  <c:v>2.9415258576548902</c:v>
                </c:pt>
                <c:pt idx="90">
                  <c:v>2.9430293209095053</c:v>
                </c:pt>
                <c:pt idx="91">
                  <c:v>2.9445001001803246</c:v>
                </c:pt>
                <c:pt idx="92">
                  <c:v>2.9459392497894061</c:v>
                </c:pt>
                <c:pt idx="93">
                  <c:v>2.9473477791940388</c:v>
                </c:pt>
                <c:pt idx="94">
                  <c:v>2.9487266553480476</c:v>
                </c:pt>
                <c:pt idx="95">
                  <c:v>2.9500768049155144</c:v>
                </c:pt>
                <c:pt idx="96">
                  <c:v>2.9513991163475701</c:v>
                </c:pt>
                <c:pt idx="97">
                  <c:v>2.9526944418320324</c:v>
                </c:pt>
                <c:pt idx="98">
                  <c:v>2.9539635991248896</c:v>
                </c:pt>
                <c:pt idx="99">
                  <c:v>2.9552073732718895</c:v>
                </c:pt>
                <c:pt idx="100">
                  <c:v>2.9259478943286035</c:v>
                </c:pt>
                <c:pt idx="101">
                  <c:v>2.9274419445197433</c:v>
                </c:pt>
                <c:pt idx="102">
                  <c:v>2.9289069840275603</c:v>
                </c:pt>
                <c:pt idx="103">
                  <c:v>2.930343849698688</c:v>
                </c:pt>
                <c:pt idx="104">
                  <c:v>2.9317533464998902</c:v>
                </c:pt>
                <c:pt idx="105">
                  <c:v>2.9331362490218242</c:v>
                </c:pt>
                <c:pt idx="106">
                  <c:v>2.9344933028984883</c:v>
                </c:pt>
                <c:pt idx="107">
                  <c:v>2.9073220686123911</c:v>
                </c:pt>
                <c:pt idx="108">
                  <c:v>2.9088910497611296</c:v>
                </c:pt>
                <c:pt idx="109">
                  <c:v>2.9104315039798911</c:v>
                </c:pt>
                <c:pt idx="110">
                  <c:v>2.911944202266783</c:v>
                </c:pt>
                <c:pt idx="111">
                  <c:v>2.9134298880842655</c:v>
                </c:pt>
                <c:pt idx="112">
                  <c:v>2.8876473227029895</c:v>
                </c:pt>
                <c:pt idx="113">
                  <c:v>2.8893200743794973</c:v>
                </c:pt>
                <c:pt idx="114">
                  <c:v>2.8909637347225008</c:v>
                </c:pt>
                <c:pt idx="115">
                  <c:v>2.892579056094073</c:v>
                </c:pt>
                <c:pt idx="116">
                  <c:v>2.8941667651345071</c:v>
                </c:pt>
                <c:pt idx="117">
                  <c:v>2.8957275638522222</c:v>
                </c:pt>
                <c:pt idx="118">
                  <c:v>2.897262130658715</c:v>
                </c:pt>
                <c:pt idx="119">
                  <c:v>2.8731182795698929</c:v>
                </c:pt>
                <c:pt idx="120">
                  <c:v>2.8748143352248925</c:v>
                </c:pt>
                <c:pt idx="121">
                  <c:v>2.8764825866888271</c:v>
                </c:pt>
                <c:pt idx="122">
                  <c:v>2.8530965493986735</c:v>
                </c:pt>
                <c:pt idx="123">
                  <c:v>2.854913037015014</c:v>
                </c:pt>
                <c:pt idx="124">
                  <c:v>2.8567004608294928</c:v>
                </c:pt>
                <c:pt idx="125">
                  <c:v>2.8584595128373929</c:v>
                </c:pt>
                <c:pt idx="126">
                  <c:v>2.8359519576182008</c:v>
                </c:pt>
                <c:pt idx="127">
                  <c:v>2.8378456221198158</c:v>
                </c:pt>
                <c:pt idx="128">
                  <c:v>2.8397099274818705</c:v>
                </c:pt>
                <c:pt idx="129">
                  <c:v>2.8415455512229708</c:v>
                </c:pt>
                <c:pt idx="130">
                  <c:v>2.84335315017413</c:v>
                </c:pt>
                <c:pt idx="131">
                  <c:v>2.8451333612623935</c:v>
                </c:pt>
                <c:pt idx="132">
                  <c:v>2.8468868022591036</c:v>
                </c:pt>
                <c:pt idx="133">
                  <c:v>2.8486140724946694</c:v>
                </c:pt>
                <c:pt idx="134">
                  <c:v>2.85031575354156</c:v>
                </c:pt>
                <c:pt idx="135">
                  <c:v>2.8519924098671727</c:v>
                </c:pt>
                <c:pt idx="136">
                  <c:v>2.8536445894581051</c:v>
                </c:pt>
                <c:pt idx="137">
                  <c:v>2.8552728244172845</c:v>
                </c:pt>
                <c:pt idx="138">
                  <c:v>2.8568776315353248</c:v>
                </c:pt>
                <c:pt idx="139">
                  <c:v>2.8584595128373929</c:v>
                </c:pt>
                <c:pt idx="140">
                  <c:v>2.8600189561068077</c:v>
                </c:pt>
                <c:pt idx="141">
                  <c:v>2.8398779775426757</c:v>
                </c:pt>
                <c:pt idx="142">
                  <c:v>2.8415455512229708</c:v>
                </c:pt>
                <c:pt idx="143">
                  <c:v>2.8431899641577063</c:v>
                </c:pt>
                <c:pt idx="144">
                  <c:v>2.8235817575083426</c:v>
                </c:pt>
                <c:pt idx="145">
                  <c:v>2.8042421564295181</c:v>
                </c:pt>
                <c:pt idx="146">
                  <c:v>2.7851656791748955</c:v>
                </c:pt>
                <c:pt idx="147">
                  <c:v>2.7663469921534438</c:v>
                </c:pt>
                <c:pt idx="148">
                  <c:v>2.768440911761977</c:v>
                </c:pt>
                <c:pt idx="149">
                  <c:v>2.7705069124423964</c:v>
                </c:pt>
                <c:pt idx="150">
                  <c:v>2.7725455488753932</c:v>
                </c:pt>
                <c:pt idx="151">
                  <c:v>2.7543051176327915</c:v>
                </c:pt>
                <c:pt idx="152">
                  <c:v>2.7564229993072495</c:v>
                </c:pt>
                <c:pt idx="153">
                  <c:v>2.7585133760248968</c:v>
                </c:pt>
                <c:pt idx="154">
                  <c:v>2.7605767801397354</c:v>
                </c:pt>
                <c:pt idx="155">
                  <c:v>2.7626137303556657</c:v>
                </c:pt>
                <c:pt idx="156">
                  <c:v>2.7450174645572223</c:v>
                </c:pt>
                <c:pt idx="157">
                  <c:v>2.7276439363005309</c:v>
                </c:pt>
                <c:pt idx="158">
                  <c:v>2.7104889429904646</c:v>
                </c:pt>
                <c:pt idx="159">
                  <c:v>2.7127880184331796</c:v>
                </c:pt>
                <c:pt idx="160">
                  <c:v>2.6959384034118554</c:v>
                </c:pt>
                <c:pt idx="161">
                  <c:v>2.6982989133526765</c:v>
                </c:pt>
                <c:pt idx="162">
                  <c:v>2.6817449322891633</c:v>
                </c:pt>
                <c:pt idx="163">
                  <c:v>2.6841632010790155</c:v>
                </c:pt>
                <c:pt idx="164">
                  <c:v>2.6865521575198996</c:v>
                </c:pt>
                <c:pt idx="165">
                  <c:v>2.6889123313530621</c:v>
                </c:pt>
                <c:pt idx="166">
                  <c:v>2.6728110599078341</c:v>
                </c:pt>
                <c:pt idx="167">
                  <c:v>2.6569014702655256</c:v>
                </c:pt>
                <c:pt idx="168">
                  <c:v>2.6593951953753443</c:v>
                </c:pt>
                <c:pt idx="169">
                  <c:v>2.6437516942260775</c:v>
                </c:pt>
                <c:pt idx="170">
                  <c:v>2.6282911580025332</c:v>
                </c:pt>
                <c:pt idx="171">
                  <c:v>2.6309077269317331</c:v>
                </c:pt>
                <c:pt idx="172">
                  <c:v>2.6157001678165206</c:v>
                </c:pt>
                <c:pt idx="173">
                  <c:v>2.6006674082313683</c:v>
                </c:pt>
                <c:pt idx="174">
                  <c:v>2.6033969716919025</c:v>
                </c:pt>
                <c:pt idx="175">
                  <c:v>2.5886049434436531</c:v>
                </c:pt>
                <c:pt idx="176">
                  <c:v>2.5739800567575308</c:v>
                </c:pt>
                <c:pt idx="177">
                  <c:v>2.5768135452803813</c:v>
                </c:pt>
                <c:pt idx="178">
                  <c:v>2.5624179388821666</c:v>
                </c:pt>
                <c:pt idx="179">
                  <c:v>2.5652841781874041</c:v>
                </c:pt>
                <c:pt idx="180">
                  <c:v>2.5681187463400974</c:v>
                </c:pt>
                <c:pt idx="181">
                  <c:v>2.5709221653922114</c:v>
                </c:pt>
                <c:pt idx="182">
                  <c:v>2.5568734103900681</c:v>
                </c:pt>
                <c:pt idx="183">
                  <c:v>2.542977359246644</c:v>
                </c:pt>
                <c:pt idx="184">
                  <c:v>2.5458712168389588</c:v>
                </c:pt>
                <c:pt idx="185">
                  <c:v>2.5487339576829693</c:v>
                </c:pt>
                <c:pt idx="186">
                  <c:v>2.5515660809778455</c:v>
                </c:pt>
                <c:pt idx="187">
                  <c:v>2.5379939209726445</c:v>
                </c:pt>
                <c:pt idx="188">
                  <c:v>2.540852900299905</c:v>
                </c:pt>
                <c:pt idx="189">
                  <c:v>2.5274799902983265</c:v>
                </c:pt>
                <c:pt idx="190">
                  <c:v>2.5142471107679687</c:v>
                </c:pt>
                <c:pt idx="191">
                  <c:v>2.5011520737327189</c:v>
                </c:pt>
                <c:pt idx="192">
                  <c:v>2.5041426900026265</c:v>
                </c:pt>
                <c:pt idx="193">
                  <c:v>2.4912347379923037</c:v>
                </c:pt>
                <c:pt idx="194">
                  <c:v>2.4942455394068297</c:v>
                </c:pt>
                <c:pt idx="195">
                  <c:v>2.4972256183579424</c:v>
                </c:pt>
                <c:pt idx="196">
                  <c:v>2.5001754427004141</c:v>
                </c:pt>
                <c:pt idx="197">
                  <c:v>2.487548293999907</c:v>
                </c:pt>
                <c:pt idx="198">
                  <c:v>2.4750480513164903</c:v>
                </c:pt>
                <c:pt idx="199">
                  <c:v>2.4626728110599081</c:v>
                </c:pt>
                <c:pt idx="200">
                  <c:v>2.4504207075222961</c:v>
                </c:pt>
                <c:pt idx="201">
                  <c:v>2.453529223890131</c:v>
                </c:pt>
                <c:pt idx="202">
                  <c:v>2.4566071144809425</c:v>
                </c:pt>
                <c:pt idx="203">
                  <c:v>2.4445649227432908</c:v>
                </c:pt>
                <c:pt idx="204">
                  <c:v>2.447656513431494</c:v>
                </c:pt>
                <c:pt idx="205">
                  <c:v>2.4507180886761217</c:v>
                </c:pt>
                <c:pt idx="206">
                  <c:v>2.4388788708564304</c:v>
                </c:pt>
                <c:pt idx="207">
                  <c:v>2.4419532080822401</c:v>
                </c:pt>
                <c:pt idx="208">
                  <c:v>2.4302692214406987</c:v>
                </c:pt>
                <c:pt idx="209">
                  <c:v>2.4186965108624094</c:v>
                </c:pt>
                <c:pt idx="210">
                  <c:v>2.4072334942232509</c:v>
                </c:pt>
                <c:pt idx="211">
                  <c:v>2.4103990957308064</c:v>
                </c:pt>
                <c:pt idx="212">
                  <c:v>2.4135349732805436</c:v>
                </c:pt>
                <c:pt idx="213">
                  <c:v>2.4166415435634612</c:v>
                </c:pt>
                <c:pt idx="214">
                  <c:v>2.4197192155181653</c:v>
                </c:pt>
                <c:pt idx="215">
                  <c:v>2.4085168117426181</c:v>
                </c:pt>
                <c:pt idx="216">
                  <c:v>2.3974176559281357</c:v>
                </c:pt>
                <c:pt idx="217">
                  <c:v>2.3864203272312179</c:v>
                </c:pt>
                <c:pt idx="218">
                  <c:v>2.3755234307598427</c:v>
                </c:pt>
                <c:pt idx="219">
                  <c:v>2.3787180561374108</c:v>
                </c:pt>
                <c:pt idx="220">
                  <c:v>2.3679546260191424</c:v>
                </c:pt>
                <c:pt idx="221">
                  <c:v>2.3711545647029517</c:v>
                </c:pt>
                <c:pt idx="222">
                  <c:v>2.374325804385113</c:v>
                </c:pt>
                <c:pt idx="223">
                  <c:v>2.3637261356155364</c:v>
                </c:pt>
                <c:pt idx="224">
                  <c:v>2.3532206861239118</c:v>
                </c:pt>
                <c:pt idx="225">
                  <c:v>2.3428082052118593</c:v>
                </c:pt>
                <c:pt idx="226">
                  <c:v>2.3324874642197364</c:v>
                </c:pt>
                <c:pt idx="227">
                  <c:v>2.3222572560433341</c:v>
                </c:pt>
                <c:pt idx="228">
                  <c:v>2.3121163946632319</c:v>
                </c:pt>
                <c:pt idx="229">
                  <c:v>2.3020637146864358</c:v>
                </c:pt>
                <c:pt idx="230">
                  <c:v>2.3054242224749135</c:v>
                </c:pt>
                <c:pt idx="231">
                  <c:v>2.295487049102177</c:v>
                </c:pt>
                <c:pt idx="232">
                  <c:v>2.2988469373627898</c:v>
                </c:pt>
                <c:pt idx="233">
                  <c:v>2.3021781086297213</c:v>
                </c:pt>
                <c:pt idx="234">
                  <c:v>2.2923816060398079</c:v>
                </c:pt>
                <c:pt idx="235">
                  <c:v>2.2957119425134733</c:v>
                </c:pt>
                <c:pt idx="236">
                  <c:v>2.2860253942328259</c:v>
                </c:pt>
                <c:pt idx="237">
                  <c:v>2.2893544514580024</c:v>
                </c:pt>
                <c:pt idx="238">
                  <c:v>2.2797755625397684</c:v>
                </c:pt>
                <c:pt idx="239">
                  <c:v>2.2702764976958529</c:v>
                </c:pt>
                <c:pt idx="240">
                  <c:v>2.2608562632655791</c:v>
                </c:pt>
                <c:pt idx="241">
                  <c:v>2.2642342994249156</c:v>
                </c:pt>
                <c:pt idx="242">
                  <c:v>2.2549164628017673</c:v>
                </c:pt>
                <c:pt idx="243">
                  <c:v>2.2582911535846493</c:v>
                </c:pt>
                <c:pt idx="244">
                  <c:v>2.2616382958713439</c:v>
                </c:pt>
                <c:pt idx="245">
                  <c:v>2.2524446442621109</c:v>
                </c:pt>
                <c:pt idx="246">
                  <c:v>2.2433254351760294</c:v>
                </c:pt>
                <c:pt idx="247">
                  <c:v>2.2342797680987068</c:v>
                </c:pt>
                <c:pt idx="248">
                  <c:v>2.2253067569818445</c:v>
                </c:pt>
                <c:pt idx="249">
                  <c:v>2.2164055299539172</c:v>
                </c:pt>
                <c:pt idx="250">
                  <c:v>2.2075752290377659</c:v>
                </c:pt>
                <c:pt idx="251">
                  <c:v>2.1988150098749175</c:v>
                </c:pt>
                <c:pt idx="252">
                  <c:v>2.19012404145644</c:v>
                </c:pt>
                <c:pt idx="253">
                  <c:v>2.1936209586704885</c:v>
                </c:pt>
                <c:pt idx="254">
                  <c:v>2.1850185235384476</c:v>
                </c:pt>
                <c:pt idx="255">
                  <c:v>2.1764832949308759</c:v>
                </c:pt>
                <c:pt idx="256">
                  <c:v>2.1680144883358139</c:v>
                </c:pt>
                <c:pt idx="257">
                  <c:v>2.1596113314042795</c:v>
                </c:pt>
                <c:pt idx="258">
                  <c:v>2.1512730637154598</c:v>
                </c:pt>
                <c:pt idx="259">
                  <c:v>2.1429989365473237</c:v>
                </c:pt>
                <c:pt idx="260">
                  <c:v>2.1347882126525062</c:v>
                </c:pt>
                <c:pt idx="261">
                  <c:v>2.1266401660393286</c:v>
                </c:pt>
                <c:pt idx="262">
                  <c:v>2.1185540817578108</c:v>
                </c:pt>
                <c:pt idx="263">
                  <c:v>2.1105292556905462</c:v>
                </c:pt>
                <c:pt idx="264">
                  <c:v>2.1025649943483176</c:v>
                </c:pt>
                <c:pt idx="265">
                  <c:v>2.0946606146703162</c:v>
                </c:pt>
                <c:pt idx="266">
                  <c:v>2.0868154438288546</c:v>
                </c:pt>
                <c:pt idx="267">
                  <c:v>2.0790288190384483</c:v>
                </c:pt>
                <c:pt idx="268">
                  <c:v>2.0713000873691603</c:v>
                </c:pt>
                <c:pt idx="269">
                  <c:v>2.0750298685782558</c:v>
                </c:pt>
                <c:pt idx="270">
                  <c:v>2.0673729317938339</c:v>
                </c:pt>
                <c:pt idx="271">
                  <c:v>2.0597722960151805</c:v>
                </c:pt>
                <c:pt idx="272">
                  <c:v>2.0522273425499229</c:v>
                </c:pt>
                <c:pt idx="273">
                  <c:v>2.0559722829560361</c:v>
                </c:pt>
                <c:pt idx="274">
                  <c:v>2.0484960201089231</c:v>
                </c:pt>
                <c:pt idx="275">
                  <c:v>2.0410739330795433</c:v>
                </c:pt>
                <c:pt idx="276">
                  <c:v>2.0337054351261874</c:v>
                </c:pt>
                <c:pt idx="277">
                  <c:v>2.0374631170639526</c:v>
                </c:pt>
                <c:pt idx="278">
                  <c:v>2.0411938622136332</c:v>
                </c:pt>
                <c:pt idx="279">
                  <c:v>2.0339038841342987</c:v>
                </c:pt>
                <c:pt idx="280">
                  <c:v>2.026665792019942</c:v>
                </c:pt>
                <c:pt idx="281">
                  <c:v>2.0194790338922117</c:v>
                </c:pt>
                <c:pt idx="282">
                  <c:v>2.0123430655745715</c:v>
                </c:pt>
                <c:pt idx="283">
                  <c:v>2.0052573505549427</c:v>
                </c:pt>
                <c:pt idx="284">
                  <c:v>1.9982213598512411</c:v>
                </c:pt>
                <c:pt idx="285">
                  <c:v>1.9912345718797333</c:v>
                </c:pt>
                <c:pt idx="286">
                  <c:v>1.9842964723261451</c:v>
                </c:pt>
                <c:pt idx="287">
                  <c:v>1.9774065540194572</c:v>
                </c:pt>
                <c:pt idx="288">
                  <c:v>1.9812160158180918</c:v>
                </c:pt>
                <c:pt idx="289">
                  <c:v>1.974384236453202</c:v>
                </c:pt>
                <c:pt idx="290">
                  <c:v>1.9675994108983801</c:v>
                </c:pt>
                <c:pt idx="291">
                  <c:v>1.9608610567514677</c:v>
                </c:pt>
                <c:pt idx="292">
                  <c:v>1.954168698196002</c:v>
                </c:pt>
                <c:pt idx="293">
                  <c:v>1.9475218658892128</c:v>
                </c:pt>
                <c:pt idx="294">
                  <c:v>1.9409200968523004</c:v>
                </c:pt>
                <c:pt idx="295">
                  <c:v>1.9447627350853156</c:v>
                </c:pt>
                <c:pt idx="296">
                  <c:v>1.9382147124082607</c:v>
                </c:pt>
                <c:pt idx="297">
                  <c:v>1.9317106361921259</c:v>
                </c:pt>
                <c:pt idx="298">
                  <c:v>1.92525006550252</c:v>
                </c:pt>
                <c:pt idx="299">
                  <c:v>1.9188325652841782</c:v>
                </c:pt>
                <c:pt idx="300">
                  <c:v>1.9124577062633004</c:v>
                </c:pt>
                <c:pt idx="301">
                  <c:v>1.9163182470168159</c:v>
                </c:pt>
                <c:pt idx="302">
                  <c:v>1.9099937643533937</c:v>
                </c:pt>
                <c:pt idx="303">
                  <c:v>1.9037108901285471</c:v>
                </c:pt>
                <c:pt idx="304">
                  <c:v>1.8974692150789456</c:v>
                </c:pt>
                <c:pt idx="305">
                  <c:v>1.8912683352911057</c:v>
                </c:pt>
                <c:pt idx="306">
                  <c:v>1.8851078521142617</c:v>
                </c:pt>
                <c:pt idx="307">
                  <c:v>1.8789873720749297</c:v>
                </c:pt>
                <c:pt idx="308">
                  <c:v>1.8729065067931339</c:v>
                </c:pt>
                <c:pt idx="309">
                  <c:v>1.8668648729002526</c:v>
                </c:pt>
                <c:pt idx="310">
                  <c:v>1.8608620919584513</c:v>
                </c:pt>
                <c:pt idx="311">
                  <c:v>1.8548977903816612</c:v>
                </c:pt>
                <c:pt idx="312">
                  <c:v>1.8489715993580778</c:v>
                </c:pt>
                <c:pt idx="313">
                  <c:v>1.8430831547741349</c:v>
                </c:pt>
                <c:pt idx="314">
                  <c:v>1.8372320971399312</c:v>
                </c:pt>
                <c:pt idx="315">
                  <c:v>1.8314180715160708</c:v>
                </c:pt>
                <c:pt idx="316">
                  <c:v>1.8256407274418873</c:v>
                </c:pt>
                <c:pt idx="317">
                  <c:v>1.8295800365185637</c:v>
                </c:pt>
                <c:pt idx="318">
                  <c:v>1.8238446759025178</c:v>
                </c:pt>
                <c:pt idx="319">
                  <c:v>1.8181451612903226</c:v>
                </c:pt>
                <c:pt idx="320">
                  <c:v>1.8124811576725959</c:v>
                </c:pt>
                <c:pt idx="321">
                  <c:v>1.8164123994618886</c:v>
                </c:pt>
                <c:pt idx="322">
                  <c:v>1.8203192991967585</c:v>
                </c:pt>
                <c:pt idx="323">
                  <c:v>1.8147010297547932</c:v>
                </c:pt>
                <c:pt idx="324">
                  <c:v>1.8091173342786246</c:v>
                </c:pt>
                <c:pt idx="325">
                  <c:v>1.8035678946029232</c:v>
                </c:pt>
                <c:pt idx="326">
                  <c:v>1.7980523964542905</c:v>
                </c:pt>
                <c:pt idx="327">
                  <c:v>1.7925705293919301</c:v>
                </c:pt>
                <c:pt idx="328">
                  <c:v>1.7871219867494013</c:v>
                </c:pt>
                <c:pt idx="329">
                  <c:v>1.7817064655774333</c:v>
                </c:pt>
                <c:pt idx="330">
                  <c:v>1.7763236665877733</c:v>
                </c:pt>
                <c:pt idx="331">
                  <c:v>1.7709732940980512</c:v>
                </c:pt>
                <c:pt idx="332">
                  <c:v>1.7656550559776365</c:v>
                </c:pt>
                <c:pt idx="333">
                  <c:v>1.76036866359447</c:v>
                </c:pt>
                <c:pt idx="334">
                  <c:v>1.755113831762845</c:v>
                </c:pt>
                <c:pt idx="335">
                  <c:v>1.749890278692122</c:v>
                </c:pt>
                <c:pt idx="336">
                  <c:v>1.7446977259363592</c:v>
                </c:pt>
                <c:pt idx="337">
                  <c:v>1.7395358983448312</c:v>
                </c:pt>
                <c:pt idx="338">
                  <c:v>1.7344045240134307</c:v>
                </c:pt>
                <c:pt idx="339">
                  <c:v>1.7293033342369204</c:v>
                </c:pt>
                <c:pt idx="340">
                  <c:v>1.7242320634620323</c:v>
                </c:pt>
                <c:pt idx="341">
                  <c:v>1.7191904492413832</c:v>
                </c:pt>
                <c:pt idx="342">
                  <c:v>1.7141782321882011</c:v>
                </c:pt>
                <c:pt idx="343">
                  <c:v>1.7091951559318401</c:v>
                </c:pt>
                <c:pt idx="344">
                  <c:v>1.7042409670740666</c:v>
                </c:pt>
                <c:pt idx="345">
                  <c:v>1.699315415146107</c:v>
                </c:pt>
                <c:pt idx="346">
                  <c:v>1.6944182525664351</c:v>
                </c:pt>
                <c:pt idx="347">
                  <c:v>1.6895492345992902</c:v>
                </c:pt>
                <c:pt idx="348">
                  <c:v>1.6847081193139055</c:v>
                </c:pt>
                <c:pt idx="349">
                  <c:v>1.6798946675444371</c:v>
                </c:pt>
                <c:pt idx="350">
                  <c:v>1.6751086428505784</c:v>
                </c:pt>
                <c:pt idx="351">
                  <c:v>1.6703498114788438</c:v>
                </c:pt>
                <c:pt idx="352">
                  <c:v>1.6656179423245128</c:v>
                </c:pt>
                <c:pt idx="353">
                  <c:v>1.6609128068942174</c:v>
                </c:pt>
                <c:pt idx="354">
                  <c:v>1.6562341792691633</c:v>
                </c:pt>
                <c:pt idx="355">
                  <c:v>1.6515818360689691</c:v>
                </c:pt>
                <c:pt idx="356">
                  <c:v>1.6469555564161149</c:v>
                </c:pt>
                <c:pt idx="357">
                  <c:v>1.642355121900986</c:v>
                </c:pt>
                <c:pt idx="358">
                  <c:v>1.6377803165475013</c:v>
                </c:pt>
                <c:pt idx="359">
                  <c:v>1.6332309267793139</c:v>
                </c:pt>
                <c:pt idx="360">
                  <c:v>1.6287067413865732</c:v>
                </c:pt>
                <c:pt idx="361">
                  <c:v>1.6242075514932404</c:v>
                </c:pt>
                <c:pt idx="362">
                  <c:v>1.6197331505249393</c:v>
                </c:pt>
                <c:pt idx="363">
                  <c:v>1.6152833341773434</c:v>
                </c:pt>
                <c:pt idx="364">
                  <c:v>1.6108579003850767</c:v>
                </c:pt>
                <c:pt idx="365">
                  <c:v>1.6064566492911283</c:v>
                </c:pt>
                <c:pt idx="366">
                  <c:v>1.6020793832167657</c:v>
                </c:pt>
                <c:pt idx="367">
                  <c:v>1.5977259066319374</c:v>
                </c:pt>
                <c:pt idx="368">
                  <c:v>1.5933960261261599</c:v>
                </c:pt>
                <c:pt idx="369">
                  <c:v>1.5890895503798728</c:v>
                </c:pt>
                <c:pt idx="370">
                  <c:v>1.5848062901362614</c:v>
                </c:pt>
                <c:pt idx="371">
                  <c:v>1.5805460581735296</c:v>
                </c:pt>
                <c:pt idx="372">
                  <c:v>1.576308669277622</c:v>
                </c:pt>
                <c:pt idx="373">
                  <c:v>1.5720939402153824</c:v>
                </c:pt>
                <c:pt idx="374">
                  <c:v>1.5679016897081413</c:v>
                </c:pt>
                <c:pt idx="375">
                  <c:v>1.5637317384057261</c:v>
                </c:pt>
                <c:pt idx="376">
                  <c:v>1.5595839088608832</c:v>
                </c:pt>
                <c:pt idx="377">
                  <c:v>1.5554580255041084</c:v>
                </c:pt>
                <c:pt idx="378">
                  <c:v>1.5513539146188735</c:v>
                </c:pt>
                <c:pt idx="379">
                  <c:v>1.5472714043172446</c:v>
                </c:pt>
                <c:pt idx="380">
                  <c:v>1.5432103245158872</c:v>
                </c:pt>
                <c:pt idx="381">
                  <c:v>1.5391705069124424</c:v>
                </c:pt>
                <c:pt idx="382">
                  <c:v>1.5351517849622793</c:v>
                </c:pt>
                <c:pt idx="383">
                  <c:v>1.5311539938556067</c:v>
                </c:pt>
                <c:pt idx="384">
                  <c:v>1.5271769704949429</c:v>
                </c:pt>
                <c:pt idx="385">
                  <c:v>1.5232205534729353</c:v>
                </c:pt>
                <c:pt idx="386">
                  <c:v>1.5272389525952916</c:v>
                </c:pt>
                <c:pt idx="387">
                  <c:v>1.5233027697277781</c:v>
                </c:pt>
                <c:pt idx="388">
                  <c:v>1.5193868243043134</c:v>
                </c:pt>
                <c:pt idx="389">
                  <c:v>1.5154909606522511</c:v>
                </c:pt>
                <c:pt idx="390">
                  <c:v>1.5116150246915034</c:v>
                </c:pt>
                <c:pt idx="391">
                  <c:v>1.5156117746637825</c:v>
                </c:pt>
                <c:pt idx="392">
                  <c:v>1.5195881849415462</c:v>
                </c:pt>
                <c:pt idx="393">
                  <c:v>1.5235444103955649</c:v>
                </c:pt>
                <c:pt idx="394">
                  <c:v>1.5196873359388672</c:v>
                </c:pt>
                <c:pt idx="395">
                  <c:v>1.5236233300749431</c:v>
                </c:pt>
                <c:pt idx="396">
                  <c:v>1.5197854879336961</c:v>
                </c:pt>
                <c:pt idx="397">
                  <c:v>1.5159669314313502</c:v>
                </c:pt>
                <c:pt idx="398">
                  <c:v>1.5121675155631014</c:v>
                </c:pt>
                <c:pt idx="399">
                  <c:v>1.5083870967741937</c:v>
                </c:pt>
                <c:pt idx="400">
                  <c:v>1.5046255329418392</c:v>
                </c:pt>
                <c:pt idx="401">
                  <c:v>1.5008826833574065</c:v>
                </c:pt>
                <c:pt idx="402">
                  <c:v>1.497158408708877</c:v>
                </c:pt>
                <c:pt idx="403">
                  <c:v>1.5010722270383721</c:v>
                </c:pt>
                <c:pt idx="404">
                  <c:v>1.5049667178699437</c:v>
                </c:pt>
                <c:pt idx="405">
                  <c:v>1.5012599032939091</c:v>
                </c:pt>
                <c:pt idx="406">
                  <c:v>1.4975713040229168</c:v>
                </c:pt>
                <c:pt idx="407">
                  <c:v>1.4939007861208999</c:v>
                </c:pt>
                <c:pt idx="408">
                  <c:v>1.4902482169616802</c:v>
                </c:pt>
                <c:pt idx="409">
                  <c:v>1.4866134652129932</c:v>
                </c:pt>
                <c:pt idx="410">
                  <c:v>1.4829964008207472</c:v>
                </c:pt>
                <c:pt idx="411">
                  <c:v>1.4793968949935126</c:v>
                </c:pt>
                <c:pt idx="412">
                  <c:v>1.475814820187233</c:v>
                </c:pt>
                <c:pt idx="413">
                  <c:v>1.4722500500901623</c:v>
                </c:pt>
                <c:pt idx="414">
                  <c:v>1.4687024596080174</c:v>
                </c:pt>
                <c:pt idx="415">
                  <c:v>1.465171924849344</c:v>
                </c:pt>
                <c:pt idx="416">
                  <c:v>1.4616583231110964</c:v>
                </c:pt>
                <c:pt idx="417">
                  <c:v>1.4581615328644191</c:v>
                </c:pt>
                <c:pt idx="418">
                  <c:v>1.4546814337406377</c:v>
                </c:pt>
                <c:pt idx="419">
                  <c:v>1.4512179065174455</c:v>
                </c:pt>
                <c:pt idx="420">
                  <c:v>1.4550828070098623</c:v>
                </c:pt>
                <c:pt idx="421">
                  <c:v>1.458929390438334</c:v>
                </c:pt>
                <c:pt idx="422">
                  <c:v>1.4554803847871796</c:v>
                </c:pt>
                <c:pt idx="423">
                  <c:v>1.4520476480306062</c:v>
                </c:pt>
                <c:pt idx="424">
                  <c:v>1.4486310653293575</c:v>
                </c:pt>
                <c:pt idx="425">
                  <c:v>1.4452305229224811</c:v>
                </c:pt>
                <c:pt idx="426">
                  <c:v>1.4418459081147001</c:v>
                </c:pt>
                <c:pt idx="427">
                  <c:v>1.438477109263965</c:v>
                </c:pt>
                <c:pt idx="428">
                  <c:v>1.4351240157691771</c:v>
                </c:pt>
                <c:pt idx="429">
                  <c:v>1.4317865180580858</c:v>
                </c:pt>
                <c:pt idx="430">
                  <c:v>1.4284645075753526</c:v>
                </c:pt>
                <c:pt idx="431">
                  <c:v>1.42515787677078</c:v>
                </c:pt>
                <c:pt idx="432">
                  <c:v>1.4218665190877067</c:v>
                </c:pt>
                <c:pt idx="433">
                  <c:v>1.4185903289515598</c:v>
                </c:pt>
                <c:pt idx="434">
                  <c:v>1.4153292017585677</c:v>
                </c:pt>
                <c:pt idx="435">
                  <c:v>1.4191434490339492</c:v>
                </c:pt>
                <c:pt idx="436">
                  <c:v>1.4158959811871896</c:v>
                </c:pt>
                <c:pt idx="437">
                  <c:v>1.4126633419607348</c:v>
                </c:pt>
                <c:pt idx="438">
                  <c:v>1.4094454300200496</c:v>
                </c:pt>
                <c:pt idx="439">
                  <c:v>1.4062421449518223</c:v>
                </c:pt>
                <c:pt idx="440">
                  <c:v>1.4030533872535189</c:v>
                </c:pt>
                <c:pt idx="441">
                  <c:v>1.3998790583230811</c:v>
                </c:pt>
                <c:pt idx="442">
                  <c:v>1.3967190604487627</c:v>
                </c:pt>
                <c:pt idx="443">
                  <c:v>1.3935732967991032</c:v>
                </c:pt>
                <c:pt idx="444">
                  <c:v>1.397359291668824</c:v>
                </c:pt>
                <c:pt idx="445">
                  <c:v>1.3942261990866069</c:v>
                </c:pt>
                <c:pt idx="446">
                  <c:v>1.3911071248157199</c:v>
                </c:pt>
                <c:pt idx="447">
                  <c:v>1.3948732718894008</c:v>
                </c:pt>
                <c:pt idx="448">
                  <c:v>1.3917666499030101</c:v>
                </c:pt>
                <c:pt idx="449">
                  <c:v>1.388673835125448</c:v>
                </c:pt>
                <c:pt idx="450">
                  <c:v>1.3855947357127532</c:v>
                </c:pt>
                <c:pt idx="451">
                  <c:v>1.3825292606337427</c:v>
                </c:pt>
                <c:pt idx="452">
                  <c:v>1.379477319661041</c:v>
                </c:pt>
                <c:pt idx="453">
                  <c:v>1.3764388233622282</c:v>
                </c:pt>
                <c:pt idx="454">
                  <c:v>1.3734136830911026</c:v>
                </c:pt>
                <c:pt idx="455">
                  <c:v>1.3704018109790606</c:v>
                </c:pt>
                <c:pt idx="456">
                  <c:v>1.3674031199265899</c:v>
                </c:pt>
                <c:pt idx="457">
                  <c:v>1.3644175235948723</c:v>
                </c:pt>
                <c:pt idx="458">
                  <c:v>1.3614449363974981</c:v>
                </c:pt>
                <c:pt idx="459">
                  <c:v>1.3584852734922861</c:v>
                </c:pt>
                <c:pt idx="460">
                  <c:v>1.355538450773214</c:v>
                </c:pt>
                <c:pt idx="461">
                  <c:v>1.3526043848624494</c:v>
                </c:pt>
                <c:pt idx="462">
                  <c:v>1.3496829931024872</c:v>
                </c:pt>
                <c:pt idx="463">
                  <c:v>1.346774193548387</c:v>
                </c:pt>
                <c:pt idx="464">
                  <c:v>1.3438779049601111</c:v>
                </c:pt>
                <c:pt idx="465">
                  <c:v>1.3409940467949606</c:v>
                </c:pt>
                <c:pt idx="466">
                  <c:v>1.3381225392001104</c:v>
                </c:pt>
                <c:pt idx="467">
                  <c:v>1.3352633030052385</c:v>
                </c:pt>
                <c:pt idx="468">
                  <c:v>1.3324162597152487</c:v>
                </c:pt>
                <c:pt idx="469">
                  <c:v>1.3295813315030887</c:v>
                </c:pt>
                <c:pt idx="470">
                  <c:v>1.3267584412026572</c:v>
                </c:pt>
                <c:pt idx="471">
                  <c:v>1.3239475123018043</c:v>
                </c:pt>
                <c:pt idx="472">
                  <c:v>1.3211484689354156</c:v>
                </c:pt>
                <c:pt idx="473">
                  <c:v>1.3183612358785899</c:v>
                </c:pt>
                <c:pt idx="474">
                  <c:v>1.3155857385398981</c:v>
                </c:pt>
                <c:pt idx="475">
                  <c:v>1.3128219029547301</c:v>
                </c:pt>
                <c:pt idx="476">
                  <c:v>1.3100696557787246</c:v>
                </c:pt>
                <c:pt idx="477">
                  <c:v>1.3137689682432563</c:v>
                </c:pt>
                <c:pt idx="478">
                  <c:v>1.3110262355329363</c:v>
                </c:pt>
                <c:pt idx="479">
                  <c:v>1.3082949308755762</c:v>
                </c:pt>
                <c:pt idx="480">
                  <c:v>1.3055749829943377</c:v>
                </c:pt>
                <c:pt idx="481">
                  <c:v>1.3028663212038931</c:v>
                </c:pt>
                <c:pt idx="482">
                  <c:v>1.3001688754042993</c:v>
                </c:pt>
                <c:pt idx="483">
                  <c:v>1.2974825760749515</c:v>
                </c:pt>
                <c:pt idx="484">
                  <c:v>1.2948073542686112</c:v>
                </c:pt>
                <c:pt idx="485">
                  <c:v>1.2921431416055071</c:v>
                </c:pt>
                <c:pt idx="486">
                  <c:v>1.2894898702675082</c:v>
                </c:pt>
                <c:pt idx="487">
                  <c:v>1.28684747299237</c:v>
                </c:pt>
                <c:pt idx="488">
                  <c:v>1.2842158830680501</c:v>
                </c:pt>
                <c:pt idx="489">
                  <c:v>1.2815950343270948</c:v>
                </c:pt>
                <c:pt idx="490">
                  <c:v>1.2789848611410926</c:v>
                </c:pt>
                <c:pt idx="491">
                  <c:v>1.2763852984151962</c:v>
                </c:pt>
                <c:pt idx="492">
                  <c:v>1.2737962815827111</c:v>
                </c:pt>
                <c:pt idx="493">
                  <c:v>1.2774492061419058</c:v>
                </c:pt>
                <c:pt idx="494">
                  <c:v>1.281087371409952</c:v>
                </c:pt>
                <c:pt idx="495">
                  <c:v>1.2785045339675933</c:v>
                </c:pt>
                <c:pt idx="496">
                  <c:v>1.2759320902372762</c:v>
                </c:pt>
                <c:pt idx="497">
                  <c:v>1.2733699776062777</c:v>
                </c:pt>
                <c:pt idx="498">
                  <c:v>1.2708181339637801</c:v>
                </c:pt>
                <c:pt idx="499">
                  <c:v>1.2682764976958525</c:v>
                </c:pt>
                <c:pt idx="500">
                  <c:v>1.2657450076804915</c:v>
                </c:pt>
                <c:pt idx="501">
                  <c:v>1.2632236032827218</c:v>
                </c:pt>
                <c:pt idx="502">
                  <c:v>1.2607122243497542</c:v>
                </c:pt>
                <c:pt idx="503">
                  <c:v>1.2582108112062029</c:v>
                </c:pt>
                <c:pt idx="504">
                  <c:v>1.2557193046493589</c:v>
                </c:pt>
                <c:pt idx="505">
                  <c:v>1.2532376459445183</c:v>
                </c:pt>
                <c:pt idx="506">
                  <c:v>1.2507657768203675</c:v>
                </c:pt>
                <c:pt idx="507">
                  <c:v>1.2483036394644216</c:v>
                </c:pt>
                <c:pt idx="508">
                  <c:v>1.2458511765185192</c:v>
                </c:pt>
                <c:pt idx="509">
                  <c:v>1.2434083310743653</c:v>
                </c:pt>
                <c:pt idx="510">
                  <c:v>1.2409750466691316</c:v>
                </c:pt>
                <c:pt idx="511">
                  <c:v>1.2385512672811061</c:v>
                </c:pt>
                <c:pt idx="512">
                  <c:v>1.2361369373253923</c:v>
                </c:pt>
                <c:pt idx="513">
                  <c:v>1.233732001649662</c:v>
                </c:pt>
                <c:pt idx="514">
                  <c:v>1.2313364055299538</c:v>
                </c:pt>
                <c:pt idx="515">
                  <c:v>1.2289500946665237</c:v>
                </c:pt>
                <c:pt idx="516">
                  <c:v>1.2265730151797414</c:v>
                </c:pt>
                <c:pt idx="517">
                  <c:v>1.2242051136060352</c:v>
                </c:pt>
                <c:pt idx="518">
                  <c:v>1.2218463368938848</c:v>
                </c:pt>
                <c:pt idx="519">
                  <c:v>1.2194966323998582</c:v>
                </c:pt>
                <c:pt idx="520">
                  <c:v>1.2171559478846954</c:v>
                </c:pt>
                <c:pt idx="521">
                  <c:v>1.2148242315094373</c:v>
                </c:pt>
                <c:pt idx="522">
                  <c:v>1.212501431831599</c:v>
                </c:pt>
                <c:pt idx="523">
                  <c:v>1.210187497801386</c:v>
                </c:pt>
                <c:pt idx="524">
                  <c:v>1.2078823787579549</c:v>
                </c:pt>
                <c:pt idx="525">
                  <c:v>1.2114383837675877</c:v>
                </c:pt>
                <c:pt idx="526">
                  <c:v>1.2091396392063589</c:v>
                </c:pt>
                <c:pt idx="527">
                  <c:v>1.2068496020108923</c:v>
                </c:pt>
                <c:pt idx="528">
                  <c:v>1.2045682228010419</c:v>
                </c:pt>
                <c:pt idx="529">
                  <c:v>1.2022954525693419</c:v>
                </c:pt>
                <c:pt idx="530">
                  <c:v>1.2000312426774975</c:v>
                </c:pt>
                <c:pt idx="531">
                  <c:v>1.1977755448529157</c:v>
                </c:pt>
                <c:pt idx="532">
                  <c:v>1.1955283111852741</c:v>
                </c:pt>
                <c:pt idx="533">
                  <c:v>1.1932894941231296</c:v>
                </c:pt>
                <c:pt idx="534">
                  <c:v>1.1968129549076187</c:v>
                </c:pt>
                <c:pt idx="535">
                  <c:v>1.1945800949171195</c:v>
                </c:pt>
                <c:pt idx="536">
                  <c:v>1.1923555509787263</c:v>
                </c:pt>
                <c:pt idx="537">
                  <c:v>1.1901392767204015</c:v>
                </c:pt>
                <c:pt idx="538">
                  <c:v>1.1879312261142414</c:v>
                </c:pt>
                <c:pt idx="539">
                  <c:v>1.185731353473289</c:v>
                </c:pt>
                <c:pt idx="540">
                  <c:v>1.1835396134483844</c:v>
                </c:pt>
                <c:pt idx="541">
                  <c:v>1.1813559610250479</c:v>
                </c:pt>
                <c:pt idx="542">
                  <c:v>1.1791803515203978</c:v>
                </c:pt>
                <c:pt idx="543">
                  <c:v>1.177012740580103</c:v>
                </c:pt>
                <c:pt idx="544">
                  <c:v>1.174853084175369</c:v>
                </c:pt>
                <c:pt idx="545">
                  <c:v>1.1727013385999561</c:v>
                </c:pt>
                <c:pt idx="546">
                  <c:v>1.1705574604672322</c:v>
                </c:pt>
                <c:pt idx="547">
                  <c:v>1.1684214067072556</c:v>
                </c:pt>
                <c:pt idx="548">
                  <c:v>1.1662931345638909</c:v>
                </c:pt>
                <c:pt idx="549">
                  <c:v>1.1641726015919565</c:v>
                </c:pt>
                <c:pt idx="550">
                  <c:v>1.1620597656544029</c:v>
                </c:pt>
                <c:pt idx="551">
                  <c:v>1.1599545849195219</c:v>
                </c:pt>
                <c:pt idx="552">
                  <c:v>1.1578570178581846</c:v>
                </c:pt>
                <c:pt idx="553">
                  <c:v>1.1557670232411121</c:v>
                </c:pt>
                <c:pt idx="554">
                  <c:v>1.1536845601361729</c:v>
                </c:pt>
                <c:pt idx="555">
                  <c:v>1.1516095879057122</c:v>
                </c:pt>
                <c:pt idx="556">
                  <c:v>1.1495420662039066</c:v>
                </c:pt>
                <c:pt idx="557">
                  <c:v>1.1529986951422957</c:v>
                </c:pt>
                <c:pt idx="558">
                  <c:v>1.150936085669769</c:v>
                </c:pt>
                <c:pt idx="559">
                  <c:v>1.1488808426596444</c:v>
                </c:pt>
                <c:pt idx="560">
                  <c:v>1.1468329267190747</c:v>
                </c:pt>
                <c:pt idx="561">
                  <c:v>1.144792298735589</c:v>
                </c:pt>
                <c:pt idx="562">
                  <c:v>1.142758919874602</c:v>
                </c:pt>
                <c:pt idx="563">
                  <c:v>1.1461908030199039</c:v>
                </c:pt>
                <c:pt idx="564">
                  <c:v>1.1441621467313732</c:v>
                </c:pt>
                <c:pt idx="565">
                  <c:v>1.1421406588396215</c:v>
                </c:pt>
                <c:pt idx="566">
                  <c:v>1.1401263014166241</c:v>
                </c:pt>
                <c:pt idx="567">
                  <c:v>1.138119036801454</c:v>
                </c:pt>
                <c:pt idx="568">
                  <c:v>1.1361188275979364</c:v>
                </c:pt>
                <c:pt idx="569">
                  <c:v>1.134125636672326</c:v>
                </c:pt>
                <c:pt idx="570">
                  <c:v>1.1321394271510083</c:v>
                </c:pt>
                <c:pt idx="571">
                  <c:v>1.1301601624182269</c:v>
                </c:pt>
                <c:pt idx="572">
                  <c:v>1.128187806113832</c:v>
                </c:pt>
                <c:pt idx="573">
                  <c:v>1.1262223221310554</c:v>
                </c:pt>
                <c:pt idx="574">
                  <c:v>1.1242636746143058</c:v>
                </c:pt>
                <c:pt idx="575">
                  <c:v>1.1223118279569892</c:v>
                </c:pt>
                <c:pt idx="576">
                  <c:v>1.1203667467993514</c:v>
                </c:pt>
                <c:pt idx="577">
                  <c:v>1.1184283960263421</c:v>
                </c:pt>
                <c:pt idx="578">
                  <c:v>1.1164967407655022</c:v>
                </c:pt>
                <c:pt idx="579">
                  <c:v>1.1145717463848721</c:v>
                </c:pt>
                <c:pt idx="580">
                  <c:v>1.1126533784909223</c:v>
                </c:pt>
                <c:pt idx="581">
                  <c:v>1.1160308486547263</c:v>
                </c:pt>
                <c:pt idx="582">
                  <c:v>1.1141165590343922</c:v>
                </c:pt>
                <c:pt idx="583">
                  <c:v>1.1122088252004292</c:v>
                </c:pt>
                <c:pt idx="584">
                  <c:v>1.11030761353342</c:v>
                </c:pt>
                <c:pt idx="585">
                  <c:v>1.1084128906434312</c:v>
                </c:pt>
                <c:pt idx="586">
                  <c:v>1.106524623368059</c:v>
                </c:pt>
                <c:pt idx="587">
                  <c:v>1.1046427787704944</c:v>
                </c:pt>
                <c:pt idx="588">
                  <c:v>1.1027673241376073</c:v>
                </c:pt>
                <c:pt idx="589">
                  <c:v>1.1008982269780521</c:v>
                </c:pt>
                <c:pt idx="590">
                  <c:v>1.0990354550203905</c:v>
                </c:pt>
                <c:pt idx="591">
                  <c:v>1.0971789762112343</c:v>
                </c:pt>
                <c:pt idx="592">
                  <c:v>1.0953287587134075</c:v>
                </c:pt>
                <c:pt idx="593">
                  <c:v>1.0934847709041258</c:v>
                </c:pt>
                <c:pt idx="594">
                  <c:v>1.0916469813731944</c:v>
                </c:pt>
                <c:pt idx="595">
                  <c:v>1.0898153589212261</c:v>
                </c:pt>
                <c:pt idx="596">
                  <c:v>1.0879898725578738</c:v>
                </c:pt>
                <c:pt idx="597">
                  <c:v>1.0861704915000847</c:v>
                </c:pt>
                <c:pt idx="598">
                  <c:v>1.0843571851703684</c:v>
                </c:pt>
                <c:pt idx="599">
                  <c:v>1.0825499231950846</c:v>
                </c:pt>
                <c:pt idx="600">
                  <c:v>1.0807486754027464</c:v>
                </c:pt>
                <c:pt idx="601">
                  <c:v>1.0789534118223434</c:v>
                </c:pt>
                <c:pt idx="602">
                  <c:v>1.0771641026816761</c:v>
                </c:pt>
                <c:pt idx="603">
                  <c:v>1.0753807184057131</c:v>
                </c:pt>
                <c:pt idx="604">
                  <c:v>1.0786913965799596</c:v>
                </c:pt>
                <c:pt idx="605">
                  <c:v>1.076911377773722</c:v>
                </c:pt>
                <c:pt idx="606">
                  <c:v>1.0751372239388395</c:v>
                </c:pt>
                <c:pt idx="607">
                  <c:v>1.0784319670143099</c:v>
                </c:pt>
                <c:pt idx="608">
                  <c:v>1.0766611427663391</c:v>
                </c:pt>
                <c:pt idx="609">
                  <c:v>1.074896124499509</c:v>
                </c:pt>
                <c:pt idx="610">
                  <c:v>1.0731368837065474</c:v>
                </c:pt>
                <c:pt idx="611">
                  <c:v>1.076413361043342</c:v>
                </c:pt>
                <c:pt idx="612">
                  <c:v>1.0746573849241849</c:v>
                </c:pt>
                <c:pt idx="613">
                  <c:v>1.0729071285969469</c:v>
                </c:pt>
                <c:pt idx="614">
                  <c:v>1.0761679967030084</c:v>
                </c:pt>
                <c:pt idx="615">
                  <c:v>1.0744209707343348</c:v>
                </c:pt>
                <c:pt idx="616">
                  <c:v>1.0726796077347653</c:v>
                </c:pt>
                <c:pt idx="617">
                  <c:v>1.0709438802141589</c:v>
                </c:pt>
                <c:pt idx="618">
                  <c:v>1.0692137608600165</c:v>
                </c:pt>
                <c:pt idx="619">
                  <c:v>1.0674892225360486</c:v>
                </c:pt>
                <c:pt idx="620">
                  <c:v>1.0657702382807572</c:v>
                </c:pt>
                <c:pt idx="621">
                  <c:v>1.0640567813060293</c:v>
                </c:pt>
                <c:pt idx="622">
                  <c:v>1.0623488249957469</c:v>
                </c:pt>
                <c:pt idx="623">
                  <c:v>1.0606463429044073</c:v>
                </c:pt>
                <c:pt idx="624">
                  <c:v>1.0589493087557604</c:v>
                </c:pt>
                <c:pt idx="625">
                  <c:v>1.0621751740993213</c:v>
                </c:pt>
                <c:pt idx="626">
                  <c:v>1.0604811148104867</c:v>
                </c:pt>
                <c:pt idx="627">
                  <c:v>1.0587924506149287</c:v>
                </c:pt>
                <c:pt idx="628">
                  <c:v>1.0571091557808825</c:v>
                </c:pt>
                <c:pt idx="629">
                  <c:v>1.0554312047399605</c:v>
                </c:pt>
                <c:pt idx="630">
                  <c:v>1.053758572085856</c:v>
                </c:pt>
                <c:pt idx="631">
                  <c:v>1.0569620253164558</c:v>
                </c:pt>
                <c:pt idx="632">
                  <c:v>1.0552922590837284</c:v>
                </c:pt>
                <c:pt idx="633">
                  <c:v>1.0536277602523658</c:v>
                </c:pt>
                <c:pt idx="634">
                  <c:v>1.0519685039370079</c:v>
                </c:pt>
                <c:pt idx="635">
                  <c:v>1.050314465408805</c:v>
                </c:pt>
                <c:pt idx="636">
                  <c:v>1.0486656200941915</c:v>
                </c:pt>
                <c:pt idx="637">
                  <c:v>1.0470219435736676</c:v>
                </c:pt>
                <c:pt idx="638">
                  <c:v>1.0453834115805947</c:v>
                </c:pt>
                <c:pt idx="639">
                  <c:v>1.04375</c:v>
                </c:pt>
                <c:pt idx="640">
                  <c:v>1.0421216848673946</c:v>
                </c:pt>
                <c:pt idx="641">
                  <c:v>1.0404984423676014</c:v>
                </c:pt>
                <c:pt idx="642">
                  <c:v>1.0388802488335924</c:v>
                </c:pt>
                <c:pt idx="643">
                  <c:v>1.0372670807453417</c:v>
                </c:pt>
                <c:pt idx="644">
                  <c:v>1.0356589147286821</c:v>
                </c:pt>
                <c:pt idx="645">
                  <c:v>1.0340557275541795</c:v>
                </c:pt>
                <c:pt idx="646">
                  <c:v>1.0324574961360125</c:v>
                </c:pt>
                <c:pt idx="647">
                  <c:v>1.0308641975308641</c:v>
                </c:pt>
                <c:pt idx="648">
                  <c:v>1.0292758089368259</c:v>
                </c:pt>
                <c:pt idx="649">
                  <c:v>1.0276923076923077</c:v>
                </c:pt>
                <c:pt idx="650">
                  <c:v>1.0261136712749617</c:v>
                </c:pt>
                <c:pt idx="651">
                  <c:v>1.0245398773006134</c:v>
                </c:pt>
                <c:pt idx="652">
                  <c:v>1.0229709035222052</c:v>
                </c:pt>
                <c:pt idx="653">
                  <c:v>1.0214067278287462</c:v>
                </c:pt>
                <c:pt idx="654">
                  <c:v>1.0198473282442748</c:v>
                </c:pt>
                <c:pt idx="655">
                  <c:v>1.0182926829268293</c:v>
                </c:pt>
                <c:pt idx="656">
                  <c:v>1.0167427701674276</c:v>
                </c:pt>
                <c:pt idx="657">
                  <c:v>1.0151975683890577</c:v>
                </c:pt>
                <c:pt idx="658">
                  <c:v>1.0136570561456753</c:v>
                </c:pt>
                <c:pt idx="659">
                  <c:v>1.0121212121212122</c:v>
                </c:pt>
                <c:pt idx="660">
                  <c:v>1.0105900151285931</c:v>
                </c:pt>
                <c:pt idx="661">
                  <c:v>1.0090634441087614</c:v>
                </c:pt>
                <c:pt idx="662">
                  <c:v>1.0075414781297134</c:v>
                </c:pt>
                <c:pt idx="663">
                  <c:v>1.0060240963855422</c:v>
                </c:pt>
                <c:pt idx="664">
                  <c:v>1.0045112781954888</c:v>
                </c:pt>
                <c:pt idx="665">
                  <c:v>1.003003003003003</c:v>
                </c:pt>
                <c:pt idx="666">
                  <c:v>1.0014992503748126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5-4CDB-87FF-C257D6B093A0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Validation!$M$2:$M$334</c:f>
              <c:numCache>
                <c:formatCode>0.00%</c:formatCode>
                <c:ptCount val="333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2.1021021021021023E-2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3.003003003003003E-2</c:v>
                </c:pt>
                <c:pt idx="10">
                  <c:v>3.3033033033033031E-2</c:v>
                </c:pt>
                <c:pt idx="11">
                  <c:v>3.6036036036036036E-2</c:v>
                </c:pt>
                <c:pt idx="12">
                  <c:v>3.903903903903904E-2</c:v>
                </c:pt>
                <c:pt idx="13">
                  <c:v>4.2042042042042045E-2</c:v>
                </c:pt>
                <c:pt idx="14">
                  <c:v>4.5045045045045043E-2</c:v>
                </c:pt>
                <c:pt idx="15">
                  <c:v>4.8048048048048048E-2</c:v>
                </c:pt>
                <c:pt idx="16">
                  <c:v>5.1051051051051052E-2</c:v>
                </c:pt>
                <c:pt idx="17">
                  <c:v>5.4054054054054057E-2</c:v>
                </c:pt>
                <c:pt idx="18">
                  <c:v>5.7057057057057055E-2</c:v>
                </c:pt>
                <c:pt idx="19">
                  <c:v>6.006006006006006E-2</c:v>
                </c:pt>
                <c:pt idx="20">
                  <c:v>6.3063063063063057E-2</c:v>
                </c:pt>
                <c:pt idx="21">
                  <c:v>6.6066066066066062E-2</c:v>
                </c:pt>
                <c:pt idx="22">
                  <c:v>6.9069069069069067E-2</c:v>
                </c:pt>
                <c:pt idx="23">
                  <c:v>7.2072072072072071E-2</c:v>
                </c:pt>
                <c:pt idx="24">
                  <c:v>7.5075075075075076E-2</c:v>
                </c:pt>
                <c:pt idx="25">
                  <c:v>7.8078078078078081E-2</c:v>
                </c:pt>
                <c:pt idx="26">
                  <c:v>8.1081081081081086E-2</c:v>
                </c:pt>
                <c:pt idx="27">
                  <c:v>8.408408408408409E-2</c:v>
                </c:pt>
                <c:pt idx="28">
                  <c:v>8.7087087087087081E-2</c:v>
                </c:pt>
                <c:pt idx="29">
                  <c:v>9.0090090090090086E-2</c:v>
                </c:pt>
                <c:pt idx="30">
                  <c:v>9.3093093093093091E-2</c:v>
                </c:pt>
                <c:pt idx="31">
                  <c:v>9.6096096096096095E-2</c:v>
                </c:pt>
                <c:pt idx="32">
                  <c:v>9.90990990990991E-2</c:v>
                </c:pt>
                <c:pt idx="33">
                  <c:v>0.1021021021021021</c:v>
                </c:pt>
                <c:pt idx="34">
                  <c:v>0.10510510510510511</c:v>
                </c:pt>
                <c:pt idx="35">
                  <c:v>0.10810810810810811</c:v>
                </c:pt>
                <c:pt idx="36">
                  <c:v>0.1111111111111111</c:v>
                </c:pt>
                <c:pt idx="37">
                  <c:v>0.11411411411411411</c:v>
                </c:pt>
                <c:pt idx="38">
                  <c:v>0.11711711711711711</c:v>
                </c:pt>
                <c:pt idx="39">
                  <c:v>0.12012012012012012</c:v>
                </c:pt>
                <c:pt idx="40">
                  <c:v>0.12312312312312312</c:v>
                </c:pt>
                <c:pt idx="41">
                  <c:v>0.12612612612612611</c:v>
                </c:pt>
                <c:pt idx="42">
                  <c:v>0.12912912912912913</c:v>
                </c:pt>
                <c:pt idx="43">
                  <c:v>0.13213213213213212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0.14114114114114115</c:v>
                </c:pt>
                <c:pt idx="47">
                  <c:v>0.14414414414414414</c:v>
                </c:pt>
                <c:pt idx="48">
                  <c:v>0.14714714714714713</c:v>
                </c:pt>
                <c:pt idx="49">
                  <c:v>0.15015015015015015</c:v>
                </c:pt>
                <c:pt idx="50">
                  <c:v>0.15315315315315314</c:v>
                </c:pt>
                <c:pt idx="51">
                  <c:v>0.15615615615615616</c:v>
                </c:pt>
                <c:pt idx="52">
                  <c:v>0.15915915915915915</c:v>
                </c:pt>
                <c:pt idx="53">
                  <c:v>0.16216216216216217</c:v>
                </c:pt>
                <c:pt idx="54">
                  <c:v>0.16516516516516516</c:v>
                </c:pt>
                <c:pt idx="55">
                  <c:v>0.16816816816816818</c:v>
                </c:pt>
                <c:pt idx="56">
                  <c:v>0.17117117117117117</c:v>
                </c:pt>
                <c:pt idx="57">
                  <c:v>0.17417417417417416</c:v>
                </c:pt>
                <c:pt idx="58">
                  <c:v>0.17717717717717718</c:v>
                </c:pt>
                <c:pt idx="59">
                  <c:v>0.18018018018018017</c:v>
                </c:pt>
                <c:pt idx="60">
                  <c:v>0.18318318318318319</c:v>
                </c:pt>
                <c:pt idx="61">
                  <c:v>0.18618618618618618</c:v>
                </c:pt>
                <c:pt idx="62">
                  <c:v>0.1891891891891892</c:v>
                </c:pt>
                <c:pt idx="63">
                  <c:v>0.19219219219219219</c:v>
                </c:pt>
                <c:pt idx="64">
                  <c:v>0.19519519519519518</c:v>
                </c:pt>
                <c:pt idx="65">
                  <c:v>0.1981981981981982</c:v>
                </c:pt>
                <c:pt idx="66">
                  <c:v>0.20120120120120119</c:v>
                </c:pt>
                <c:pt idx="67">
                  <c:v>0.20420420420420421</c:v>
                </c:pt>
                <c:pt idx="68">
                  <c:v>0.2072072072072072</c:v>
                </c:pt>
                <c:pt idx="69">
                  <c:v>0.21021021021021022</c:v>
                </c:pt>
                <c:pt idx="70">
                  <c:v>0.21321321321321321</c:v>
                </c:pt>
                <c:pt idx="71">
                  <c:v>0.21621621621621623</c:v>
                </c:pt>
                <c:pt idx="72">
                  <c:v>0.21921921921921922</c:v>
                </c:pt>
                <c:pt idx="73">
                  <c:v>0.22222222222222221</c:v>
                </c:pt>
                <c:pt idx="74">
                  <c:v>0.22522522522522523</c:v>
                </c:pt>
                <c:pt idx="75">
                  <c:v>0.22822822822822822</c:v>
                </c:pt>
                <c:pt idx="76">
                  <c:v>0.23123123123123124</c:v>
                </c:pt>
                <c:pt idx="77">
                  <c:v>0.23423423423423423</c:v>
                </c:pt>
                <c:pt idx="78">
                  <c:v>0.23723723723723725</c:v>
                </c:pt>
                <c:pt idx="79">
                  <c:v>0.24024024024024024</c:v>
                </c:pt>
                <c:pt idx="80">
                  <c:v>0.24324324324324326</c:v>
                </c:pt>
                <c:pt idx="81">
                  <c:v>0.24624624624624625</c:v>
                </c:pt>
                <c:pt idx="82">
                  <c:v>0.24924924924924924</c:v>
                </c:pt>
                <c:pt idx="83">
                  <c:v>0.25225225225225223</c:v>
                </c:pt>
                <c:pt idx="84">
                  <c:v>0.25525525525525528</c:v>
                </c:pt>
                <c:pt idx="85">
                  <c:v>0.25825825825825827</c:v>
                </c:pt>
                <c:pt idx="86">
                  <c:v>0.26126126126126126</c:v>
                </c:pt>
                <c:pt idx="87">
                  <c:v>0.26426426426426425</c:v>
                </c:pt>
                <c:pt idx="88">
                  <c:v>0.26726726726726729</c:v>
                </c:pt>
                <c:pt idx="89">
                  <c:v>0.27027027027027029</c:v>
                </c:pt>
                <c:pt idx="90">
                  <c:v>0.27327327327327328</c:v>
                </c:pt>
                <c:pt idx="91">
                  <c:v>0.27627627627627627</c:v>
                </c:pt>
                <c:pt idx="92">
                  <c:v>0.27927927927927926</c:v>
                </c:pt>
                <c:pt idx="93">
                  <c:v>0.2822822822822823</c:v>
                </c:pt>
                <c:pt idx="94">
                  <c:v>0.28528528528528529</c:v>
                </c:pt>
                <c:pt idx="95">
                  <c:v>0.28828828828828829</c:v>
                </c:pt>
                <c:pt idx="96">
                  <c:v>0.29129129129129128</c:v>
                </c:pt>
                <c:pt idx="97">
                  <c:v>0.29429429429429427</c:v>
                </c:pt>
                <c:pt idx="98">
                  <c:v>0.29729729729729731</c:v>
                </c:pt>
                <c:pt idx="99">
                  <c:v>0.3003003003003003</c:v>
                </c:pt>
                <c:pt idx="100">
                  <c:v>0.3033033033033033</c:v>
                </c:pt>
                <c:pt idx="101">
                  <c:v>0.30630630630630629</c:v>
                </c:pt>
                <c:pt idx="102">
                  <c:v>0.30930930930930933</c:v>
                </c:pt>
                <c:pt idx="103">
                  <c:v>0.31231231231231232</c:v>
                </c:pt>
                <c:pt idx="104">
                  <c:v>0.31531531531531531</c:v>
                </c:pt>
                <c:pt idx="105">
                  <c:v>0.31831831831831831</c:v>
                </c:pt>
                <c:pt idx="106">
                  <c:v>0.3213213213213213</c:v>
                </c:pt>
                <c:pt idx="107">
                  <c:v>0.32432432432432434</c:v>
                </c:pt>
                <c:pt idx="108">
                  <c:v>0.32732732732732733</c:v>
                </c:pt>
                <c:pt idx="109">
                  <c:v>0.33033033033033032</c:v>
                </c:pt>
                <c:pt idx="110">
                  <c:v>0.33333333333333331</c:v>
                </c:pt>
                <c:pt idx="111">
                  <c:v>0.33633633633633636</c:v>
                </c:pt>
                <c:pt idx="112">
                  <c:v>0.33933933933933935</c:v>
                </c:pt>
                <c:pt idx="113">
                  <c:v>0.34234234234234234</c:v>
                </c:pt>
                <c:pt idx="114">
                  <c:v>0.34534534534534533</c:v>
                </c:pt>
                <c:pt idx="115">
                  <c:v>0.34834834834834832</c:v>
                </c:pt>
                <c:pt idx="116">
                  <c:v>0.35135135135135137</c:v>
                </c:pt>
                <c:pt idx="117">
                  <c:v>0.35435435435435436</c:v>
                </c:pt>
                <c:pt idx="118">
                  <c:v>0.35735735735735735</c:v>
                </c:pt>
                <c:pt idx="119">
                  <c:v>0.36036036036036034</c:v>
                </c:pt>
                <c:pt idx="120">
                  <c:v>0.36336336336336339</c:v>
                </c:pt>
                <c:pt idx="121">
                  <c:v>0.36636636636636638</c:v>
                </c:pt>
                <c:pt idx="122">
                  <c:v>0.36936936936936937</c:v>
                </c:pt>
                <c:pt idx="123">
                  <c:v>0.37237237237237236</c:v>
                </c:pt>
                <c:pt idx="124">
                  <c:v>0.37537537537537535</c:v>
                </c:pt>
                <c:pt idx="125">
                  <c:v>0.3783783783783784</c:v>
                </c:pt>
                <c:pt idx="126">
                  <c:v>0.38138138138138139</c:v>
                </c:pt>
                <c:pt idx="127">
                  <c:v>0.38438438438438438</c:v>
                </c:pt>
                <c:pt idx="128">
                  <c:v>0.38738738738738737</c:v>
                </c:pt>
                <c:pt idx="129">
                  <c:v>0.39039039039039036</c:v>
                </c:pt>
                <c:pt idx="130">
                  <c:v>0.39339339339339341</c:v>
                </c:pt>
                <c:pt idx="131">
                  <c:v>0.3963963963963964</c:v>
                </c:pt>
                <c:pt idx="132">
                  <c:v>0.39939939939939939</c:v>
                </c:pt>
                <c:pt idx="133">
                  <c:v>0.40240240240240238</c:v>
                </c:pt>
                <c:pt idx="134">
                  <c:v>0.40540540540540543</c:v>
                </c:pt>
                <c:pt idx="135">
                  <c:v>0.40840840840840842</c:v>
                </c:pt>
                <c:pt idx="136">
                  <c:v>0.41141141141141141</c:v>
                </c:pt>
                <c:pt idx="137">
                  <c:v>0.4144144144144144</c:v>
                </c:pt>
                <c:pt idx="138">
                  <c:v>0.41741741741741739</c:v>
                </c:pt>
                <c:pt idx="139">
                  <c:v>0.42042042042042044</c:v>
                </c:pt>
                <c:pt idx="140">
                  <c:v>0.42342342342342343</c:v>
                </c:pt>
                <c:pt idx="141">
                  <c:v>0.42642642642642642</c:v>
                </c:pt>
                <c:pt idx="142">
                  <c:v>0.42942942942942941</c:v>
                </c:pt>
                <c:pt idx="143">
                  <c:v>0.43243243243243246</c:v>
                </c:pt>
                <c:pt idx="144">
                  <c:v>0.43543543543543545</c:v>
                </c:pt>
                <c:pt idx="145">
                  <c:v>0.43843843843843844</c:v>
                </c:pt>
                <c:pt idx="146">
                  <c:v>0.44144144144144143</c:v>
                </c:pt>
                <c:pt idx="147">
                  <c:v>0.44444444444444442</c:v>
                </c:pt>
                <c:pt idx="148">
                  <c:v>0.44744744744744747</c:v>
                </c:pt>
                <c:pt idx="149">
                  <c:v>0.45045045045045046</c:v>
                </c:pt>
                <c:pt idx="150">
                  <c:v>0.45345345345345345</c:v>
                </c:pt>
                <c:pt idx="151">
                  <c:v>0.45645645645645644</c:v>
                </c:pt>
                <c:pt idx="152">
                  <c:v>0.45945945945945948</c:v>
                </c:pt>
                <c:pt idx="153">
                  <c:v>0.46246246246246248</c:v>
                </c:pt>
                <c:pt idx="154">
                  <c:v>0.46546546546546547</c:v>
                </c:pt>
                <c:pt idx="155">
                  <c:v>0.46846846846846846</c:v>
                </c:pt>
                <c:pt idx="156">
                  <c:v>0.47147147147147145</c:v>
                </c:pt>
                <c:pt idx="157">
                  <c:v>0.47447447447447449</c:v>
                </c:pt>
                <c:pt idx="158">
                  <c:v>0.47747747747747749</c:v>
                </c:pt>
                <c:pt idx="159">
                  <c:v>0.48048048048048048</c:v>
                </c:pt>
                <c:pt idx="160">
                  <c:v>0.48348348348348347</c:v>
                </c:pt>
                <c:pt idx="161">
                  <c:v>0.48648648648648651</c:v>
                </c:pt>
                <c:pt idx="162">
                  <c:v>0.4894894894894895</c:v>
                </c:pt>
                <c:pt idx="163">
                  <c:v>0.4924924924924925</c:v>
                </c:pt>
                <c:pt idx="164">
                  <c:v>0.49549549549549549</c:v>
                </c:pt>
                <c:pt idx="165">
                  <c:v>0.49849849849849848</c:v>
                </c:pt>
                <c:pt idx="166">
                  <c:v>0.50150150150150152</c:v>
                </c:pt>
                <c:pt idx="167">
                  <c:v>0.50450450450450446</c:v>
                </c:pt>
                <c:pt idx="168">
                  <c:v>0.5075075075075075</c:v>
                </c:pt>
                <c:pt idx="169">
                  <c:v>0.51051051051051055</c:v>
                </c:pt>
                <c:pt idx="170">
                  <c:v>0.51351351351351349</c:v>
                </c:pt>
                <c:pt idx="171">
                  <c:v>0.51651651651651653</c:v>
                </c:pt>
                <c:pt idx="172">
                  <c:v>0.51951951951951947</c:v>
                </c:pt>
                <c:pt idx="173">
                  <c:v>0.52252252252252251</c:v>
                </c:pt>
                <c:pt idx="174">
                  <c:v>0.52552552552552556</c:v>
                </c:pt>
                <c:pt idx="175">
                  <c:v>0.5285285285285285</c:v>
                </c:pt>
                <c:pt idx="176">
                  <c:v>0.53153153153153154</c:v>
                </c:pt>
                <c:pt idx="177">
                  <c:v>0.53453453453453459</c:v>
                </c:pt>
                <c:pt idx="178">
                  <c:v>0.53753753753753752</c:v>
                </c:pt>
                <c:pt idx="179">
                  <c:v>0.54054054054054057</c:v>
                </c:pt>
                <c:pt idx="180">
                  <c:v>0.54354354354354351</c:v>
                </c:pt>
                <c:pt idx="181">
                  <c:v>0.54654654654654655</c:v>
                </c:pt>
                <c:pt idx="182">
                  <c:v>0.5495495495495496</c:v>
                </c:pt>
                <c:pt idx="183">
                  <c:v>0.55255255255255253</c:v>
                </c:pt>
                <c:pt idx="184">
                  <c:v>0.55555555555555558</c:v>
                </c:pt>
                <c:pt idx="185">
                  <c:v>0.55855855855855852</c:v>
                </c:pt>
                <c:pt idx="186">
                  <c:v>0.56156156156156156</c:v>
                </c:pt>
                <c:pt idx="187">
                  <c:v>0.56456456456456461</c:v>
                </c:pt>
                <c:pt idx="188">
                  <c:v>0.56756756756756754</c:v>
                </c:pt>
                <c:pt idx="189">
                  <c:v>0.57057057057057059</c:v>
                </c:pt>
                <c:pt idx="190">
                  <c:v>0.57357357357357353</c:v>
                </c:pt>
                <c:pt idx="191">
                  <c:v>0.57657657657657657</c:v>
                </c:pt>
                <c:pt idx="192">
                  <c:v>0.57957957957957962</c:v>
                </c:pt>
                <c:pt idx="193">
                  <c:v>0.58258258258258255</c:v>
                </c:pt>
                <c:pt idx="194">
                  <c:v>0.5855855855855856</c:v>
                </c:pt>
                <c:pt idx="195">
                  <c:v>0.58858858858858853</c:v>
                </c:pt>
                <c:pt idx="196">
                  <c:v>0.59159159159159158</c:v>
                </c:pt>
                <c:pt idx="197">
                  <c:v>0.59459459459459463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0.60660660660660659</c:v>
                </c:pt>
                <c:pt idx="202">
                  <c:v>0.60960960960960964</c:v>
                </c:pt>
                <c:pt idx="203">
                  <c:v>0.61261261261261257</c:v>
                </c:pt>
                <c:pt idx="204">
                  <c:v>0.61561561561561562</c:v>
                </c:pt>
                <c:pt idx="205">
                  <c:v>0.61861861861861867</c:v>
                </c:pt>
                <c:pt idx="206">
                  <c:v>0.6216216216216216</c:v>
                </c:pt>
                <c:pt idx="207">
                  <c:v>0.62462462462462465</c:v>
                </c:pt>
                <c:pt idx="208">
                  <c:v>0.62762762762762758</c:v>
                </c:pt>
                <c:pt idx="209">
                  <c:v>0.63063063063063063</c:v>
                </c:pt>
                <c:pt idx="210">
                  <c:v>0.63363363363363367</c:v>
                </c:pt>
                <c:pt idx="211">
                  <c:v>0.63663663663663661</c:v>
                </c:pt>
                <c:pt idx="212">
                  <c:v>0.63963963963963966</c:v>
                </c:pt>
                <c:pt idx="213">
                  <c:v>0.64264264264264259</c:v>
                </c:pt>
                <c:pt idx="214">
                  <c:v>0.64564564564564564</c:v>
                </c:pt>
                <c:pt idx="215">
                  <c:v>0.64864864864864868</c:v>
                </c:pt>
                <c:pt idx="216">
                  <c:v>0.65165165165165162</c:v>
                </c:pt>
                <c:pt idx="217">
                  <c:v>0.65465465465465467</c:v>
                </c:pt>
                <c:pt idx="218">
                  <c:v>0.65765765765765771</c:v>
                </c:pt>
                <c:pt idx="219">
                  <c:v>0.66066066066066065</c:v>
                </c:pt>
                <c:pt idx="220">
                  <c:v>0.66366366366366369</c:v>
                </c:pt>
                <c:pt idx="221">
                  <c:v>0.66666666666666663</c:v>
                </c:pt>
                <c:pt idx="222">
                  <c:v>0.66966966966966968</c:v>
                </c:pt>
                <c:pt idx="223">
                  <c:v>0.67267267267267272</c:v>
                </c:pt>
                <c:pt idx="224">
                  <c:v>0.67567567567567566</c:v>
                </c:pt>
                <c:pt idx="225">
                  <c:v>0.6786786786786787</c:v>
                </c:pt>
                <c:pt idx="226">
                  <c:v>0.68168168168168164</c:v>
                </c:pt>
                <c:pt idx="227">
                  <c:v>0.68468468468468469</c:v>
                </c:pt>
                <c:pt idx="228">
                  <c:v>0.68768768768768773</c:v>
                </c:pt>
                <c:pt idx="229">
                  <c:v>0.69069069069069067</c:v>
                </c:pt>
                <c:pt idx="230">
                  <c:v>0.69369369369369371</c:v>
                </c:pt>
                <c:pt idx="231">
                  <c:v>0.69669669669669665</c:v>
                </c:pt>
                <c:pt idx="232">
                  <c:v>0.6996996996996997</c:v>
                </c:pt>
                <c:pt idx="233">
                  <c:v>0.70270270270270274</c:v>
                </c:pt>
                <c:pt idx="234">
                  <c:v>0.70570570570570568</c:v>
                </c:pt>
                <c:pt idx="235">
                  <c:v>0.70870870870870872</c:v>
                </c:pt>
                <c:pt idx="236">
                  <c:v>0.71171171171171166</c:v>
                </c:pt>
                <c:pt idx="237">
                  <c:v>0.71471471471471471</c:v>
                </c:pt>
                <c:pt idx="238">
                  <c:v>0.71771771771771775</c:v>
                </c:pt>
                <c:pt idx="239">
                  <c:v>0.72072072072072069</c:v>
                </c:pt>
                <c:pt idx="240">
                  <c:v>0.72372372372372373</c:v>
                </c:pt>
                <c:pt idx="241">
                  <c:v>0.72672672672672678</c:v>
                </c:pt>
                <c:pt idx="242">
                  <c:v>0.72972972972972971</c:v>
                </c:pt>
                <c:pt idx="243">
                  <c:v>0.73273273273273276</c:v>
                </c:pt>
                <c:pt idx="244">
                  <c:v>0.7357357357357357</c:v>
                </c:pt>
                <c:pt idx="245">
                  <c:v>0.73873873873873874</c:v>
                </c:pt>
                <c:pt idx="246">
                  <c:v>0.74174174174174179</c:v>
                </c:pt>
                <c:pt idx="247">
                  <c:v>0.74474474474474472</c:v>
                </c:pt>
                <c:pt idx="248">
                  <c:v>0.74774774774774777</c:v>
                </c:pt>
                <c:pt idx="249">
                  <c:v>0.75075075075075071</c:v>
                </c:pt>
                <c:pt idx="250">
                  <c:v>0.75375375375375375</c:v>
                </c:pt>
                <c:pt idx="251">
                  <c:v>0.7567567567567568</c:v>
                </c:pt>
                <c:pt idx="252">
                  <c:v>0.75975975975975973</c:v>
                </c:pt>
                <c:pt idx="253">
                  <c:v>0.76276276276276278</c:v>
                </c:pt>
                <c:pt idx="254">
                  <c:v>0.76576576576576572</c:v>
                </c:pt>
                <c:pt idx="255">
                  <c:v>0.76876876876876876</c:v>
                </c:pt>
                <c:pt idx="256">
                  <c:v>0.77177177177177181</c:v>
                </c:pt>
                <c:pt idx="257">
                  <c:v>0.77477477477477474</c:v>
                </c:pt>
                <c:pt idx="258">
                  <c:v>0.77777777777777779</c:v>
                </c:pt>
                <c:pt idx="259">
                  <c:v>0.78078078078078073</c:v>
                </c:pt>
                <c:pt idx="260">
                  <c:v>0.78378378378378377</c:v>
                </c:pt>
                <c:pt idx="261">
                  <c:v>0.78678678678678682</c:v>
                </c:pt>
                <c:pt idx="262">
                  <c:v>0.78978978978978975</c:v>
                </c:pt>
                <c:pt idx="263">
                  <c:v>0.7927927927927928</c:v>
                </c:pt>
                <c:pt idx="264">
                  <c:v>0.79579579579579585</c:v>
                </c:pt>
                <c:pt idx="265">
                  <c:v>0.79879879879879878</c:v>
                </c:pt>
                <c:pt idx="266">
                  <c:v>0.80180180180180183</c:v>
                </c:pt>
                <c:pt idx="267">
                  <c:v>0.80480480480480476</c:v>
                </c:pt>
                <c:pt idx="268">
                  <c:v>0.80780780780780781</c:v>
                </c:pt>
                <c:pt idx="269">
                  <c:v>0.81081081081081086</c:v>
                </c:pt>
                <c:pt idx="270">
                  <c:v>0.81381381381381379</c:v>
                </c:pt>
                <c:pt idx="271">
                  <c:v>0.81681681681681684</c:v>
                </c:pt>
                <c:pt idx="272">
                  <c:v>0.81981981981981977</c:v>
                </c:pt>
                <c:pt idx="273">
                  <c:v>0.82282282282282282</c:v>
                </c:pt>
                <c:pt idx="274">
                  <c:v>0.82582582582582587</c:v>
                </c:pt>
                <c:pt idx="275">
                  <c:v>0.8288288288288288</c:v>
                </c:pt>
                <c:pt idx="276">
                  <c:v>0.83183183183183185</c:v>
                </c:pt>
                <c:pt idx="277">
                  <c:v>0.83483483483483478</c:v>
                </c:pt>
                <c:pt idx="278">
                  <c:v>0.83783783783783783</c:v>
                </c:pt>
                <c:pt idx="279">
                  <c:v>0.84084084084084088</c:v>
                </c:pt>
                <c:pt idx="280">
                  <c:v>0.84384384384384381</c:v>
                </c:pt>
                <c:pt idx="281">
                  <c:v>0.84684684684684686</c:v>
                </c:pt>
                <c:pt idx="282">
                  <c:v>0.8498498498498499</c:v>
                </c:pt>
                <c:pt idx="283">
                  <c:v>0.85285285285285284</c:v>
                </c:pt>
                <c:pt idx="284">
                  <c:v>0.85585585585585588</c:v>
                </c:pt>
                <c:pt idx="285">
                  <c:v>0.85885885885885882</c:v>
                </c:pt>
                <c:pt idx="286">
                  <c:v>0.86186186186186187</c:v>
                </c:pt>
                <c:pt idx="287">
                  <c:v>0.86486486486486491</c:v>
                </c:pt>
                <c:pt idx="288">
                  <c:v>0.86786786786786785</c:v>
                </c:pt>
                <c:pt idx="289">
                  <c:v>0.87087087087087089</c:v>
                </c:pt>
                <c:pt idx="290">
                  <c:v>0.87387387387387383</c:v>
                </c:pt>
                <c:pt idx="291">
                  <c:v>0.87687687687687688</c:v>
                </c:pt>
                <c:pt idx="292">
                  <c:v>0.87987987987987992</c:v>
                </c:pt>
                <c:pt idx="293">
                  <c:v>0.88288288288288286</c:v>
                </c:pt>
                <c:pt idx="294">
                  <c:v>0.8858858858858859</c:v>
                </c:pt>
                <c:pt idx="295">
                  <c:v>0.88888888888888884</c:v>
                </c:pt>
                <c:pt idx="296">
                  <c:v>0.89189189189189189</c:v>
                </c:pt>
                <c:pt idx="297">
                  <c:v>0.89489489489489493</c:v>
                </c:pt>
                <c:pt idx="298">
                  <c:v>0.89789789789789787</c:v>
                </c:pt>
                <c:pt idx="299">
                  <c:v>0.90090090090090091</c:v>
                </c:pt>
                <c:pt idx="300">
                  <c:v>0.90390390390390385</c:v>
                </c:pt>
                <c:pt idx="301">
                  <c:v>0.9069069069069069</c:v>
                </c:pt>
                <c:pt idx="302">
                  <c:v>0.90990990990990994</c:v>
                </c:pt>
                <c:pt idx="303">
                  <c:v>0.91291291291291288</c:v>
                </c:pt>
                <c:pt idx="304">
                  <c:v>0.91591591591591592</c:v>
                </c:pt>
                <c:pt idx="305">
                  <c:v>0.91891891891891897</c:v>
                </c:pt>
                <c:pt idx="306">
                  <c:v>0.92192192192192191</c:v>
                </c:pt>
                <c:pt idx="307">
                  <c:v>0.92492492492492495</c:v>
                </c:pt>
                <c:pt idx="308">
                  <c:v>0.92792792792792789</c:v>
                </c:pt>
                <c:pt idx="309">
                  <c:v>0.93093093093093093</c:v>
                </c:pt>
                <c:pt idx="310">
                  <c:v>0.93393393393393398</c:v>
                </c:pt>
                <c:pt idx="311">
                  <c:v>0.93693693693693691</c:v>
                </c:pt>
                <c:pt idx="312">
                  <c:v>0.93993993993993996</c:v>
                </c:pt>
                <c:pt idx="313">
                  <c:v>0.9429429429429429</c:v>
                </c:pt>
                <c:pt idx="314">
                  <c:v>0.94594594594594594</c:v>
                </c:pt>
                <c:pt idx="315">
                  <c:v>0.94894894894894899</c:v>
                </c:pt>
                <c:pt idx="316">
                  <c:v>0.95195195195195192</c:v>
                </c:pt>
                <c:pt idx="317">
                  <c:v>0.95495495495495497</c:v>
                </c:pt>
                <c:pt idx="318">
                  <c:v>0.95795795795795791</c:v>
                </c:pt>
                <c:pt idx="319">
                  <c:v>0.96096096096096095</c:v>
                </c:pt>
                <c:pt idx="320">
                  <c:v>0.963963963963964</c:v>
                </c:pt>
                <c:pt idx="321">
                  <c:v>0.96696696696696693</c:v>
                </c:pt>
                <c:pt idx="322">
                  <c:v>0.96996996996996998</c:v>
                </c:pt>
                <c:pt idx="323">
                  <c:v>0.97297297297297303</c:v>
                </c:pt>
                <c:pt idx="324">
                  <c:v>0.97597597597597596</c:v>
                </c:pt>
                <c:pt idx="325">
                  <c:v>0.97897897897897901</c:v>
                </c:pt>
                <c:pt idx="326">
                  <c:v>0.98198198198198194</c:v>
                </c:pt>
                <c:pt idx="327">
                  <c:v>0.98498498498498499</c:v>
                </c:pt>
                <c:pt idx="328">
                  <c:v>0.98798798798798804</c:v>
                </c:pt>
                <c:pt idx="329">
                  <c:v>0.99099099099099097</c:v>
                </c:pt>
                <c:pt idx="330">
                  <c:v>0.99399399399399402</c:v>
                </c:pt>
                <c:pt idx="331">
                  <c:v>0.99699699699699695</c:v>
                </c:pt>
                <c:pt idx="332">
                  <c:v>1</c:v>
                </c:pt>
              </c:numCache>
            </c:numRef>
          </c:xVal>
          <c:yVal>
            <c:numRef>
              <c:f>Validation!$N$2:$N$334</c:f>
              <c:numCache>
                <c:formatCode>General</c:formatCode>
                <c:ptCount val="333"/>
                <c:pt idx="0">
                  <c:v>2.7983193277310923</c:v>
                </c:pt>
                <c:pt idx="1">
                  <c:v>2.7983193277310923</c:v>
                </c:pt>
                <c:pt idx="2">
                  <c:v>2.7983193277310927</c:v>
                </c:pt>
                <c:pt idx="3">
                  <c:v>2.7983193277310923</c:v>
                </c:pt>
                <c:pt idx="4">
                  <c:v>2.7983193277310923</c:v>
                </c:pt>
                <c:pt idx="5">
                  <c:v>2.7983193277310927</c:v>
                </c:pt>
                <c:pt idx="6">
                  <c:v>2.7983193277310927</c:v>
                </c:pt>
                <c:pt idx="7">
                  <c:v>2.7983193277310923</c:v>
                </c:pt>
                <c:pt idx="8">
                  <c:v>2.7983193277310923</c:v>
                </c:pt>
                <c:pt idx="9">
                  <c:v>2.7983193277310923</c:v>
                </c:pt>
                <c:pt idx="10">
                  <c:v>2.7983193277310923</c:v>
                </c:pt>
                <c:pt idx="11">
                  <c:v>2.7983193277310927</c:v>
                </c:pt>
                <c:pt idx="12">
                  <c:v>2.7983193277310927</c:v>
                </c:pt>
                <c:pt idx="13">
                  <c:v>2.7983193277310927</c:v>
                </c:pt>
                <c:pt idx="14">
                  <c:v>2.7983193277310927</c:v>
                </c:pt>
                <c:pt idx="15">
                  <c:v>2.7983193277310923</c:v>
                </c:pt>
                <c:pt idx="16">
                  <c:v>2.6337123084527927</c:v>
                </c:pt>
                <c:pt idx="17">
                  <c:v>2.6428571428571428</c:v>
                </c:pt>
                <c:pt idx="18">
                  <c:v>2.6510393631136666</c:v>
                </c:pt>
                <c:pt idx="19">
                  <c:v>2.6584033613445377</c:v>
                </c:pt>
                <c:pt idx="20">
                  <c:v>2.6650660264105643</c:v>
                </c:pt>
                <c:pt idx="21">
                  <c:v>2.6711229946524062</c:v>
                </c:pt>
                <c:pt idx="22">
                  <c:v>2.6766532700036536</c:v>
                </c:pt>
                <c:pt idx="23">
                  <c:v>2.6817226890756305</c:v>
                </c:pt>
                <c:pt idx="24">
                  <c:v>2.6863865546218486</c:v>
                </c:pt>
                <c:pt idx="25">
                  <c:v>2.6906916612798968</c:v>
                </c:pt>
                <c:pt idx="26">
                  <c:v>2.591036414565826</c:v>
                </c:pt>
                <c:pt idx="27">
                  <c:v>2.4984993997599041</c:v>
                </c:pt>
                <c:pt idx="28">
                  <c:v>2.508838017965807</c:v>
                </c:pt>
                <c:pt idx="29">
                  <c:v>2.4252100840336137</c:v>
                </c:pt>
                <c:pt idx="30">
                  <c:v>2.4372458660883707</c:v>
                </c:pt>
                <c:pt idx="31">
                  <c:v>2.4485294117647061</c:v>
                </c:pt>
                <c:pt idx="32">
                  <c:v>2.4591291061879295</c:v>
                </c:pt>
                <c:pt idx="33">
                  <c:v>2.4691052891744931</c:v>
                </c:pt>
                <c:pt idx="34">
                  <c:v>2.3985594237695076</c:v>
                </c:pt>
                <c:pt idx="35">
                  <c:v>2.4096638655462184</c:v>
                </c:pt>
                <c:pt idx="36">
                  <c:v>2.420168067226891</c:v>
                </c:pt>
                <c:pt idx="37">
                  <c:v>2.4301194161875275</c:v>
                </c:pt>
                <c:pt idx="38">
                  <c:v>2.4395604395604398</c:v>
                </c:pt>
                <c:pt idx="39">
                  <c:v>2.4485294117647056</c:v>
                </c:pt>
                <c:pt idx="40">
                  <c:v>2.388809182209469</c:v>
                </c:pt>
                <c:pt idx="41">
                  <c:v>2.3985594237695076</c:v>
                </c:pt>
                <c:pt idx="42">
                  <c:v>2.4078561657221029</c:v>
                </c:pt>
                <c:pt idx="43">
                  <c:v>2.4167303284950341</c:v>
                </c:pt>
                <c:pt idx="44">
                  <c:v>2.4252100840336137</c:v>
                </c:pt>
                <c:pt idx="45">
                  <c:v>2.4333211545487758</c:v>
                </c:pt>
                <c:pt idx="46">
                  <c:v>2.441087073127123</c:v>
                </c:pt>
                <c:pt idx="47">
                  <c:v>2.4485294117647061</c:v>
                </c:pt>
                <c:pt idx="48">
                  <c:v>2.4556679814783058</c:v>
                </c:pt>
                <c:pt idx="49">
                  <c:v>2.4625210084033613</c:v>
                </c:pt>
                <c:pt idx="50">
                  <c:v>2.4691052891744931</c:v>
                </c:pt>
                <c:pt idx="51">
                  <c:v>2.4754363283775049</c:v>
                </c:pt>
                <c:pt idx="52">
                  <c:v>2.4287299825590614</c:v>
                </c:pt>
                <c:pt idx="53">
                  <c:v>2.4355742296918765</c:v>
                </c:pt>
                <c:pt idx="54">
                  <c:v>2.4421695951107716</c:v>
                </c:pt>
                <c:pt idx="55">
                  <c:v>2.398559423769508</c:v>
                </c:pt>
                <c:pt idx="56">
                  <c:v>2.4055727554179565</c:v>
                </c:pt>
                <c:pt idx="57">
                  <c:v>2.3640973630831641</c:v>
                </c:pt>
                <c:pt idx="58">
                  <c:v>2.3240279162512465</c:v>
                </c:pt>
                <c:pt idx="59">
                  <c:v>2.3319327731092439</c:v>
                </c:pt>
                <c:pt idx="60">
                  <c:v>2.3395784543325528</c:v>
                </c:pt>
                <c:pt idx="61">
                  <c:v>2.3469775006776903</c:v>
                </c:pt>
                <c:pt idx="62">
                  <c:v>2.3541416566626654</c:v>
                </c:pt>
                <c:pt idx="63">
                  <c:v>2.3173581932773111</c:v>
                </c:pt>
                <c:pt idx="64">
                  <c:v>2.3247575953458304</c:v>
                </c:pt>
                <c:pt idx="65">
                  <c:v>2.3319327731092434</c:v>
                </c:pt>
                <c:pt idx="66">
                  <c:v>2.2971278063464191</c:v>
                </c:pt>
                <c:pt idx="67">
                  <c:v>2.304498269896194</c:v>
                </c:pt>
                <c:pt idx="68">
                  <c:v>2.3116550968213372</c:v>
                </c:pt>
                <c:pt idx="69">
                  <c:v>2.3186074429771906</c:v>
                </c:pt>
                <c:pt idx="70">
                  <c:v>2.32536394839626</c:v>
                </c:pt>
                <c:pt idx="71">
                  <c:v>2.2930672268907561</c:v>
                </c:pt>
                <c:pt idx="72">
                  <c:v>2.2999884885461035</c:v>
                </c:pt>
                <c:pt idx="73">
                  <c:v>2.26890756302521</c:v>
                </c:pt>
                <c:pt idx="74">
                  <c:v>2.238655462184874</c:v>
                </c:pt>
                <c:pt idx="75">
                  <c:v>2.2460194604157451</c:v>
                </c:pt>
                <c:pt idx="76">
                  <c:v>2.253192185965295</c:v>
                </c:pt>
                <c:pt idx="77">
                  <c:v>2.2243051066580479</c:v>
                </c:pt>
                <c:pt idx="78">
                  <c:v>2.231571109456441</c:v>
                </c:pt>
                <c:pt idx="79">
                  <c:v>2.238655462184874</c:v>
                </c:pt>
                <c:pt idx="80">
                  <c:v>2.2455648926237162</c:v>
                </c:pt>
                <c:pt idx="81">
                  <c:v>2.2523058003689282</c:v>
                </c:pt>
                <c:pt idx="82">
                  <c:v>2.258884276602207</c:v>
                </c:pt>
                <c:pt idx="83">
                  <c:v>2.2319927971188473</c:v>
                </c:pt>
                <c:pt idx="84">
                  <c:v>2.205734058329214</c:v>
                </c:pt>
                <c:pt idx="85">
                  <c:v>2.212624584717608</c:v>
                </c:pt>
                <c:pt idx="86">
                  <c:v>2.187192118226601</c:v>
                </c:pt>
                <c:pt idx="87">
                  <c:v>2.194136745607334</c:v>
                </c:pt>
                <c:pt idx="88">
                  <c:v>2.1694835237465773</c:v>
                </c:pt>
                <c:pt idx="89">
                  <c:v>2.1764705882352944</c:v>
                </c:pt>
                <c:pt idx="90">
                  <c:v>2.1833040908671162</c:v>
                </c:pt>
                <c:pt idx="91">
                  <c:v>2.1899890390938985</c:v>
                </c:pt>
                <c:pt idx="92">
                  <c:v>2.1664407698563295</c:v>
                </c:pt>
                <c:pt idx="93">
                  <c:v>2.1731628821741462</c:v>
                </c:pt>
                <c:pt idx="94">
                  <c:v>2.1502874834144188</c:v>
                </c:pt>
                <c:pt idx="95">
                  <c:v>2.1570378151260505</c:v>
                </c:pt>
                <c:pt idx="96">
                  <c:v>2.1636489647405353</c:v>
                </c:pt>
                <c:pt idx="97">
                  <c:v>2.1701251929343166</c:v>
                </c:pt>
                <c:pt idx="98">
                  <c:v>2.1764705882352939</c:v>
                </c:pt>
                <c:pt idx="99">
                  <c:v>2.1547058823529412</c:v>
                </c:pt>
                <c:pt idx="100">
                  <c:v>2.1610782927032197</c:v>
                </c:pt>
                <c:pt idx="101">
                  <c:v>2.139891250617894</c:v>
                </c:pt>
                <c:pt idx="102">
                  <c:v>2.1191156074080117</c:v>
                </c:pt>
                <c:pt idx="103">
                  <c:v>2.0987394957983194</c:v>
                </c:pt>
                <c:pt idx="104">
                  <c:v>2.0787515006002399</c:v>
                </c:pt>
                <c:pt idx="105">
                  <c:v>2.0591406373870305</c:v>
                </c:pt>
                <c:pt idx="106">
                  <c:v>2.0398963323647217</c:v>
                </c:pt>
                <c:pt idx="107">
                  <c:v>2.0210084033613445</c:v>
                </c:pt>
                <c:pt idx="108">
                  <c:v>2.0024670418626163</c:v>
                </c:pt>
                <c:pt idx="109">
                  <c:v>2.0097020626432394</c:v>
                </c:pt>
                <c:pt idx="110">
                  <c:v>1.9915966386554622</c:v>
                </c:pt>
                <c:pt idx="111">
                  <c:v>1.9738145258103241</c:v>
                </c:pt>
                <c:pt idx="112">
                  <c:v>1.9563471406261619</c:v>
                </c:pt>
                <c:pt idx="113">
                  <c:v>1.9391862007961078</c:v>
                </c:pt>
                <c:pt idx="114">
                  <c:v>1.9466569236390208</c:v>
                </c:pt>
                <c:pt idx="115">
                  <c:v>1.9298753984352361</c:v>
                </c:pt>
                <c:pt idx="116">
                  <c:v>1.9133807369101485</c:v>
                </c:pt>
                <c:pt idx="117">
                  <c:v>1.9208802164933771</c:v>
                </c:pt>
                <c:pt idx="118">
                  <c:v>1.9282536544029378</c:v>
                </c:pt>
                <c:pt idx="119">
                  <c:v>1.9355042016806723</c:v>
                </c:pt>
                <c:pt idx="120">
                  <c:v>1.9426349052017502</c:v>
                </c:pt>
                <c:pt idx="121">
                  <c:v>1.949648711943794</c:v>
                </c:pt>
                <c:pt idx="122">
                  <c:v>1.9337979094076654</c:v>
                </c:pt>
                <c:pt idx="123">
                  <c:v>1.9182027649769584</c:v>
                </c:pt>
                <c:pt idx="124">
                  <c:v>1.902857142857143</c:v>
                </c:pt>
                <c:pt idx="125">
                  <c:v>1.8877551020408165</c:v>
                </c:pt>
                <c:pt idx="126">
                  <c:v>1.8728908886389202</c:v>
                </c:pt>
                <c:pt idx="127">
                  <c:v>1.8801207983193278</c:v>
                </c:pt>
                <c:pt idx="128">
                  <c:v>1.865546218487395</c:v>
                </c:pt>
                <c:pt idx="129">
                  <c:v>1.8511958629605687</c:v>
                </c:pt>
                <c:pt idx="130">
                  <c:v>1.8584258130733209</c:v>
                </c:pt>
                <c:pt idx="131">
                  <c:v>1.8443468296409471</c:v>
                </c:pt>
                <c:pt idx="132">
                  <c:v>1.8515195551904973</c:v>
                </c:pt>
                <c:pt idx="133">
                  <c:v>1.8377022450771354</c:v>
                </c:pt>
                <c:pt idx="134">
                  <c:v>1.8448179271708685</c:v>
                </c:pt>
                <c:pt idx="135">
                  <c:v>1.8518289668808701</c:v>
                </c:pt>
                <c:pt idx="136">
                  <c:v>1.8587376556462001</c:v>
                </c:pt>
                <c:pt idx="137">
                  <c:v>1.8452685421994883</c:v>
                </c:pt>
                <c:pt idx="138">
                  <c:v>1.8319932289462546</c:v>
                </c:pt>
                <c:pt idx="139">
                  <c:v>1.8388955582232891</c:v>
                </c:pt>
                <c:pt idx="140">
                  <c:v>1.8456999821205078</c:v>
                </c:pt>
                <c:pt idx="141">
                  <c:v>1.8327020949224762</c:v>
                </c:pt>
                <c:pt idx="142">
                  <c:v>1.8198859963565845</c:v>
                </c:pt>
                <c:pt idx="143">
                  <c:v>1.8072478991596639</c:v>
                </c:pt>
                <c:pt idx="144">
                  <c:v>1.7947841205447697</c:v>
                </c:pt>
                <c:pt idx="145">
                  <c:v>1.78249107862323</c:v>
                </c:pt>
                <c:pt idx="146">
                  <c:v>1.7703652889727319</c:v>
                </c:pt>
                <c:pt idx="147">
                  <c:v>1.777310924369748</c:v>
                </c:pt>
                <c:pt idx="148">
                  <c:v>1.7841633297614348</c:v>
                </c:pt>
                <c:pt idx="149">
                  <c:v>1.7722689075630254</c:v>
                </c:pt>
                <c:pt idx="150">
                  <c:v>1.7605320273804885</c:v>
                </c:pt>
                <c:pt idx="151">
                  <c:v>1.7673595754091109</c:v>
                </c:pt>
                <c:pt idx="152">
                  <c:v>1.7558082056351951</c:v>
                </c:pt>
                <c:pt idx="153">
                  <c:v>1.744406853650551</c:v>
                </c:pt>
                <c:pt idx="154">
                  <c:v>1.7331526158850636</c:v>
                </c:pt>
                <c:pt idx="155">
                  <c:v>1.7399806076276665</c:v>
                </c:pt>
                <c:pt idx="156">
                  <c:v>1.7288979285981909</c:v>
                </c:pt>
                <c:pt idx="157">
                  <c:v>1.7179555366450379</c:v>
                </c:pt>
                <c:pt idx="158">
                  <c:v>1.7247502774694783</c:v>
                </c:pt>
                <c:pt idx="159">
                  <c:v>1.713970588235294</c:v>
                </c:pt>
                <c:pt idx="160">
                  <c:v>1.7207056735737774</c:v>
                </c:pt>
                <c:pt idx="161">
                  <c:v>1.7100840336134453</c:v>
                </c:pt>
                <c:pt idx="162">
                  <c:v>1.6995927205237924</c:v>
                </c:pt>
                <c:pt idx="163">
                  <c:v>1.6892293502766962</c:v>
                </c:pt>
                <c:pt idx="164">
                  <c:v>1.6789915966386555</c:v>
                </c:pt>
                <c:pt idx="165">
                  <c:v>1.668877189429989</c:v>
                </c:pt>
                <c:pt idx="166">
                  <c:v>1.6588839128465758</c:v>
                </c:pt>
                <c:pt idx="167">
                  <c:v>1.6656662665066027</c:v>
                </c:pt>
                <c:pt idx="168">
                  <c:v>1.6558102530953209</c:v>
                </c:pt>
                <c:pt idx="169">
                  <c:v>1.6460701927829955</c:v>
                </c:pt>
                <c:pt idx="170">
                  <c:v>1.6528084918177799</c:v>
                </c:pt>
                <c:pt idx="171">
                  <c:v>1.6431991401211647</c:v>
                </c:pt>
                <c:pt idx="172">
                  <c:v>1.6337008791956089</c:v>
                </c:pt>
                <c:pt idx="173">
                  <c:v>1.6243117936829905</c:v>
                </c:pt>
                <c:pt idx="174">
                  <c:v>1.615030012004802</c:v>
                </c:pt>
                <c:pt idx="175">
                  <c:v>1.605853705118411</c:v>
                </c:pt>
                <c:pt idx="176">
                  <c:v>1.596781085315482</c:v>
                </c:pt>
                <c:pt idx="177">
                  <c:v>1.5878104050609008</c:v>
                </c:pt>
                <c:pt idx="178">
                  <c:v>1.5789399558706165</c:v>
                </c:pt>
                <c:pt idx="179">
                  <c:v>1.5701680672268907</c:v>
                </c:pt>
                <c:pt idx="180">
                  <c:v>1.5614931055295047</c:v>
                </c:pt>
                <c:pt idx="181">
                  <c:v>1.5529134730815404</c:v>
                </c:pt>
                <c:pt idx="182">
                  <c:v>1.5444276071084171</c:v>
                </c:pt>
                <c:pt idx="183">
                  <c:v>1.5360339788089148</c:v>
                </c:pt>
                <c:pt idx="184">
                  <c:v>1.5428571428571427</c:v>
                </c:pt>
                <c:pt idx="185">
                  <c:v>1.5345622119815667</c:v>
                </c:pt>
                <c:pt idx="186">
                  <c:v>1.5263559969442322</c:v>
                </c:pt>
                <c:pt idx="187">
                  <c:v>1.5182370820668691</c:v>
                </c:pt>
                <c:pt idx="188">
                  <c:v>1.510204081632653</c:v>
                </c:pt>
                <c:pt idx="189">
                  <c:v>1.516983635559487</c:v>
                </c:pt>
                <c:pt idx="190">
                  <c:v>1.5090413128602227</c:v>
                </c:pt>
                <c:pt idx="191">
                  <c:v>1.5011817226890758</c:v>
                </c:pt>
                <c:pt idx="192">
                  <c:v>1.4934035790481996</c:v>
                </c:pt>
                <c:pt idx="193">
                  <c:v>1.4857056224551677</c:v>
                </c:pt>
                <c:pt idx="194">
                  <c:v>1.492436974789916</c:v>
                </c:pt>
                <c:pt idx="195">
                  <c:v>1.484822500428743</c:v>
                </c:pt>
                <c:pt idx="196">
                  <c:v>1.4914899970140341</c:v>
                </c:pt>
                <c:pt idx="197">
                  <c:v>1.4839572192513368</c:v>
                </c:pt>
                <c:pt idx="198">
                  <c:v>1.4765001477978126</c:v>
                </c:pt>
                <c:pt idx="199">
                  <c:v>1.4691176470588234</c:v>
                </c:pt>
                <c:pt idx="200">
                  <c:v>1.4618086040386302</c:v>
                </c:pt>
                <c:pt idx="201">
                  <c:v>1.4545719277810134</c:v>
                </c:pt>
                <c:pt idx="202">
                  <c:v>1.4474065488264269</c:v>
                </c:pt>
                <c:pt idx="203">
                  <c:v>1.4403114186851209</c:v>
                </c:pt>
                <c:pt idx="204">
                  <c:v>1.4332855093256816</c:v>
                </c:pt>
                <c:pt idx="205">
                  <c:v>1.4263278126784695</c:v>
                </c:pt>
                <c:pt idx="206">
                  <c:v>1.4194373401534528</c:v>
                </c:pt>
                <c:pt idx="207">
                  <c:v>1.4126131221719458</c:v>
                </c:pt>
                <c:pt idx="208">
                  <c:v>1.4058542077117928</c:v>
                </c:pt>
                <c:pt idx="209">
                  <c:v>1.3991596638655464</c:v>
                </c:pt>
                <c:pt idx="210">
                  <c:v>1.3925285754112071</c:v>
                </c:pt>
                <c:pt idx="211">
                  <c:v>1.3991596638655461</c:v>
                </c:pt>
                <c:pt idx="212">
                  <c:v>1.3925908391525623</c:v>
                </c:pt>
                <c:pt idx="213">
                  <c:v>1.3860834053247466</c:v>
                </c:pt>
                <c:pt idx="214">
                  <c:v>1.3796365057650968</c:v>
                </c:pt>
                <c:pt idx="215">
                  <c:v>1.373249299719888</c:v>
                </c:pt>
                <c:pt idx="216">
                  <c:v>1.3669209619331604</c:v>
                </c:pt>
                <c:pt idx="217">
                  <c:v>1.360650682291265</c:v>
                </c:pt>
                <c:pt idx="218">
                  <c:v>1.3544376654771497</c:v>
                </c:pt>
                <c:pt idx="219">
                  <c:v>1.3482811306340718</c:v>
                </c:pt>
                <c:pt idx="220">
                  <c:v>1.3548423894444657</c:v>
                </c:pt>
                <c:pt idx="221">
                  <c:v>1.3487394957983194</c:v>
                </c:pt>
                <c:pt idx="222">
                  <c:v>1.3426913366243358</c:v>
                </c:pt>
                <c:pt idx="223">
                  <c:v>1.3366971788715487</c:v>
                </c:pt>
                <c:pt idx="224">
                  <c:v>1.3307563025210085</c:v>
                </c:pt>
                <c:pt idx="225">
                  <c:v>1.3248680002974642</c:v>
                </c:pt>
                <c:pt idx="226">
                  <c:v>1.3190315773886647</c:v>
                </c:pt>
                <c:pt idx="227">
                  <c:v>1.3132463511720478</c:v>
                </c:pt>
                <c:pt idx="228">
                  <c:v>1.3075116509485891</c:v>
                </c:pt>
                <c:pt idx="229">
                  <c:v>1.3018268176835952</c:v>
                </c:pt>
                <c:pt idx="230">
                  <c:v>1.2961912037542289</c:v>
                </c:pt>
                <c:pt idx="231">
                  <c:v>1.2906041727035642</c:v>
                </c:pt>
                <c:pt idx="232">
                  <c:v>1.2850650990009738</c:v>
                </c:pt>
                <c:pt idx="233">
                  <c:v>1.2795733678086618</c:v>
                </c:pt>
                <c:pt idx="234">
                  <c:v>1.2741283747541572</c:v>
                </c:pt>
                <c:pt idx="235">
                  <c:v>1.2687295257085887</c:v>
                </c:pt>
                <c:pt idx="236">
                  <c:v>1.2751834911179663</c:v>
                </c:pt>
                <c:pt idx="237">
                  <c:v>1.2698255772897395</c:v>
                </c:pt>
                <c:pt idx="238">
                  <c:v>1.2645124995604937</c:v>
                </c:pt>
                <c:pt idx="239">
                  <c:v>1.2592436974789916</c:v>
                </c:pt>
                <c:pt idx="240">
                  <c:v>1.2540186198960912</c:v>
                </c:pt>
                <c:pt idx="241">
                  <c:v>1.2488367247725536</c:v>
                </c:pt>
                <c:pt idx="242">
                  <c:v>1.2436974789915967</c:v>
                </c:pt>
                <c:pt idx="243">
                  <c:v>1.2386003581760572</c:v>
                </c:pt>
                <c:pt idx="244">
                  <c:v>1.2449665580517921</c:v>
                </c:pt>
                <c:pt idx="245">
                  <c:v>1.2399057183849149</c:v>
                </c:pt>
                <c:pt idx="246">
                  <c:v>1.2348858571768788</c:v>
                </c:pt>
                <c:pt idx="247">
                  <c:v>1.2299064787205203</c:v>
                </c:pt>
                <c:pt idx="248">
                  <c:v>1.2362053255036953</c:v>
                </c:pt>
                <c:pt idx="249">
                  <c:v>1.2312605042016809</c:v>
                </c:pt>
                <c:pt idx="250">
                  <c:v>1.2263550838662158</c:v>
                </c:pt>
                <c:pt idx="251">
                  <c:v>1.2214885954381753</c:v>
                </c:pt>
                <c:pt idx="252">
                  <c:v>1.2166605772743881</c:v>
                </c:pt>
                <c:pt idx="253">
                  <c:v>1.2118705750016543</c:v>
                </c:pt>
                <c:pt idx="254">
                  <c:v>1.2071181413741967</c:v>
                </c:pt>
                <c:pt idx="255">
                  <c:v>1.2024028361344539</c:v>
                </c:pt>
                <c:pt idx="256">
                  <c:v>1.1977242258771212</c:v>
                </c:pt>
                <c:pt idx="257">
                  <c:v>1.1930818839163573</c:v>
                </c:pt>
                <c:pt idx="258">
                  <c:v>1.1884753901560623</c:v>
                </c:pt>
                <c:pt idx="259">
                  <c:v>1.1839043309631545</c:v>
                </c:pt>
                <c:pt idx="260">
                  <c:v>1.1793682990437553</c:v>
                </c:pt>
                <c:pt idx="261">
                  <c:v>1.1748668933222144</c:v>
                </c:pt>
                <c:pt idx="262">
                  <c:v>1.1703997188228903</c:v>
                </c:pt>
                <c:pt idx="263">
                  <c:v>1.1659663865546217</c:v>
                </c:pt>
                <c:pt idx="264">
                  <c:v>1.1615665133978121</c:v>
                </c:pt>
                <c:pt idx="265">
                  <c:v>1.1677197194667341</c:v>
                </c:pt>
                <c:pt idx="266">
                  <c:v>1.163346237371353</c:v>
                </c:pt>
                <c:pt idx="267">
                  <c:v>1.159005393202057</c:v>
                </c:pt>
                <c:pt idx="268">
                  <c:v>1.1546968229671051</c:v>
                </c:pt>
                <c:pt idx="269">
                  <c:v>1.150420168067227</c:v>
                </c:pt>
                <c:pt idx="270">
                  <c:v>1.1461750751961302</c:v>
                </c:pt>
                <c:pt idx="271">
                  <c:v>1.1419611962432032</c:v>
                </c:pt>
                <c:pt idx="272">
                  <c:v>1.1377781881983562</c:v>
                </c:pt>
                <c:pt idx="273">
                  <c:v>1.1336257130589462</c:v>
                </c:pt>
                <c:pt idx="274">
                  <c:v>1.1295034377387319</c:v>
                </c:pt>
                <c:pt idx="275">
                  <c:v>1.1254110339788088</c:v>
                </c:pt>
                <c:pt idx="276">
                  <c:v>1.1213481782604737</c:v>
                </c:pt>
                <c:pt idx="277">
                  <c:v>1.1273804485823105</c:v>
                </c:pt>
                <c:pt idx="278">
                  <c:v>1.1233396584440227</c:v>
                </c:pt>
                <c:pt idx="279">
                  <c:v>1.119327731092437</c:v>
                </c:pt>
                <c:pt idx="280">
                  <c:v>1.1153443583839231</c:v>
                </c:pt>
                <c:pt idx="281">
                  <c:v>1.1113892365456821</c:v>
                </c:pt>
                <c:pt idx="282">
                  <c:v>1.1074620660985242</c:v>
                </c:pt>
                <c:pt idx="283">
                  <c:v>1.1035625517812759</c:v>
                </c:pt>
                <c:pt idx="284">
                  <c:v>1.0996904024767802</c:v>
                </c:pt>
                <c:pt idx="285">
                  <c:v>1.0958453311394487</c:v>
                </c:pt>
                <c:pt idx="286">
                  <c:v>1.1017772962843675</c:v>
                </c:pt>
                <c:pt idx="287">
                  <c:v>1.0979516806722689</c:v>
                </c:pt>
                <c:pt idx="288">
                  <c:v>1.0941525399086971</c:v>
                </c:pt>
                <c:pt idx="289">
                  <c:v>1.0903796001159085</c:v>
                </c:pt>
                <c:pt idx="290">
                  <c:v>1.0866325911808021</c:v>
                </c:pt>
                <c:pt idx="291">
                  <c:v>1.0829112466904569</c:v>
                </c:pt>
                <c:pt idx="292">
                  <c:v>1.0792153038689878</c:v>
                </c:pt>
                <c:pt idx="293">
                  <c:v>1.0755445035156919</c:v>
                </c:pt>
                <c:pt idx="294">
                  <c:v>1.0718985899444522</c:v>
                </c:pt>
                <c:pt idx="295">
                  <c:v>1.0682773109243697</c:v>
                </c:pt>
                <c:pt idx="296">
                  <c:v>1.064680417621594</c:v>
                </c:pt>
                <c:pt idx="297">
                  <c:v>1.061107664542327</c:v>
                </c:pt>
                <c:pt idx="298">
                  <c:v>1.0575588094769681</c:v>
                </c:pt>
                <c:pt idx="299">
                  <c:v>1.0540336134453783</c:v>
                </c:pt>
                <c:pt idx="300">
                  <c:v>1.050531840643234</c:v>
                </c:pt>
                <c:pt idx="301">
                  <c:v>1.0563192164282931</c:v>
                </c:pt>
                <c:pt idx="302">
                  <c:v>1.0528330143938764</c:v>
                </c:pt>
                <c:pt idx="303">
                  <c:v>1.0493697478991597</c:v>
                </c:pt>
                <c:pt idx="304">
                  <c:v>1.0459291913486706</c:v>
                </c:pt>
                <c:pt idx="305">
                  <c:v>1.0425111220958971</c:v>
                </c:pt>
                <c:pt idx="306">
                  <c:v>1.048230367065393</c:v>
                </c:pt>
                <c:pt idx="307">
                  <c:v>1.044827021717778</c:v>
                </c:pt>
                <c:pt idx="308">
                  <c:v>1.0414457044953904</c:v>
                </c:pt>
                <c:pt idx="309">
                  <c:v>1.0380862022228246</c:v>
                </c:pt>
                <c:pt idx="310">
                  <c:v>1.0347483044664811</c:v>
                </c:pt>
                <c:pt idx="311">
                  <c:v>1.0314318034906271</c:v>
                </c:pt>
                <c:pt idx="312">
                  <c:v>1.0281364942142992</c:v>
                </c:pt>
                <c:pt idx="313">
                  <c:v>1.0248621741690307</c:v>
                </c:pt>
                <c:pt idx="314">
                  <c:v>1.021608643457383</c:v>
                </c:pt>
                <c:pt idx="315">
                  <c:v>1.0183757047122646</c:v>
                </c:pt>
                <c:pt idx="316">
                  <c:v>1.023990668822734</c:v>
                </c:pt>
                <c:pt idx="317">
                  <c:v>1.0295703186935152</c:v>
                </c:pt>
                <c:pt idx="318">
                  <c:v>1.0351149864334448</c:v>
                </c:pt>
                <c:pt idx="319">
                  <c:v>1.0318802521008403</c:v>
                </c:pt>
                <c:pt idx="320">
                  <c:v>1.028665671876227</c:v>
                </c:pt>
                <c:pt idx="321">
                  <c:v>1.0254710579884128</c:v>
                </c:pt>
                <c:pt idx="322">
                  <c:v>1.0222962249915446</c:v>
                </c:pt>
                <c:pt idx="323">
                  <c:v>1.019140989729225</c:v>
                </c:pt>
                <c:pt idx="324">
                  <c:v>1.0160051712992888</c:v>
                </c:pt>
                <c:pt idx="325">
                  <c:v>1.0128885910192298</c:v>
                </c:pt>
                <c:pt idx="326">
                  <c:v>1.0097910723922596</c:v>
                </c:pt>
                <c:pt idx="327">
                  <c:v>1.0067124410739907</c:v>
                </c:pt>
                <c:pt idx="328">
                  <c:v>1.0036525248397232</c:v>
                </c:pt>
                <c:pt idx="329">
                  <c:v>1.0006111535523301</c:v>
                </c:pt>
                <c:pt idx="330">
                  <c:v>0.99758815913072174</c:v>
                </c:pt>
                <c:pt idx="331">
                  <c:v>1.0030120481927711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D-4C83-AE61-3D51EE0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1232"/>
        <c:axId val="820984472"/>
      </c:scatterChart>
      <c:valAx>
        <c:axId val="820981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4472"/>
        <c:crosses val="autoZero"/>
        <c:crossBetween val="midCat"/>
      </c:valAx>
      <c:valAx>
        <c:axId val="8209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C1838-5453-4964-94F7-67C06B13CDA7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3C005E-6E88-46D6-9734-424A9EE45918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B37-112B-769E-F8FA-486AF12CC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EF36-7B58-150B-9A04-B16162A2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4DCB-D517-423C-B96C-D640CBD40C0A}">
  <dimension ref="A1:M1002"/>
  <sheetViews>
    <sheetView zoomScaleNormal="100" workbookViewId="0">
      <selection activeCell="L13" sqref="L13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</v>
      </c>
      <c r="C1" t="s">
        <v>19</v>
      </c>
      <c r="D1" t="s">
        <v>2</v>
      </c>
      <c r="E1" t="s">
        <v>0</v>
      </c>
      <c r="F1" t="s">
        <v>2</v>
      </c>
      <c r="G1" t="s">
        <v>0</v>
      </c>
      <c r="I1" t="s">
        <v>16</v>
      </c>
      <c r="J1" t="s">
        <v>17</v>
      </c>
      <c r="L1" t="s">
        <v>2</v>
      </c>
      <c r="M1" t="s">
        <v>0</v>
      </c>
    </row>
    <row r="2" spans="1:13" x14ac:dyDescent="0.2">
      <c r="A2" t="s">
        <v>2</v>
      </c>
      <c r="B2">
        <v>0.99128079570000005</v>
      </c>
      <c r="C2">
        <v>1</v>
      </c>
      <c r="D2">
        <f>IF($A2=D$1,$C2,"")</f>
        <v>1</v>
      </c>
      <c r="E2" t="str">
        <f>IF($A2=E$1,$C2,"")</f>
        <v/>
      </c>
      <c r="F2">
        <f>IF($A2=F$1,$B2,"")</f>
        <v>0.99128079570000005</v>
      </c>
      <c r="G2" t="str">
        <f>IF($A2=G$1,$B2,"")</f>
        <v/>
      </c>
      <c r="I2">
        <v>1</v>
      </c>
      <c r="J2">
        <v>0</v>
      </c>
      <c r="L2">
        <f>COUNTIF(A:A,L1)</f>
        <v>668</v>
      </c>
      <c r="M2">
        <f>COUNTIF(A:A,M1)</f>
        <v>333</v>
      </c>
    </row>
    <row r="3" spans="1:13" x14ac:dyDescent="0.2">
      <c r="A3" t="s">
        <v>0</v>
      </c>
      <c r="B3">
        <v>4.7257440800000002E-2</v>
      </c>
      <c r="C3">
        <v>0</v>
      </c>
      <c r="D3" t="str">
        <f t="shared" ref="D3:E66" si="0">IF($A3=D$1,$C3,"")</f>
        <v/>
      </c>
      <c r="E3">
        <f t="shared" si="0"/>
        <v>0</v>
      </c>
      <c r="F3" t="str">
        <f t="shared" ref="F3:G66" si="1">IF($A3=F$1,$B3,"")</f>
        <v/>
      </c>
      <c r="G3">
        <f t="shared" si="1"/>
        <v>4.7257440800000002E-2</v>
      </c>
    </row>
    <row r="4" spans="1:13" x14ac:dyDescent="0.2">
      <c r="A4" t="s">
        <v>0</v>
      </c>
      <c r="B4">
        <v>6.8643459200000007E-2</v>
      </c>
      <c r="C4">
        <v>0</v>
      </c>
      <c r="D4" t="str">
        <f t="shared" si="0"/>
        <v/>
      </c>
      <c r="E4">
        <f t="shared" si="0"/>
        <v>0</v>
      </c>
      <c r="F4" t="str">
        <f t="shared" si="1"/>
        <v/>
      </c>
      <c r="G4">
        <f t="shared" si="1"/>
        <v>6.8643459200000007E-2</v>
      </c>
    </row>
    <row r="5" spans="1:13" x14ac:dyDescent="0.2">
      <c r="A5" t="s">
        <v>0</v>
      </c>
      <c r="B5">
        <v>0.8569769277</v>
      </c>
      <c r="C5">
        <v>1</v>
      </c>
      <c r="D5" t="str">
        <f t="shared" si="0"/>
        <v/>
      </c>
      <c r="E5">
        <f t="shared" si="0"/>
        <v>1</v>
      </c>
      <c r="F5" t="str">
        <f t="shared" si="1"/>
        <v/>
      </c>
      <c r="G5">
        <f t="shared" si="1"/>
        <v>0.8569769277</v>
      </c>
    </row>
    <row r="6" spans="1:13" x14ac:dyDescent="0.2">
      <c r="A6" t="s">
        <v>2</v>
      </c>
      <c r="B6">
        <v>0.90379152740000002</v>
      </c>
      <c r="C6">
        <v>1</v>
      </c>
      <c r="D6">
        <f t="shared" si="0"/>
        <v>1</v>
      </c>
      <c r="E6" t="str">
        <f t="shared" si="0"/>
        <v/>
      </c>
      <c r="F6">
        <f t="shared" si="1"/>
        <v>0.90379152740000002</v>
      </c>
      <c r="G6" t="str">
        <f t="shared" si="1"/>
        <v/>
      </c>
    </row>
    <row r="7" spans="1:13" x14ac:dyDescent="0.2">
      <c r="A7" t="s">
        <v>2</v>
      </c>
      <c r="B7">
        <v>0.10047437820000001</v>
      </c>
      <c r="C7">
        <v>0</v>
      </c>
      <c r="D7">
        <f t="shared" si="0"/>
        <v>0</v>
      </c>
      <c r="E7" t="str">
        <f t="shared" si="0"/>
        <v/>
      </c>
      <c r="F7">
        <f t="shared" si="1"/>
        <v>0.10047437820000001</v>
      </c>
      <c r="G7" t="str">
        <f t="shared" si="1"/>
        <v/>
      </c>
    </row>
    <row r="8" spans="1:13" x14ac:dyDescent="0.2">
      <c r="A8" t="s">
        <v>0</v>
      </c>
      <c r="B8">
        <v>0.97528072170000002</v>
      </c>
      <c r="C8">
        <v>1</v>
      </c>
      <c r="D8" t="str">
        <f t="shared" si="0"/>
        <v/>
      </c>
      <c r="E8">
        <f t="shared" si="0"/>
        <v>1</v>
      </c>
      <c r="F8" t="str">
        <f t="shared" si="1"/>
        <v/>
      </c>
      <c r="G8">
        <f t="shared" si="1"/>
        <v>0.97528072170000002</v>
      </c>
    </row>
    <row r="9" spans="1:13" x14ac:dyDescent="0.2">
      <c r="A9" t="s">
        <v>0</v>
      </c>
      <c r="B9">
        <v>0.78064331229999995</v>
      </c>
      <c r="C9">
        <v>1</v>
      </c>
      <c r="D9" t="str">
        <f t="shared" si="0"/>
        <v/>
      </c>
      <c r="E9">
        <f t="shared" si="0"/>
        <v>1</v>
      </c>
      <c r="F9" t="str">
        <f t="shared" si="1"/>
        <v/>
      </c>
      <c r="G9">
        <f t="shared" si="1"/>
        <v>0.78064331229999995</v>
      </c>
    </row>
    <row r="10" spans="1:13" x14ac:dyDescent="0.2">
      <c r="A10" t="s">
        <v>0</v>
      </c>
      <c r="B10">
        <v>0.68579281380000001</v>
      </c>
      <c r="C10">
        <v>1</v>
      </c>
      <c r="D10" t="str">
        <f t="shared" si="0"/>
        <v/>
      </c>
      <c r="E10">
        <f t="shared" si="0"/>
        <v>1</v>
      </c>
      <c r="F10" t="str">
        <f t="shared" si="1"/>
        <v/>
      </c>
      <c r="G10">
        <f t="shared" si="1"/>
        <v>0.68579281380000001</v>
      </c>
    </row>
    <row r="11" spans="1:13" x14ac:dyDescent="0.2">
      <c r="A11" t="s">
        <v>2</v>
      </c>
      <c r="B11">
        <v>0.48220185069999999</v>
      </c>
      <c r="C11">
        <v>0</v>
      </c>
      <c r="D11">
        <f t="shared" si="0"/>
        <v>0</v>
      </c>
      <c r="E11" t="str">
        <f t="shared" si="0"/>
        <v/>
      </c>
      <c r="F11">
        <f t="shared" si="1"/>
        <v>0.48220185069999999</v>
      </c>
      <c r="G11" t="str">
        <f t="shared" si="1"/>
        <v/>
      </c>
    </row>
    <row r="12" spans="1:13" x14ac:dyDescent="0.2">
      <c r="A12" t="s">
        <v>2</v>
      </c>
      <c r="B12">
        <v>2.9041410199999999E-2</v>
      </c>
      <c r="C12">
        <v>0</v>
      </c>
      <c r="D12">
        <f t="shared" si="0"/>
        <v>0</v>
      </c>
      <c r="E12" t="str">
        <f t="shared" si="0"/>
        <v/>
      </c>
      <c r="F12">
        <f t="shared" si="1"/>
        <v>2.9041410199999999E-2</v>
      </c>
      <c r="G12" t="str">
        <f t="shared" si="1"/>
        <v/>
      </c>
    </row>
    <row r="13" spans="1:13" x14ac:dyDescent="0.2">
      <c r="A13" t="s">
        <v>2</v>
      </c>
      <c r="B13">
        <v>6.8421801999999999E-3</v>
      </c>
      <c r="C13">
        <v>0</v>
      </c>
      <c r="D13">
        <f t="shared" si="0"/>
        <v>0</v>
      </c>
      <c r="E13" t="str">
        <f t="shared" si="0"/>
        <v/>
      </c>
      <c r="F13">
        <f t="shared" si="1"/>
        <v>6.8421801999999999E-3</v>
      </c>
      <c r="G13" t="str">
        <f t="shared" si="1"/>
        <v/>
      </c>
    </row>
    <row r="14" spans="1:13" x14ac:dyDescent="0.2">
      <c r="A14" t="s">
        <v>2</v>
      </c>
      <c r="B14">
        <v>0.94025494440000001</v>
      </c>
      <c r="C14">
        <v>0</v>
      </c>
      <c r="D14">
        <f t="shared" si="0"/>
        <v>0</v>
      </c>
      <c r="E14" t="str">
        <f t="shared" si="0"/>
        <v/>
      </c>
      <c r="F14">
        <f t="shared" si="1"/>
        <v>0.94025494440000001</v>
      </c>
      <c r="G14" t="str">
        <f t="shared" si="1"/>
        <v/>
      </c>
    </row>
    <row r="15" spans="1:13" x14ac:dyDescent="0.2">
      <c r="A15" t="s">
        <v>0</v>
      </c>
      <c r="B15">
        <v>0.12003079799999999</v>
      </c>
      <c r="C15">
        <v>0</v>
      </c>
      <c r="D15" t="str">
        <f t="shared" si="0"/>
        <v/>
      </c>
      <c r="E15">
        <f t="shared" si="0"/>
        <v>0</v>
      </c>
      <c r="F15" t="str">
        <f t="shared" si="1"/>
        <v/>
      </c>
      <c r="G15">
        <f t="shared" si="1"/>
        <v>0.12003079799999999</v>
      </c>
    </row>
    <row r="16" spans="1:13" x14ac:dyDescent="0.2">
      <c r="A16" t="s">
        <v>0</v>
      </c>
      <c r="B16">
        <v>0.87514594050000005</v>
      </c>
      <c r="C16">
        <v>1</v>
      </c>
      <c r="D16" t="str">
        <f t="shared" si="0"/>
        <v/>
      </c>
      <c r="E16">
        <f t="shared" si="0"/>
        <v>1</v>
      </c>
      <c r="F16" t="str">
        <f t="shared" si="1"/>
        <v/>
      </c>
      <c r="G16">
        <f t="shared" si="1"/>
        <v>0.87514594050000005</v>
      </c>
    </row>
    <row r="17" spans="1:7" x14ac:dyDescent="0.2">
      <c r="A17" t="s">
        <v>0</v>
      </c>
      <c r="B17">
        <v>0.35809597850000002</v>
      </c>
      <c r="C17">
        <v>1</v>
      </c>
      <c r="D17" t="str">
        <f t="shared" si="0"/>
        <v/>
      </c>
      <c r="E17">
        <f t="shared" si="0"/>
        <v>1</v>
      </c>
      <c r="F17" t="str">
        <f t="shared" si="1"/>
        <v/>
      </c>
      <c r="G17">
        <f t="shared" si="1"/>
        <v>0.35809597850000002</v>
      </c>
    </row>
    <row r="18" spans="1:7" x14ac:dyDescent="0.2">
      <c r="A18" t="s">
        <v>2</v>
      </c>
      <c r="B18">
        <v>0.1352107857</v>
      </c>
      <c r="C18">
        <v>0</v>
      </c>
      <c r="D18">
        <f t="shared" si="0"/>
        <v>0</v>
      </c>
      <c r="E18" t="str">
        <f t="shared" si="0"/>
        <v/>
      </c>
      <c r="F18">
        <f t="shared" si="1"/>
        <v>0.1352107857</v>
      </c>
      <c r="G18" t="str">
        <f t="shared" si="1"/>
        <v/>
      </c>
    </row>
    <row r="19" spans="1:7" x14ac:dyDescent="0.2">
      <c r="A19" t="s">
        <v>0</v>
      </c>
      <c r="B19">
        <v>6.8660921200000002E-2</v>
      </c>
      <c r="C19">
        <v>0</v>
      </c>
      <c r="D19" t="str">
        <f t="shared" si="0"/>
        <v/>
      </c>
      <c r="E19">
        <f t="shared" si="0"/>
        <v>0</v>
      </c>
      <c r="F19" t="str">
        <f t="shared" si="1"/>
        <v/>
      </c>
      <c r="G19">
        <f t="shared" si="1"/>
        <v>6.8660921200000002E-2</v>
      </c>
    </row>
    <row r="20" spans="1:7" x14ac:dyDescent="0.2">
      <c r="A20" t="s">
        <v>0</v>
      </c>
      <c r="B20">
        <v>5.1928706800000002E-2</v>
      </c>
      <c r="C20">
        <v>0</v>
      </c>
      <c r="D20" t="str">
        <f t="shared" si="0"/>
        <v/>
      </c>
      <c r="E20">
        <f t="shared" si="0"/>
        <v>0</v>
      </c>
      <c r="F20" t="str">
        <f t="shared" si="1"/>
        <v/>
      </c>
      <c r="G20">
        <f t="shared" si="1"/>
        <v>5.1928706800000002E-2</v>
      </c>
    </row>
    <row r="21" spans="1:7" x14ac:dyDescent="0.2">
      <c r="A21" t="s">
        <v>2</v>
      </c>
      <c r="B21">
        <v>4.9287219E-2</v>
      </c>
      <c r="C21">
        <v>0</v>
      </c>
      <c r="D21">
        <f t="shared" si="0"/>
        <v>0</v>
      </c>
      <c r="E21" t="str">
        <f t="shared" si="0"/>
        <v/>
      </c>
      <c r="F21">
        <f t="shared" si="1"/>
        <v>4.9287219E-2</v>
      </c>
      <c r="G21" t="str">
        <f t="shared" si="1"/>
        <v/>
      </c>
    </row>
    <row r="22" spans="1:7" x14ac:dyDescent="0.2">
      <c r="A22" t="s">
        <v>0</v>
      </c>
      <c r="B22">
        <v>0.97296817280000003</v>
      </c>
      <c r="C22">
        <v>1</v>
      </c>
      <c r="D22" t="str">
        <f t="shared" si="0"/>
        <v/>
      </c>
      <c r="E22">
        <f t="shared" si="0"/>
        <v>1</v>
      </c>
      <c r="F22" t="str">
        <f t="shared" si="1"/>
        <v/>
      </c>
      <c r="G22">
        <f t="shared" si="1"/>
        <v>0.97296817280000003</v>
      </c>
    </row>
    <row r="23" spans="1:7" x14ac:dyDescent="0.2">
      <c r="A23" t="s">
        <v>0</v>
      </c>
      <c r="B23">
        <v>0.77313184749999997</v>
      </c>
      <c r="C23">
        <v>1</v>
      </c>
      <c r="D23" t="str">
        <f t="shared" si="0"/>
        <v/>
      </c>
      <c r="E23">
        <f t="shared" si="0"/>
        <v>1</v>
      </c>
      <c r="F23" t="str">
        <f t="shared" si="1"/>
        <v/>
      </c>
      <c r="G23">
        <f t="shared" si="1"/>
        <v>0.77313184749999997</v>
      </c>
    </row>
    <row r="24" spans="1:7" x14ac:dyDescent="0.2">
      <c r="A24" t="s">
        <v>2</v>
      </c>
      <c r="B24">
        <v>0.33386317459999998</v>
      </c>
      <c r="C24">
        <v>1</v>
      </c>
      <c r="D24">
        <f t="shared" si="0"/>
        <v>1</v>
      </c>
      <c r="E24" t="str">
        <f t="shared" si="0"/>
        <v/>
      </c>
      <c r="F24">
        <f t="shared" si="1"/>
        <v>0.33386317459999998</v>
      </c>
      <c r="G24" t="str">
        <f t="shared" si="1"/>
        <v/>
      </c>
    </row>
    <row r="25" spans="1:7" x14ac:dyDescent="0.2">
      <c r="A25" t="s">
        <v>2</v>
      </c>
      <c r="B25">
        <v>2.76578525E-2</v>
      </c>
      <c r="C25">
        <v>0</v>
      </c>
      <c r="D25">
        <f t="shared" si="0"/>
        <v>0</v>
      </c>
      <c r="E25" t="str">
        <f t="shared" si="0"/>
        <v/>
      </c>
      <c r="F25">
        <f t="shared" si="1"/>
        <v>2.76578525E-2</v>
      </c>
      <c r="G25" t="str">
        <f t="shared" si="1"/>
        <v/>
      </c>
    </row>
    <row r="26" spans="1:7" x14ac:dyDescent="0.2">
      <c r="A26" t="s">
        <v>0</v>
      </c>
      <c r="B26">
        <v>0.31310034120000002</v>
      </c>
      <c r="C26">
        <v>0</v>
      </c>
      <c r="D26" t="str">
        <f t="shared" si="0"/>
        <v/>
      </c>
      <c r="E26">
        <f t="shared" si="0"/>
        <v>0</v>
      </c>
      <c r="F26" t="str">
        <f t="shared" si="1"/>
        <v/>
      </c>
      <c r="G26">
        <f t="shared" si="1"/>
        <v>0.31310034120000002</v>
      </c>
    </row>
    <row r="27" spans="1:7" x14ac:dyDescent="0.2">
      <c r="A27" t="s">
        <v>0</v>
      </c>
      <c r="B27">
        <v>8.7827183700000006E-2</v>
      </c>
      <c r="C27">
        <v>0</v>
      </c>
      <c r="D27" t="str">
        <f t="shared" si="0"/>
        <v/>
      </c>
      <c r="E27">
        <f t="shared" si="0"/>
        <v>0</v>
      </c>
      <c r="F27" t="str">
        <f t="shared" si="1"/>
        <v/>
      </c>
      <c r="G27">
        <f t="shared" si="1"/>
        <v>8.7827183700000006E-2</v>
      </c>
    </row>
    <row r="28" spans="1:7" x14ac:dyDescent="0.2">
      <c r="A28" t="s">
        <v>2</v>
      </c>
      <c r="B28">
        <v>0.13523607579999999</v>
      </c>
      <c r="C28">
        <v>0</v>
      </c>
      <c r="D28">
        <f t="shared" si="0"/>
        <v>0</v>
      </c>
      <c r="E28" t="str">
        <f t="shared" si="0"/>
        <v/>
      </c>
      <c r="F28">
        <f t="shared" si="1"/>
        <v>0.13523607579999999</v>
      </c>
      <c r="G28" t="str">
        <f t="shared" si="1"/>
        <v/>
      </c>
    </row>
    <row r="29" spans="1:7" x14ac:dyDescent="0.2">
      <c r="A29" t="s">
        <v>2</v>
      </c>
      <c r="B29">
        <v>9.4960953099999995E-2</v>
      </c>
      <c r="C29">
        <v>0</v>
      </c>
      <c r="D29">
        <f t="shared" si="0"/>
        <v>0</v>
      </c>
      <c r="E29" t="str">
        <f t="shared" si="0"/>
        <v/>
      </c>
      <c r="F29">
        <f t="shared" si="1"/>
        <v>9.4960953099999995E-2</v>
      </c>
      <c r="G29" t="str">
        <f t="shared" si="1"/>
        <v/>
      </c>
    </row>
    <row r="30" spans="1:7" x14ac:dyDescent="0.2">
      <c r="A30" t="s">
        <v>0</v>
      </c>
      <c r="B30">
        <v>0.43438560770000001</v>
      </c>
      <c r="C30">
        <v>1</v>
      </c>
      <c r="D30" t="str">
        <f t="shared" si="0"/>
        <v/>
      </c>
      <c r="E30">
        <f t="shared" si="0"/>
        <v>1</v>
      </c>
      <c r="F30" t="str">
        <f t="shared" si="1"/>
        <v/>
      </c>
      <c r="G30">
        <f t="shared" si="1"/>
        <v>0.43438560770000001</v>
      </c>
    </row>
    <row r="31" spans="1:7" x14ac:dyDescent="0.2">
      <c r="A31" t="s">
        <v>0</v>
      </c>
      <c r="B31">
        <v>0.53166034939999995</v>
      </c>
      <c r="C31">
        <v>1</v>
      </c>
      <c r="D31" t="str">
        <f t="shared" si="0"/>
        <v/>
      </c>
      <c r="E31">
        <f t="shared" si="0"/>
        <v>1</v>
      </c>
      <c r="F31" t="str">
        <f t="shared" si="1"/>
        <v/>
      </c>
      <c r="G31">
        <f t="shared" si="1"/>
        <v>0.53166034939999995</v>
      </c>
    </row>
    <row r="32" spans="1:7" x14ac:dyDescent="0.2">
      <c r="A32" t="s">
        <v>2</v>
      </c>
      <c r="B32">
        <v>0.17215467309999999</v>
      </c>
      <c r="C32">
        <v>0</v>
      </c>
      <c r="D32">
        <f t="shared" si="0"/>
        <v>0</v>
      </c>
      <c r="E32" t="str">
        <f t="shared" si="0"/>
        <v/>
      </c>
      <c r="F32">
        <f t="shared" si="1"/>
        <v>0.17215467309999999</v>
      </c>
      <c r="G32" t="str">
        <f t="shared" si="1"/>
        <v/>
      </c>
    </row>
    <row r="33" spans="1:7" x14ac:dyDescent="0.2">
      <c r="A33" t="s">
        <v>2</v>
      </c>
      <c r="B33">
        <v>0.97590618389999995</v>
      </c>
      <c r="C33">
        <v>1</v>
      </c>
      <c r="D33">
        <f t="shared" si="0"/>
        <v>1</v>
      </c>
      <c r="E33" t="str">
        <f t="shared" si="0"/>
        <v/>
      </c>
      <c r="F33">
        <f t="shared" si="1"/>
        <v>0.97590618389999995</v>
      </c>
      <c r="G33" t="str">
        <f t="shared" si="1"/>
        <v/>
      </c>
    </row>
    <row r="34" spans="1:7" x14ac:dyDescent="0.2">
      <c r="A34" t="s">
        <v>2</v>
      </c>
      <c r="B34">
        <v>2.4328790699999998E-2</v>
      </c>
      <c r="C34">
        <v>0</v>
      </c>
      <c r="D34">
        <f t="shared" si="0"/>
        <v>0</v>
      </c>
      <c r="E34" t="str">
        <f t="shared" si="0"/>
        <v/>
      </c>
      <c r="F34">
        <f t="shared" si="1"/>
        <v>2.4328790699999998E-2</v>
      </c>
      <c r="G34" t="str">
        <f t="shared" si="1"/>
        <v/>
      </c>
    </row>
    <row r="35" spans="1:7" x14ac:dyDescent="0.2">
      <c r="A35" t="s">
        <v>2</v>
      </c>
      <c r="B35">
        <v>7.1019449200000001E-2</v>
      </c>
      <c r="C35">
        <v>0</v>
      </c>
      <c r="D35">
        <f t="shared" si="0"/>
        <v>0</v>
      </c>
      <c r="E35" t="str">
        <f t="shared" si="0"/>
        <v/>
      </c>
      <c r="F35">
        <f t="shared" si="1"/>
        <v>7.1019449200000001E-2</v>
      </c>
      <c r="G35" t="str">
        <f t="shared" si="1"/>
        <v/>
      </c>
    </row>
    <row r="36" spans="1:7" x14ac:dyDescent="0.2">
      <c r="A36" t="s">
        <v>2</v>
      </c>
      <c r="B36">
        <v>0.89260274819999996</v>
      </c>
      <c r="C36">
        <v>1</v>
      </c>
      <c r="D36">
        <f t="shared" si="0"/>
        <v>1</v>
      </c>
      <c r="E36" t="str">
        <f t="shared" si="0"/>
        <v/>
      </c>
      <c r="F36">
        <f t="shared" si="1"/>
        <v>0.89260274819999996</v>
      </c>
      <c r="G36" t="str">
        <f t="shared" si="1"/>
        <v/>
      </c>
    </row>
    <row r="37" spans="1:7" x14ac:dyDescent="0.2">
      <c r="A37" t="s">
        <v>0</v>
      </c>
      <c r="B37">
        <v>0.1699212091</v>
      </c>
      <c r="C37">
        <v>0</v>
      </c>
      <c r="D37" t="str">
        <f t="shared" si="0"/>
        <v/>
      </c>
      <c r="E37">
        <f t="shared" si="0"/>
        <v>0</v>
      </c>
      <c r="F37" t="str">
        <f t="shared" si="1"/>
        <v/>
      </c>
      <c r="G37">
        <f t="shared" si="1"/>
        <v>0.1699212091</v>
      </c>
    </row>
    <row r="38" spans="1:7" x14ac:dyDescent="0.2">
      <c r="A38" t="s">
        <v>2</v>
      </c>
      <c r="B38">
        <v>0.13525977759999999</v>
      </c>
      <c r="C38">
        <v>0</v>
      </c>
      <c r="D38">
        <f t="shared" si="0"/>
        <v>0</v>
      </c>
      <c r="E38" t="str">
        <f t="shared" si="0"/>
        <v/>
      </c>
      <c r="F38">
        <f t="shared" si="1"/>
        <v>0.13525977759999999</v>
      </c>
      <c r="G38" t="str">
        <f t="shared" si="1"/>
        <v/>
      </c>
    </row>
    <row r="39" spans="1:7" x14ac:dyDescent="0.2">
      <c r="A39" t="s">
        <v>2</v>
      </c>
      <c r="B39">
        <v>0.1044182535</v>
      </c>
      <c r="C39">
        <v>0</v>
      </c>
      <c r="D39">
        <f t="shared" si="0"/>
        <v>0</v>
      </c>
      <c r="E39" t="str">
        <f t="shared" si="0"/>
        <v/>
      </c>
      <c r="F39">
        <f t="shared" si="1"/>
        <v>0.1044182535</v>
      </c>
      <c r="G39" t="str">
        <f t="shared" si="1"/>
        <v/>
      </c>
    </row>
    <row r="40" spans="1:7" x14ac:dyDescent="0.2">
      <c r="A40" t="s">
        <v>2</v>
      </c>
      <c r="B40">
        <v>0.31131683049999997</v>
      </c>
      <c r="C40">
        <v>0</v>
      </c>
      <c r="D40">
        <f t="shared" si="0"/>
        <v>0</v>
      </c>
      <c r="E40" t="str">
        <f t="shared" si="0"/>
        <v/>
      </c>
      <c r="F40">
        <f t="shared" si="1"/>
        <v>0.31131683049999997</v>
      </c>
      <c r="G40" t="str">
        <f t="shared" si="1"/>
        <v/>
      </c>
    </row>
    <row r="41" spans="1:7" x14ac:dyDescent="0.2">
      <c r="A41" t="s">
        <v>2</v>
      </c>
      <c r="B41">
        <v>7.4879531299999996E-2</v>
      </c>
      <c r="C41">
        <v>0</v>
      </c>
      <c r="D41">
        <f t="shared" si="0"/>
        <v>0</v>
      </c>
      <c r="E41" t="str">
        <f t="shared" si="0"/>
        <v/>
      </c>
      <c r="F41">
        <f t="shared" si="1"/>
        <v>7.4879531299999996E-2</v>
      </c>
      <c r="G41" t="str">
        <f t="shared" si="1"/>
        <v/>
      </c>
    </row>
    <row r="42" spans="1:7" x14ac:dyDescent="0.2">
      <c r="A42" t="s">
        <v>0</v>
      </c>
      <c r="B42">
        <v>0.3246095289</v>
      </c>
      <c r="C42">
        <v>0</v>
      </c>
      <c r="D42" t="str">
        <f t="shared" si="0"/>
        <v/>
      </c>
      <c r="E42">
        <f t="shared" si="0"/>
        <v>0</v>
      </c>
      <c r="F42" t="str">
        <f t="shared" si="1"/>
        <v/>
      </c>
      <c r="G42">
        <f t="shared" si="1"/>
        <v>0.3246095289</v>
      </c>
    </row>
    <row r="43" spans="1:7" x14ac:dyDescent="0.2">
      <c r="A43" t="s">
        <v>2</v>
      </c>
      <c r="B43">
        <v>0.13530808189999999</v>
      </c>
      <c r="C43">
        <v>0</v>
      </c>
      <c r="D43">
        <f t="shared" si="0"/>
        <v>0</v>
      </c>
      <c r="E43" t="str">
        <f t="shared" si="0"/>
        <v/>
      </c>
      <c r="F43">
        <f t="shared" si="1"/>
        <v>0.13530808189999999</v>
      </c>
      <c r="G43" t="str">
        <f t="shared" si="1"/>
        <v/>
      </c>
    </row>
    <row r="44" spans="1:7" x14ac:dyDescent="0.2">
      <c r="A44" t="s">
        <v>0</v>
      </c>
      <c r="B44">
        <v>3.55957072E-2</v>
      </c>
      <c r="C44">
        <v>0</v>
      </c>
      <c r="D44" t="str">
        <f t="shared" si="0"/>
        <v/>
      </c>
      <c r="E44">
        <f t="shared" si="0"/>
        <v>0</v>
      </c>
      <c r="F44" t="str">
        <f t="shared" si="1"/>
        <v/>
      </c>
      <c r="G44">
        <f t="shared" si="1"/>
        <v>3.55957072E-2</v>
      </c>
    </row>
    <row r="45" spans="1:7" x14ac:dyDescent="0.2">
      <c r="A45" t="s">
        <v>2</v>
      </c>
      <c r="B45">
        <v>0.29361552769999999</v>
      </c>
      <c r="C45">
        <v>1</v>
      </c>
      <c r="D45">
        <f t="shared" si="0"/>
        <v>1</v>
      </c>
      <c r="E45" t="str">
        <f t="shared" si="0"/>
        <v/>
      </c>
      <c r="F45">
        <f t="shared" si="1"/>
        <v>0.29361552769999999</v>
      </c>
      <c r="G45" t="str">
        <f t="shared" si="1"/>
        <v/>
      </c>
    </row>
    <row r="46" spans="1:7" x14ac:dyDescent="0.2">
      <c r="A46" t="s">
        <v>2</v>
      </c>
      <c r="B46">
        <v>4.2644006599999999E-2</v>
      </c>
      <c r="C46">
        <v>0</v>
      </c>
      <c r="D46">
        <f t="shared" si="0"/>
        <v>0</v>
      </c>
      <c r="E46" t="str">
        <f t="shared" si="0"/>
        <v/>
      </c>
      <c r="F46">
        <f t="shared" si="1"/>
        <v>4.2644006599999999E-2</v>
      </c>
      <c r="G46" t="str">
        <f t="shared" si="1"/>
        <v/>
      </c>
    </row>
    <row r="47" spans="1:7" x14ac:dyDescent="0.2">
      <c r="A47" t="s">
        <v>2</v>
      </c>
      <c r="B47">
        <v>9.3992127300000006E-2</v>
      </c>
      <c r="C47">
        <v>0</v>
      </c>
      <c r="D47">
        <f t="shared" si="0"/>
        <v>0</v>
      </c>
      <c r="E47" t="str">
        <f t="shared" si="0"/>
        <v/>
      </c>
      <c r="F47">
        <f t="shared" si="1"/>
        <v>9.3992127300000006E-2</v>
      </c>
      <c r="G47" t="str">
        <f t="shared" si="1"/>
        <v/>
      </c>
    </row>
    <row r="48" spans="1:7" x14ac:dyDescent="0.2">
      <c r="A48" t="s">
        <v>2</v>
      </c>
      <c r="B48">
        <v>4.7263307900000003E-2</v>
      </c>
      <c r="C48">
        <v>0</v>
      </c>
      <c r="D48">
        <f t="shared" si="0"/>
        <v>0</v>
      </c>
      <c r="E48" t="str">
        <f t="shared" si="0"/>
        <v/>
      </c>
      <c r="F48">
        <f t="shared" si="1"/>
        <v>4.7263307900000003E-2</v>
      </c>
      <c r="G48" t="str">
        <f t="shared" si="1"/>
        <v/>
      </c>
    </row>
    <row r="49" spans="1:7" x14ac:dyDescent="0.2">
      <c r="A49" t="s">
        <v>2</v>
      </c>
      <c r="B49">
        <v>0.1151430614</v>
      </c>
      <c r="C49">
        <v>0</v>
      </c>
      <c r="D49">
        <f t="shared" si="0"/>
        <v>0</v>
      </c>
      <c r="E49" t="str">
        <f t="shared" si="0"/>
        <v/>
      </c>
      <c r="F49">
        <f t="shared" si="1"/>
        <v>0.1151430614</v>
      </c>
      <c r="G49" t="str">
        <f t="shared" si="1"/>
        <v/>
      </c>
    </row>
    <row r="50" spans="1:7" x14ac:dyDescent="0.2">
      <c r="A50" t="s">
        <v>0</v>
      </c>
      <c r="B50">
        <v>0.98521819160000002</v>
      </c>
      <c r="C50">
        <v>1</v>
      </c>
      <c r="D50" t="str">
        <f t="shared" si="0"/>
        <v/>
      </c>
      <c r="E50">
        <f t="shared" si="0"/>
        <v>1</v>
      </c>
      <c r="F50" t="str">
        <f t="shared" si="1"/>
        <v/>
      </c>
      <c r="G50">
        <f t="shared" si="1"/>
        <v>0.98521819160000002</v>
      </c>
    </row>
    <row r="51" spans="1:7" x14ac:dyDescent="0.2">
      <c r="A51" t="s">
        <v>2</v>
      </c>
      <c r="B51">
        <v>0.1085943333</v>
      </c>
      <c r="C51">
        <v>0</v>
      </c>
      <c r="D51">
        <f t="shared" si="0"/>
        <v>0</v>
      </c>
      <c r="E51" t="str">
        <f t="shared" si="0"/>
        <v/>
      </c>
      <c r="F51">
        <f t="shared" si="1"/>
        <v>0.1085943333</v>
      </c>
      <c r="G51" t="str">
        <f t="shared" si="1"/>
        <v/>
      </c>
    </row>
    <row r="52" spans="1:7" x14ac:dyDescent="0.2">
      <c r="A52" t="s">
        <v>0</v>
      </c>
      <c r="B52">
        <v>8.3015044299999993E-2</v>
      </c>
      <c r="C52">
        <v>0</v>
      </c>
      <c r="D52" t="str">
        <f t="shared" si="0"/>
        <v/>
      </c>
      <c r="E52">
        <f t="shared" si="0"/>
        <v>0</v>
      </c>
      <c r="F52" t="str">
        <f t="shared" si="1"/>
        <v/>
      </c>
      <c r="G52">
        <f t="shared" si="1"/>
        <v>8.3015044299999993E-2</v>
      </c>
    </row>
    <row r="53" spans="1:7" x14ac:dyDescent="0.2">
      <c r="A53" t="s">
        <v>2</v>
      </c>
      <c r="B53">
        <v>0.10879441870000001</v>
      </c>
      <c r="C53">
        <v>0</v>
      </c>
      <c r="D53">
        <f t="shared" si="0"/>
        <v>0</v>
      </c>
      <c r="E53" t="str">
        <f t="shared" si="0"/>
        <v/>
      </c>
      <c r="F53">
        <f t="shared" si="1"/>
        <v>0.10879441870000001</v>
      </c>
      <c r="G53" t="str">
        <f t="shared" si="1"/>
        <v/>
      </c>
    </row>
    <row r="54" spans="1:7" x14ac:dyDescent="0.2">
      <c r="A54" t="s">
        <v>0</v>
      </c>
      <c r="B54">
        <v>2.6458960900000002E-2</v>
      </c>
      <c r="C54">
        <v>1</v>
      </c>
      <c r="D54" t="str">
        <f t="shared" si="0"/>
        <v/>
      </c>
      <c r="E54">
        <f t="shared" si="0"/>
        <v>1</v>
      </c>
      <c r="F54" t="str">
        <f t="shared" si="1"/>
        <v/>
      </c>
      <c r="G54">
        <f t="shared" si="1"/>
        <v>2.6458960900000002E-2</v>
      </c>
    </row>
    <row r="55" spans="1:7" x14ac:dyDescent="0.2">
      <c r="A55" t="s">
        <v>2</v>
      </c>
      <c r="B55">
        <v>0.91970645390000005</v>
      </c>
      <c r="C55">
        <v>1</v>
      </c>
      <c r="D55">
        <f t="shared" si="0"/>
        <v>1</v>
      </c>
      <c r="E55" t="str">
        <f t="shared" si="0"/>
        <v/>
      </c>
      <c r="F55">
        <f t="shared" si="1"/>
        <v>0.91970645390000005</v>
      </c>
      <c r="G55" t="str">
        <f t="shared" si="1"/>
        <v/>
      </c>
    </row>
    <row r="56" spans="1:7" x14ac:dyDescent="0.2">
      <c r="A56" t="s">
        <v>2</v>
      </c>
      <c r="B56">
        <v>7.0655647099999996E-2</v>
      </c>
      <c r="C56">
        <v>0</v>
      </c>
      <c r="D56">
        <f t="shared" si="0"/>
        <v>0</v>
      </c>
      <c r="E56" t="str">
        <f t="shared" si="0"/>
        <v/>
      </c>
      <c r="F56">
        <f t="shared" si="1"/>
        <v>7.0655647099999996E-2</v>
      </c>
      <c r="G56" t="str">
        <f t="shared" si="1"/>
        <v/>
      </c>
    </row>
    <row r="57" spans="1:7" x14ac:dyDescent="0.2">
      <c r="A57" t="s">
        <v>0</v>
      </c>
      <c r="B57">
        <v>0.87048587259999999</v>
      </c>
      <c r="C57">
        <v>1</v>
      </c>
      <c r="D57" t="str">
        <f t="shared" si="0"/>
        <v/>
      </c>
      <c r="E57">
        <f t="shared" si="0"/>
        <v>1</v>
      </c>
      <c r="F57" t="str">
        <f t="shared" si="1"/>
        <v/>
      </c>
      <c r="G57">
        <f t="shared" si="1"/>
        <v>0.87048587259999999</v>
      </c>
    </row>
    <row r="58" spans="1:7" x14ac:dyDescent="0.2">
      <c r="A58" t="s">
        <v>2</v>
      </c>
      <c r="B58">
        <v>0.30050857930000002</v>
      </c>
      <c r="C58">
        <v>1</v>
      </c>
      <c r="D58">
        <f t="shared" si="0"/>
        <v>1</v>
      </c>
      <c r="E58" t="str">
        <f t="shared" si="0"/>
        <v/>
      </c>
      <c r="F58">
        <f t="shared" si="1"/>
        <v>0.30050857930000002</v>
      </c>
      <c r="G58" t="str">
        <f t="shared" si="1"/>
        <v/>
      </c>
    </row>
    <row r="59" spans="1:7" x14ac:dyDescent="0.2">
      <c r="A59" t="s">
        <v>0</v>
      </c>
      <c r="B59">
        <v>0.39390021390000002</v>
      </c>
      <c r="C59">
        <v>1</v>
      </c>
      <c r="D59" t="str">
        <f t="shared" si="0"/>
        <v/>
      </c>
      <c r="E59">
        <f t="shared" si="0"/>
        <v>1</v>
      </c>
      <c r="F59" t="str">
        <f t="shared" si="1"/>
        <v/>
      </c>
      <c r="G59">
        <f t="shared" si="1"/>
        <v>0.39390021390000002</v>
      </c>
    </row>
    <row r="60" spans="1:7" x14ac:dyDescent="0.2">
      <c r="A60" t="s">
        <v>2</v>
      </c>
      <c r="B60">
        <v>9.3894271900000006E-2</v>
      </c>
      <c r="C60">
        <v>0</v>
      </c>
      <c r="D60">
        <f t="shared" si="0"/>
        <v>0</v>
      </c>
      <c r="E60" t="str">
        <f t="shared" si="0"/>
        <v/>
      </c>
      <c r="F60">
        <f t="shared" si="1"/>
        <v>9.3894271900000006E-2</v>
      </c>
      <c r="G60" t="str">
        <f t="shared" si="1"/>
        <v/>
      </c>
    </row>
    <row r="61" spans="1:7" x14ac:dyDescent="0.2">
      <c r="A61" t="s">
        <v>0</v>
      </c>
      <c r="B61">
        <v>0.46428276769999999</v>
      </c>
      <c r="C61">
        <v>0</v>
      </c>
      <c r="D61" t="str">
        <f t="shared" si="0"/>
        <v/>
      </c>
      <c r="E61">
        <f t="shared" si="0"/>
        <v>0</v>
      </c>
      <c r="F61" t="str">
        <f t="shared" si="1"/>
        <v/>
      </c>
      <c r="G61">
        <f t="shared" si="1"/>
        <v>0.46428276769999999</v>
      </c>
    </row>
    <row r="62" spans="1:7" x14ac:dyDescent="0.2">
      <c r="A62" t="s">
        <v>2</v>
      </c>
      <c r="B62">
        <v>0.11538544100000001</v>
      </c>
      <c r="C62">
        <v>0</v>
      </c>
      <c r="D62">
        <f t="shared" si="0"/>
        <v>0</v>
      </c>
      <c r="E62" t="str">
        <f t="shared" si="0"/>
        <v/>
      </c>
      <c r="F62">
        <f t="shared" si="1"/>
        <v>0.11538544100000001</v>
      </c>
      <c r="G62" t="str">
        <f t="shared" si="1"/>
        <v/>
      </c>
    </row>
    <row r="63" spans="1:7" x14ac:dyDescent="0.2">
      <c r="A63" t="s">
        <v>2</v>
      </c>
      <c r="B63">
        <v>3.0676811299999999E-2</v>
      </c>
      <c r="C63">
        <v>0</v>
      </c>
      <c r="D63">
        <f t="shared" si="0"/>
        <v>0</v>
      </c>
      <c r="E63" t="str">
        <f t="shared" si="0"/>
        <v/>
      </c>
      <c r="F63">
        <f t="shared" si="1"/>
        <v>3.0676811299999999E-2</v>
      </c>
      <c r="G63" t="str">
        <f t="shared" si="1"/>
        <v/>
      </c>
    </row>
    <row r="64" spans="1:7" x14ac:dyDescent="0.2">
      <c r="A64" t="s">
        <v>2</v>
      </c>
      <c r="B64">
        <v>0.90381893790000001</v>
      </c>
      <c r="C64">
        <v>1</v>
      </c>
      <c r="D64">
        <f t="shared" si="0"/>
        <v>1</v>
      </c>
      <c r="E64" t="str">
        <f t="shared" si="0"/>
        <v/>
      </c>
      <c r="F64">
        <f t="shared" si="1"/>
        <v>0.90381893790000001</v>
      </c>
      <c r="G64" t="str">
        <f t="shared" si="1"/>
        <v/>
      </c>
    </row>
    <row r="65" spans="1:7" x14ac:dyDescent="0.2">
      <c r="A65" t="s">
        <v>2</v>
      </c>
      <c r="B65">
        <v>0.54818886150000001</v>
      </c>
      <c r="C65">
        <v>0</v>
      </c>
      <c r="D65">
        <f t="shared" si="0"/>
        <v>0</v>
      </c>
      <c r="E65" t="str">
        <f t="shared" si="0"/>
        <v/>
      </c>
      <c r="F65">
        <f t="shared" si="1"/>
        <v>0.54818886150000001</v>
      </c>
      <c r="G65" t="str">
        <f t="shared" si="1"/>
        <v/>
      </c>
    </row>
    <row r="66" spans="1:7" x14ac:dyDescent="0.2">
      <c r="A66" t="s">
        <v>2</v>
      </c>
      <c r="B66">
        <v>0.98547639450000002</v>
      </c>
      <c r="C66">
        <v>1</v>
      </c>
      <c r="D66">
        <f t="shared" si="0"/>
        <v>1</v>
      </c>
      <c r="E66" t="str">
        <f t="shared" si="0"/>
        <v/>
      </c>
      <c r="F66">
        <f t="shared" si="1"/>
        <v>0.98547639450000002</v>
      </c>
      <c r="G66" t="str">
        <f t="shared" si="1"/>
        <v/>
      </c>
    </row>
    <row r="67" spans="1:7" x14ac:dyDescent="0.2">
      <c r="A67" t="s">
        <v>2</v>
      </c>
      <c r="B67">
        <v>0.99790711300000001</v>
      </c>
      <c r="C67">
        <v>1</v>
      </c>
      <c r="D67">
        <f t="shared" ref="D67:E130" si="2">IF($A67=D$1,$C67,"")</f>
        <v>1</v>
      </c>
      <c r="E67" t="str">
        <f t="shared" si="2"/>
        <v/>
      </c>
      <c r="F67">
        <f t="shared" ref="F67:G130" si="3">IF($A67=F$1,$B67,"")</f>
        <v>0.99790711300000001</v>
      </c>
      <c r="G67" t="str">
        <f t="shared" si="3"/>
        <v/>
      </c>
    </row>
    <row r="68" spans="1:7" x14ac:dyDescent="0.2">
      <c r="A68" t="s">
        <v>0</v>
      </c>
      <c r="B68">
        <v>3.9148828300000001E-2</v>
      </c>
      <c r="C68">
        <v>0</v>
      </c>
      <c r="D68" t="str">
        <f t="shared" si="2"/>
        <v/>
      </c>
      <c r="E68">
        <f t="shared" si="2"/>
        <v>0</v>
      </c>
      <c r="F68" t="str">
        <f t="shared" si="3"/>
        <v/>
      </c>
      <c r="G68">
        <f t="shared" si="3"/>
        <v>3.9148828300000001E-2</v>
      </c>
    </row>
    <row r="69" spans="1:7" x14ac:dyDescent="0.2">
      <c r="A69" t="s">
        <v>0</v>
      </c>
      <c r="B69">
        <v>0.98030763369999996</v>
      </c>
      <c r="C69">
        <v>1</v>
      </c>
      <c r="D69" t="str">
        <f t="shared" si="2"/>
        <v/>
      </c>
      <c r="E69">
        <f t="shared" si="2"/>
        <v>1</v>
      </c>
      <c r="F69" t="str">
        <f t="shared" si="3"/>
        <v/>
      </c>
      <c r="G69">
        <f t="shared" si="3"/>
        <v>0.98030763369999996</v>
      </c>
    </row>
    <row r="70" spans="1:7" x14ac:dyDescent="0.2">
      <c r="A70" t="s">
        <v>2</v>
      </c>
      <c r="B70">
        <v>0.86986456810000001</v>
      </c>
      <c r="C70">
        <v>1</v>
      </c>
      <c r="D70">
        <f t="shared" si="2"/>
        <v>1</v>
      </c>
      <c r="E70" t="str">
        <f t="shared" si="2"/>
        <v/>
      </c>
      <c r="F70">
        <f t="shared" si="3"/>
        <v>0.86986456810000001</v>
      </c>
      <c r="G70" t="str">
        <f t="shared" si="3"/>
        <v/>
      </c>
    </row>
    <row r="71" spans="1:7" x14ac:dyDescent="0.2">
      <c r="A71" t="s">
        <v>0</v>
      </c>
      <c r="B71">
        <v>0.68558853369999995</v>
      </c>
      <c r="C71">
        <v>0</v>
      </c>
      <c r="D71" t="str">
        <f t="shared" si="2"/>
        <v/>
      </c>
      <c r="E71">
        <f t="shared" si="2"/>
        <v>0</v>
      </c>
      <c r="F71" t="str">
        <f t="shared" si="3"/>
        <v/>
      </c>
      <c r="G71">
        <f t="shared" si="3"/>
        <v>0.68558853369999995</v>
      </c>
    </row>
    <row r="72" spans="1:7" x14ac:dyDescent="0.2">
      <c r="A72" t="s">
        <v>0</v>
      </c>
      <c r="B72">
        <v>0.1480524876</v>
      </c>
      <c r="C72">
        <v>0</v>
      </c>
      <c r="D72" t="str">
        <f t="shared" si="2"/>
        <v/>
      </c>
      <c r="E72">
        <f t="shared" si="2"/>
        <v>0</v>
      </c>
      <c r="F72" t="str">
        <f t="shared" si="3"/>
        <v/>
      </c>
      <c r="G72">
        <f t="shared" si="3"/>
        <v>0.1480524876</v>
      </c>
    </row>
    <row r="73" spans="1:7" x14ac:dyDescent="0.2">
      <c r="A73" t="s">
        <v>2</v>
      </c>
      <c r="B73">
        <v>7.4210461500000005E-2</v>
      </c>
      <c r="C73">
        <v>0</v>
      </c>
      <c r="D73">
        <f t="shared" si="2"/>
        <v>0</v>
      </c>
      <c r="E73" t="str">
        <f t="shared" si="2"/>
        <v/>
      </c>
      <c r="F73">
        <f t="shared" si="3"/>
        <v>7.4210461500000005E-2</v>
      </c>
      <c r="G73" t="str">
        <f t="shared" si="3"/>
        <v/>
      </c>
    </row>
    <row r="74" spans="1:7" x14ac:dyDescent="0.2">
      <c r="A74" t="s">
        <v>2</v>
      </c>
      <c r="B74">
        <v>0.108940409</v>
      </c>
      <c r="C74">
        <v>0</v>
      </c>
      <c r="D74">
        <f t="shared" si="2"/>
        <v>0</v>
      </c>
      <c r="E74" t="str">
        <f t="shared" si="2"/>
        <v/>
      </c>
      <c r="F74">
        <f t="shared" si="3"/>
        <v>0.108940409</v>
      </c>
      <c r="G74" t="str">
        <f t="shared" si="3"/>
        <v/>
      </c>
    </row>
    <row r="75" spans="1:7" x14ac:dyDescent="0.2">
      <c r="A75" t="s">
        <v>2</v>
      </c>
      <c r="B75">
        <v>0.99305607520000005</v>
      </c>
      <c r="C75">
        <v>1</v>
      </c>
      <c r="D75">
        <f t="shared" si="2"/>
        <v>1</v>
      </c>
      <c r="E75" t="str">
        <f t="shared" si="2"/>
        <v/>
      </c>
      <c r="F75">
        <f t="shared" si="3"/>
        <v>0.99305607520000005</v>
      </c>
      <c r="G75" t="str">
        <f t="shared" si="3"/>
        <v/>
      </c>
    </row>
    <row r="76" spans="1:7" x14ac:dyDescent="0.2">
      <c r="A76" t="s">
        <v>2</v>
      </c>
      <c r="B76">
        <v>6.0723318900000003E-2</v>
      </c>
      <c r="C76">
        <v>0</v>
      </c>
      <c r="D76">
        <f t="shared" si="2"/>
        <v>0</v>
      </c>
      <c r="E76" t="str">
        <f t="shared" si="2"/>
        <v/>
      </c>
      <c r="F76">
        <f t="shared" si="3"/>
        <v>6.0723318900000003E-2</v>
      </c>
      <c r="G76" t="str">
        <f t="shared" si="3"/>
        <v/>
      </c>
    </row>
    <row r="77" spans="1:7" x14ac:dyDescent="0.2">
      <c r="A77" t="s">
        <v>2</v>
      </c>
      <c r="B77">
        <v>0.39132010490000002</v>
      </c>
      <c r="C77">
        <v>0</v>
      </c>
      <c r="D77">
        <f t="shared" si="2"/>
        <v>0</v>
      </c>
      <c r="E77" t="str">
        <f t="shared" si="2"/>
        <v/>
      </c>
      <c r="F77">
        <f t="shared" si="3"/>
        <v>0.39132010490000002</v>
      </c>
      <c r="G77" t="str">
        <f t="shared" si="3"/>
        <v/>
      </c>
    </row>
    <row r="78" spans="1:7" x14ac:dyDescent="0.2">
      <c r="A78" t="s">
        <v>2</v>
      </c>
      <c r="B78">
        <v>8.1457796799999996E-2</v>
      </c>
      <c r="C78">
        <v>0</v>
      </c>
      <c r="D78">
        <f t="shared" si="2"/>
        <v>0</v>
      </c>
      <c r="E78" t="str">
        <f t="shared" si="2"/>
        <v/>
      </c>
      <c r="F78">
        <f t="shared" si="3"/>
        <v>8.1457796799999996E-2</v>
      </c>
      <c r="G78" t="str">
        <f t="shared" si="3"/>
        <v/>
      </c>
    </row>
    <row r="79" spans="1:7" x14ac:dyDescent="0.2">
      <c r="A79" t="s">
        <v>2</v>
      </c>
      <c r="B79">
        <v>7.0448713199999999E-2</v>
      </c>
      <c r="C79">
        <v>0</v>
      </c>
      <c r="D79">
        <f t="shared" si="2"/>
        <v>0</v>
      </c>
      <c r="E79" t="str">
        <f t="shared" si="2"/>
        <v/>
      </c>
      <c r="F79">
        <f t="shared" si="3"/>
        <v>7.0448713199999999E-2</v>
      </c>
      <c r="G79" t="str">
        <f t="shared" si="3"/>
        <v/>
      </c>
    </row>
    <row r="80" spans="1:7" x14ac:dyDescent="0.2">
      <c r="A80" t="s">
        <v>0</v>
      </c>
      <c r="B80">
        <v>0.84652355239999999</v>
      </c>
      <c r="C80">
        <v>1</v>
      </c>
      <c r="D80" t="str">
        <f t="shared" si="2"/>
        <v/>
      </c>
      <c r="E80">
        <f t="shared" si="2"/>
        <v>1</v>
      </c>
      <c r="F80" t="str">
        <f t="shared" si="3"/>
        <v/>
      </c>
      <c r="G80">
        <f t="shared" si="3"/>
        <v>0.84652355239999999</v>
      </c>
    </row>
    <row r="81" spans="1:7" x14ac:dyDescent="0.2">
      <c r="A81" t="s">
        <v>2</v>
      </c>
      <c r="B81">
        <v>0.16487033919999999</v>
      </c>
      <c r="C81">
        <v>1</v>
      </c>
      <c r="D81">
        <f t="shared" si="2"/>
        <v>1</v>
      </c>
      <c r="E81" t="str">
        <f t="shared" si="2"/>
        <v/>
      </c>
      <c r="F81">
        <f t="shared" si="3"/>
        <v>0.16487033919999999</v>
      </c>
      <c r="G81" t="str">
        <f t="shared" si="3"/>
        <v/>
      </c>
    </row>
    <row r="82" spans="1:7" x14ac:dyDescent="0.2">
      <c r="A82" t="s">
        <v>2</v>
      </c>
      <c r="B82">
        <v>4.5883373700000001E-2</v>
      </c>
      <c r="C82">
        <v>0</v>
      </c>
      <c r="D82">
        <f t="shared" si="2"/>
        <v>0</v>
      </c>
      <c r="E82" t="str">
        <f t="shared" si="2"/>
        <v/>
      </c>
      <c r="F82">
        <f t="shared" si="3"/>
        <v>4.5883373700000001E-2</v>
      </c>
      <c r="G82" t="str">
        <f t="shared" si="3"/>
        <v/>
      </c>
    </row>
    <row r="83" spans="1:7" x14ac:dyDescent="0.2">
      <c r="A83" t="s">
        <v>0</v>
      </c>
      <c r="B83">
        <v>0.78167632819999999</v>
      </c>
      <c r="C83">
        <v>1</v>
      </c>
      <c r="D83" t="str">
        <f t="shared" si="2"/>
        <v/>
      </c>
      <c r="E83">
        <f t="shared" si="2"/>
        <v>1</v>
      </c>
      <c r="F83" t="str">
        <f t="shared" si="3"/>
        <v/>
      </c>
      <c r="G83">
        <f t="shared" si="3"/>
        <v>0.78167632819999999</v>
      </c>
    </row>
    <row r="84" spans="1:7" x14ac:dyDescent="0.2">
      <c r="A84" t="s">
        <v>0</v>
      </c>
      <c r="B84">
        <v>0.1970847016</v>
      </c>
      <c r="C84">
        <v>0</v>
      </c>
      <c r="D84" t="str">
        <f t="shared" si="2"/>
        <v/>
      </c>
      <c r="E84">
        <f t="shared" si="2"/>
        <v>0</v>
      </c>
      <c r="F84" t="str">
        <f t="shared" si="3"/>
        <v/>
      </c>
      <c r="G84">
        <f t="shared" si="3"/>
        <v>0.1970847016</v>
      </c>
    </row>
    <row r="85" spans="1:7" x14ac:dyDescent="0.2">
      <c r="A85" t="s">
        <v>2</v>
      </c>
      <c r="B85">
        <v>0.13526800429999999</v>
      </c>
      <c r="C85">
        <v>0</v>
      </c>
      <c r="D85">
        <f t="shared" si="2"/>
        <v>0</v>
      </c>
      <c r="E85" t="str">
        <f t="shared" si="2"/>
        <v/>
      </c>
      <c r="F85">
        <f t="shared" si="3"/>
        <v>0.13526800429999999</v>
      </c>
      <c r="G85" t="str">
        <f t="shared" si="3"/>
        <v/>
      </c>
    </row>
    <row r="86" spans="1:7" x14ac:dyDescent="0.2">
      <c r="A86" t="s">
        <v>2</v>
      </c>
      <c r="B86">
        <v>3.9037779100000003E-2</v>
      </c>
      <c r="C86">
        <v>1</v>
      </c>
      <c r="D86">
        <f t="shared" si="2"/>
        <v>1</v>
      </c>
      <c r="E86" t="str">
        <f t="shared" si="2"/>
        <v/>
      </c>
      <c r="F86">
        <f t="shared" si="3"/>
        <v>3.9037779100000003E-2</v>
      </c>
      <c r="G86" t="str">
        <f t="shared" si="3"/>
        <v/>
      </c>
    </row>
    <row r="87" spans="1:7" x14ac:dyDescent="0.2">
      <c r="A87" t="s">
        <v>2</v>
      </c>
      <c r="B87">
        <v>0.93907847440000003</v>
      </c>
      <c r="C87">
        <v>1</v>
      </c>
      <c r="D87">
        <f t="shared" si="2"/>
        <v>1</v>
      </c>
      <c r="E87" t="str">
        <f t="shared" si="2"/>
        <v/>
      </c>
      <c r="F87">
        <f t="shared" si="3"/>
        <v>0.93907847440000003</v>
      </c>
      <c r="G87" t="str">
        <f t="shared" si="3"/>
        <v/>
      </c>
    </row>
    <row r="88" spans="1:7" x14ac:dyDescent="0.2">
      <c r="A88" t="s">
        <v>0</v>
      </c>
      <c r="B88">
        <v>0.98711210490000001</v>
      </c>
      <c r="C88">
        <v>1</v>
      </c>
      <c r="D88" t="str">
        <f t="shared" si="2"/>
        <v/>
      </c>
      <c r="E88">
        <f t="shared" si="2"/>
        <v>1</v>
      </c>
      <c r="F88" t="str">
        <f t="shared" si="3"/>
        <v/>
      </c>
      <c r="G88">
        <f t="shared" si="3"/>
        <v>0.98711210490000001</v>
      </c>
    </row>
    <row r="89" spans="1:7" x14ac:dyDescent="0.2">
      <c r="A89" t="s">
        <v>2</v>
      </c>
      <c r="B89">
        <v>0.88994716559999998</v>
      </c>
      <c r="C89">
        <v>1</v>
      </c>
      <c r="D89">
        <f t="shared" si="2"/>
        <v>1</v>
      </c>
      <c r="E89" t="str">
        <f t="shared" si="2"/>
        <v/>
      </c>
      <c r="F89">
        <f t="shared" si="3"/>
        <v>0.88994716559999998</v>
      </c>
      <c r="G89" t="str">
        <f t="shared" si="3"/>
        <v/>
      </c>
    </row>
    <row r="90" spans="1:7" x14ac:dyDescent="0.2">
      <c r="A90" t="s">
        <v>2</v>
      </c>
      <c r="B90">
        <v>0.77091232990000003</v>
      </c>
      <c r="C90">
        <v>1</v>
      </c>
      <c r="D90">
        <f t="shared" si="2"/>
        <v>1</v>
      </c>
      <c r="E90" t="str">
        <f t="shared" si="2"/>
        <v/>
      </c>
      <c r="F90">
        <f t="shared" si="3"/>
        <v>0.77091232990000003</v>
      </c>
      <c r="G90" t="str">
        <f t="shared" si="3"/>
        <v/>
      </c>
    </row>
    <row r="91" spans="1:7" x14ac:dyDescent="0.2">
      <c r="A91" t="s">
        <v>2</v>
      </c>
      <c r="B91">
        <v>5.6373260500000001E-2</v>
      </c>
      <c r="C91">
        <v>0</v>
      </c>
      <c r="D91">
        <f t="shared" si="2"/>
        <v>0</v>
      </c>
      <c r="E91" t="str">
        <f t="shared" si="2"/>
        <v/>
      </c>
      <c r="F91">
        <f t="shared" si="3"/>
        <v>5.6373260500000001E-2</v>
      </c>
      <c r="G91" t="str">
        <f t="shared" si="3"/>
        <v/>
      </c>
    </row>
    <row r="92" spans="1:7" x14ac:dyDescent="0.2">
      <c r="A92" t="s">
        <v>2</v>
      </c>
      <c r="B92">
        <v>6.3397081499999994E-2</v>
      </c>
      <c r="C92">
        <v>0</v>
      </c>
      <c r="D92">
        <f t="shared" si="2"/>
        <v>0</v>
      </c>
      <c r="E92" t="str">
        <f t="shared" si="2"/>
        <v/>
      </c>
      <c r="F92">
        <f t="shared" si="3"/>
        <v>6.3397081499999994E-2</v>
      </c>
      <c r="G92" t="str">
        <f t="shared" si="3"/>
        <v/>
      </c>
    </row>
    <row r="93" spans="1:7" x14ac:dyDescent="0.2">
      <c r="A93" t="s">
        <v>2</v>
      </c>
      <c r="B93">
        <v>0.54363569389999999</v>
      </c>
      <c r="C93">
        <v>1</v>
      </c>
      <c r="D93">
        <f t="shared" si="2"/>
        <v>1</v>
      </c>
      <c r="E93" t="str">
        <f t="shared" si="2"/>
        <v/>
      </c>
      <c r="F93">
        <f t="shared" si="3"/>
        <v>0.54363569389999999</v>
      </c>
      <c r="G93" t="str">
        <f t="shared" si="3"/>
        <v/>
      </c>
    </row>
    <row r="94" spans="1:7" x14ac:dyDescent="0.2">
      <c r="A94" t="s">
        <v>0</v>
      </c>
      <c r="B94">
        <v>0.26086809700000002</v>
      </c>
      <c r="C94">
        <v>0</v>
      </c>
      <c r="D94" t="str">
        <f t="shared" si="2"/>
        <v/>
      </c>
      <c r="E94">
        <f t="shared" si="2"/>
        <v>0</v>
      </c>
      <c r="F94" t="str">
        <f t="shared" si="3"/>
        <v/>
      </c>
      <c r="G94">
        <f t="shared" si="3"/>
        <v>0.26086809700000002</v>
      </c>
    </row>
    <row r="95" spans="1:7" x14ac:dyDescent="0.2">
      <c r="A95" t="s">
        <v>0</v>
      </c>
      <c r="B95">
        <v>5.2066131500000001E-2</v>
      </c>
      <c r="C95">
        <v>0</v>
      </c>
      <c r="D95" t="str">
        <f t="shared" si="2"/>
        <v/>
      </c>
      <c r="E95">
        <f t="shared" si="2"/>
        <v>0</v>
      </c>
      <c r="F95" t="str">
        <f t="shared" si="3"/>
        <v/>
      </c>
      <c r="G95">
        <f t="shared" si="3"/>
        <v>5.2066131500000001E-2</v>
      </c>
    </row>
    <row r="96" spans="1:7" x14ac:dyDescent="0.2">
      <c r="A96" t="s">
        <v>2</v>
      </c>
      <c r="B96">
        <v>0.62839106249999999</v>
      </c>
      <c r="C96">
        <v>1</v>
      </c>
      <c r="D96">
        <f t="shared" si="2"/>
        <v>1</v>
      </c>
      <c r="E96" t="str">
        <f t="shared" si="2"/>
        <v/>
      </c>
      <c r="F96">
        <f t="shared" si="3"/>
        <v>0.62839106249999999</v>
      </c>
      <c r="G96" t="str">
        <f t="shared" si="3"/>
        <v/>
      </c>
    </row>
    <row r="97" spans="1:7" x14ac:dyDescent="0.2">
      <c r="A97" t="s">
        <v>2</v>
      </c>
      <c r="B97">
        <v>6.4264892000000004E-2</v>
      </c>
      <c r="C97">
        <v>0</v>
      </c>
      <c r="D97">
        <f t="shared" si="2"/>
        <v>0</v>
      </c>
      <c r="E97" t="str">
        <f t="shared" si="2"/>
        <v/>
      </c>
      <c r="F97">
        <f t="shared" si="3"/>
        <v>6.4264892000000004E-2</v>
      </c>
      <c r="G97" t="str">
        <f t="shared" si="3"/>
        <v/>
      </c>
    </row>
    <row r="98" spans="1:7" x14ac:dyDescent="0.2">
      <c r="A98" t="s">
        <v>2</v>
      </c>
      <c r="B98">
        <v>0.1100295637</v>
      </c>
      <c r="C98">
        <v>1</v>
      </c>
      <c r="D98">
        <f t="shared" si="2"/>
        <v>1</v>
      </c>
      <c r="E98" t="str">
        <f t="shared" si="2"/>
        <v/>
      </c>
      <c r="F98">
        <f t="shared" si="3"/>
        <v>0.1100295637</v>
      </c>
      <c r="G98" t="str">
        <f t="shared" si="3"/>
        <v/>
      </c>
    </row>
    <row r="99" spans="1:7" x14ac:dyDescent="0.2">
      <c r="A99" t="s">
        <v>2</v>
      </c>
      <c r="B99">
        <v>0.41895822710000002</v>
      </c>
      <c r="C99">
        <v>0</v>
      </c>
      <c r="D99">
        <f t="shared" si="2"/>
        <v>0</v>
      </c>
      <c r="E99" t="str">
        <f t="shared" si="2"/>
        <v/>
      </c>
      <c r="F99">
        <f t="shared" si="3"/>
        <v>0.41895822710000002</v>
      </c>
      <c r="G99" t="str">
        <f t="shared" si="3"/>
        <v/>
      </c>
    </row>
    <row r="100" spans="1:7" x14ac:dyDescent="0.2">
      <c r="A100" t="s">
        <v>0</v>
      </c>
      <c r="B100">
        <v>2.6109899799999999E-2</v>
      </c>
      <c r="C100">
        <v>1</v>
      </c>
      <c r="D100" t="str">
        <f t="shared" si="2"/>
        <v/>
      </c>
      <c r="E100">
        <f t="shared" si="2"/>
        <v>1</v>
      </c>
      <c r="F100" t="str">
        <f t="shared" si="3"/>
        <v/>
      </c>
      <c r="G100">
        <f t="shared" si="3"/>
        <v>2.6109899799999999E-2</v>
      </c>
    </row>
    <row r="101" spans="1:7" x14ac:dyDescent="0.2">
      <c r="A101" t="s">
        <v>0</v>
      </c>
      <c r="B101">
        <v>0.96225473029999997</v>
      </c>
      <c r="C101">
        <v>1</v>
      </c>
      <c r="D101" t="str">
        <f t="shared" si="2"/>
        <v/>
      </c>
      <c r="E101">
        <f t="shared" si="2"/>
        <v>1</v>
      </c>
      <c r="F101" t="str">
        <f t="shared" si="3"/>
        <v/>
      </c>
      <c r="G101">
        <f t="shared" si="3"/>
        <v>0.96225473029999997</v>
      </c>
    </row>
    <row r="102" spans="1:7" x14ac:dyDescent="0.2">
      <c r="A102" t="s">
        <v>0</v>
      </c>
      <c r="B102">
        <v>0.1017495798</v>
      </c>
      <c r="C102">
        <v>0</v>
      </c>
      <c r="D102" t="str">
        <f t="shared" si="2"/>
        <v/>
      </c>
      <c r="E102">
        <f t="shared" si="2"/>
        <v>0</v>
      </c>
      <c r="F102" t="str">
        <f t="shared" si="3"/>
        <v/>
      </c>
      <c r="G102">
        <f t="shared" si="3"/>
        <v>0.1017495798</v>
      </c>
    </row>
    <row r="103" spans="1:7" x14ac:dyDescent="0.2">
      <c r="A103" t="s">
        <v>2</v>
      </c>
      <c r="B103">
        <v>2.8142510700000001E-2</v>
      </c>
      <c r="C103">
        <v>0</v>
      </c>
      <c r="D103">
        <f t="shared" si="2"/>
        <v>0</v>
      </c>
      <c r="E103" t="str">
        <f t="shared" si="2"/>
        <v/>
      </c>
      <c r="F103">
        <f t="shared" si="3"/>
        <v>2.8142510700000001E-2</v>
      </c>
      <c r="G103" t="str">
        <f t="shared" si="3"/>
        <v/>
      </c>
    </row>
    <row r="104" spans="1:7" x14ac:dyDescent="0.2">
      <c r="A104" t="s">
        <v>0</v>
      </c>
      <c r="B104">
        <v>0.1303071401</v>
      </c>
      <c r="C104">
        <v>0</v>
      </c>
      <c r="D104" t="str">
        <f t="shared" si="2"/>
        <v/>
      </c>
      <c r="E104">
        <f t="shared" si="2"/>
        <v>0</v>
      </c>
      <c r="F104" t="str">
        <f t="shared" si="3"/>
        <v/>
      </c>
      <c r="G104">
        <f t="shared" si="3"/>
        <v>0.1303071401</v>
      </c>
    </row>
    <row r="105" spans="1:7" x14ac:dyDescent="0.2">
      <c r="A105" t="s">
        <v>2</v>
      </c>
      <c r="B105">
        <v>3.5841572199999998E-2</v>
      </c>
      <c r="C105">
        <v>0</v>
      </c>
      <c r="D105">
        <f t="shared" si="2"/>
        <v>0</v>
      </c>
      <c r="E105" t="str">
        <f t="shared" si="2"/>
        <v/>
      </c>
      <c r="F105">
        <f t="shared" si="3"/>
        <v>3.5841572199999998E-2</v>
      </c>
      <c r="G105" t="str">
        <f t="shared" si="3"/>
        <v/>
      </c>
    </row>
    <row r="106" spans="1:7" x14ac:dyDescent="0.2">
      <c r="A106" t="s">
        <v>2</v>
      </c>
      <c r="B106">
        <v>0.32856439409999999</v>
      </c>
      <c r="C106">
        <v>1</v>
      </c>
      <c r="D106">
        <f t="shared" si="2"/>
        <v>1</v>
      </c>
      <c r="E106" t="str">
        <f t="shared" si="2"/>
        <v/>
      </c>
      <c r="F106">
        <f t="shared" si="3"/>
        <v>0.32856439409999999</v>
      </c>
      <c r="G106" t="str">
        <f t="shared" si="3"/>
        <v/>
      </c>
    </row>
    <row r="107" spans="1:7" x14ac:dyDescent="0.2">
      <c r="A107" t="s">
        <v>2</v>
      </c>
      <c r="B107">
        <v>6.83466935E-2</v>
      </c>
      <c r="C107">
        <v>0</v>
      </c>
      <c r="D107">
        <f t="shared" si="2"/>
        <v>0</v>
      </c>
      <c r="E107" t="str">
        <f t="shared" si="2"/>
        <v/>
      </c>
      <c r="F107">
        <f t="shared" si="3"/>
        <v>6.83466935E-2</v>
      </c>
      <c r="G107" t="str">
        <f t="shared" si="3"/>
        <v/>
      </c>
    </row>
    <row r="108" spans="1:7" x14ac:dyDescent="0.2">
      <c r="A108" t="s">
        <v>0</v>
      </c>
      <c r="B108">
        <v>0.71103587680000002</v>
      </c>
      <c r="C108">
        <v>0</v>
      </c>
      <c r="D108" t="str">
        <f t="shared" si="2"/>
        <v/>
      </c>
      <c r="E108">
        <f t="shared" si="2"/>
        <v>0</v>
      </c>
      <c r="F108" t="str">
        <f t="shared" si="3"/>
        <v/>
      </c>
      <c r="G108">
        <f t="shared" si="3"/>
        <v>0.71103587680000002</v>
      </c>
    </row>
    <row r="109" spans="1:7" x14ac:dyDescent="0.2">
      <c r="A109" t="s">
        <v>2</v>
      </c>
      <c r="B109">
        <v>0.90326254819999996</v>
      </c>
      <c r="C109">
        <v>1</v>
      </c>
      <c r="D109">
        <f t="shared" si="2"/>
        <v>1</v>
      </c>
      <c r="E109" t="str">
        <f t="shared" si="2"/>
        <v/>
      </c>
      <c r="F109">
        <f t="shared" si="3"/>
        <v>0.90326254819999996</v>
      </c>
      <c r="G109" t="str">
        <f t="shared" si="3"/>
        <v/>
      </c>
    </row>
    <row r="110" spans="1:7" x14ac:dyDescent="0.2">
      <c r="A110" t="s">
        <v>0</v>
      </c>
      <c r="B110">
        <v>0.60826737269999998</v>
      </c>
      <c r="C110">
        <v>1</v>
      </c>
      <c r="D110" t="str">
        <f t="shared" si="2"/>
        <v/>
      </c>
      <c r="E110">
        <f t="shared" si="2"/>
        <v>1</v>
      </c>
      <c r="F110" t="str">
        <f t="shared" si="3"/>
        <v/>
      </c>
      <c r="G110">
        <f t="shared" si="3"/>
        <v>0.60826737269999998</v>
      </c>
    </row>
    <row r="111" spans="1:7" x14ac:dyDescent="0.2">
      <c r="A111" t="s">
        <v>2</v>
      </c>
      <c r="B111">
        <v>0.1143362151</v>
      </c>
      <c r="C111">
        <v>0</v>
      </c>
      <c r="D111">
        <f t="shared" si="2"/>
        <v>0</v>
      </c>
      <c r="E111" t="str">
        <f t="shared" si="2"/>
        <v/>
      </c>
      <c r="F111">
        <f t="shared" si="3"/>
        <v>0.1143362151</v>
      </c>
      <c r="G111" t="str">
        <f t="shared" si="3"/>
        <v/>
      </c>
    </row>
    <row r="112" spans="1:7" x14ac:dyDescent="0.2">
      <c r="A112" t="s">
        <v>2</v>
      </c>
      <c r="B112">
        <v>2.7621149099999999E-2</v>
      </c>
      <c r="C112">
        <v>0</v>
      </c>
      <c r="D112">
        <f t="shared" si="2"/>
        <v>0</v>
      </c>
      <c r="E112" t="str">
        <f t="shared" si="2"/>
        <v/>
      </c>
      <c r="F112">
        <f t="shared" si="3"/>
        <v>2.7621149099999999E-2</v>
      </c>
      <c r="G112" t="str">
        <f t="shared" si="3"/>
        <v/>
      </c>
    </row>
    <row r="113" spans="1:7" x14ac:dyDescent="0.2">
      <c r="A113" t="s">
        <v>0</v>
      </c>
      <c r="B113">
        <v>2.2543180900000001E-2</v>
      </c>
      <c r="C113">
        <v>0</v>
      </c>
      <c r="D113" t="str">
        <f t="shared" si="2"/>
        <v/>
      </c>
      <c r="E113">
        <f t="shared" si="2"/>
        <v>0</v>
      </c>
      <c r="F113" t="str">
        <f t="shared" si="3"/>
        <v/>
      </c>
      <c r="G113">
        <f t="shared" si="3"/>
        <v>2.2543180900000001E-2</v>
      </c>
    </row>
    <row r="114" spans="1:7" x14ac:dyDescent="0.2">
      <c r="A114" t="s">
        <v>2</v>
      </c>
      <c r="B114">
        <v>4.1278657199999999E-2</v>
      </c>
      <c r="C114">
        <v>0</v>
      </c>
      <c r="D114">
        <f t="shared" si="2"/>
        <v>0</v>
      </c>
      <c r="E114" t="str">
        <f t="shared" si="2"/>
        <v/>
      </c>
      <c r="F114">
        <f t="shared" si="3"/>
        <v>4.1278657199999999E-2</v>
      </c>
      <c r="G114" t="str">
        <f t="shared" si="3"/>
        <v/>
      </c>
    </row>
    <row r="115" spans="1:7" x14ac:dyDescent="0.2">
      <c r="A115" t="s">
        <v>0</v>
      </c>
      <c r="B115">
        <v>0.18228504700000001</v>
      </c>
      <c r="C115">
        <v>0</v>
      </c>
      <c r="D115" t="str">
        <f t="shared" si="2"/>
        <v/>
      </c>
      <c r="E115">
        <f t="shared" si="2"/>
        <v>0</v>
      </c>
      <c r="F115" t="str">
        <f t="shared" si="3"/>
        <v/>
      </c>
      <c r="G115">
        <f t="shared" si="3"/>
        <v>0.18228504700000001</v>
      </c>
    </row>
    <row r="116" spans="1:7" x14ac:dyDescent="0.2">
      <c r="A116" t="s">
        <v>2</v>
      </c>
      <c r="B116">
        <v>3.1539561799999997E-2</v>
      </c>
      <c r="C116">
        <v>0</v>
      </c>
      <c r="D116">
        <f t="shared" si="2"/>
        <v>0</v>
      </c>
      <c r="E116" t="str">
        <f t="shared" si="2"/>
        <v/>
      </c>
      <c r="F116">
        <f t="shared" si="3"/>
        <v>3.1539561799999997E-2</v>
      </c>
      <c r="G116" t="str">
        <f t="shared" si="3"/>
        <v/>
      </c>
    </row>
    <row r="117" spans="1:7" x14ac:dyDescent="0.2">
      <c r="A117" t="s">
        <v>2</v>
      </c>
      <c r="B117">
        <v>0.24952855669999999</v>
      </c>
      <c r="C117">
        <v>0</v>
      </c>
      <c r="D117">
        <f t="shared" si="2"/>
        <v>0</v>
      </c>
      <c r="E117" t="str">
        <f t="shared" si="2"/>
        <v/>
      </c>
      <c r="F117">
        <f t="shared" si="3"/>
        <v>0.24952855669999999</v>
      </c>
      <c r="G117" t="str">
        <f t="shared" si="3"/>
        <v/>
      </c>
    </row>
    <row r="118" spans="1:7" x14ac:dyDescent="0.2">
      <c r="A118" t="s">
        <v>2</v>
      </c>
      <c r="B118">
        <v>7.6914307099999996E-2</v>
      </c>
      <c r="C118">
        <v>0</v>
      </c>
      <c r="D118">
        <f t="shared" si="2"/>
        <v>0</v>
      </c>
      <c r="E118" t="str">
        <f t="shared" si="2"/>
        <v/>
      </c>
      <c r="F118">
        <f t="shared" si="3"/>
        <v>7.6914307099999996E-2</v>
      </c>
      <c r="G118" t="str">
        <f t="shared" si="3"/>
        <v/>
      </c>
    </row>
    <row r="119" spans="1:7" x14ac:dyDescent="0.2">
      <c r="A119" t="s">
        <v>2</v>
      </c>
      <c r="B119">
        <v>0.65428029060000004</v>
      </c>
      <c r="C119">
        <v>1</v>
      </c>
      <c r="D119">
        <f t="shared" si="2"/>
        <v>1</v>
      </c>
      <c r="E119" t="str">
        <f t="shared" si="2"/>
        <v/>
      </c>
      <c r="F119">
        <f t="shared" si="3"/>
        <v>0.65428029060000004</v>
      </c>
      <c r="G119" t="str">
        <f t="shared" si="3"/>
        <v/>
      </c>
    </row>
    <row r="120" spans="1:7" x14ac:dyDescent="0.2">
      <c r="A120" t="s">
        <v>2</v>
      </c>
      <c r="B120">
        <v>0.13532213879999999</v>
      </c>
      <c r="C120">
        <v>0</v>
      </c>
      <c r="D120">
        <f t="shared" si="2"/>
        <v>0</v>
      </c>
      <c r="E120" t="str">
        <f t="shared" si="2"/>
        <v/>
      </c>
      <c r="F120">
        <f t="shared" si="3"/>
        <v>0.13532213879999999</v>
      </c>
      <c r="G120" t="str">
        <f t="shared" si="3"/>
        <v/>
      </c>
    </row>
    <row r="121" spans="1:7" x14ac:dyDescent="0.2">
      <c r="A121" t="s">
        <v>2</v>
      </c>
      <c r="B121">
        <v>0.11441913920000001</v>
      </c>
      <c r="C121">
        <v>0</v>
      </c>
      <c r="D121">
        <f t="shared" si="2"/>
        <v>0</v>
      </c>
      <c r="E121" t="str">
        <f t="shared" si="2"/>
        <v/>
      </c>
      <c r="F121">
        <f t="shared" si="3"/>
        <v>0.11441913920000001</v>
      </c>
      <c r="G121" t="str">
        <f t="shared" si="3"/>
        <v/>
      </c>
    </row>
    <row r="122" spans="1:7" x14ac:dyDescent="0.2">
      <c r="A122" t="s">
        <v>2</v>
      </c>
      <c r="B122">
        <v>0.98850860620000003</v>
      </c>
      <c r="C122">
        <v>1</v>
      </c>
      <c r="D122">
        <f t="shared" si="2"/>
        <v>1</v>
      </c>
      <c r="E122" t="str">
        <f t="shared" si="2"/>
        <v/>
      </c>
      <c r="F122">
        <f t="shared" si="3"/>
        <v>0.98850860620000003</v>
      </c>
      <c r="G122" t="str">
        <f t="shared" si="3"/>
        <v/>
      </c>
    </row>
    <row r="123" spans="1:7" x14ac:dyDescent="0.2">
      <c r="A123" t="s">
        <v>2</v>
      </c>
      <c r="B123">
        <v>0.38707150670000001</v>
      </c>
      <c r="C123">
        <v>1</v>
      </c>
      <c r="D123">
        <f t="shared" si="2"/>
        <v>1</v>
      </c>
      <c r="E123" t="str">
        <f t="shared" si="2"/>
        <v/>
      </c>
      <c r="F123">
        <f t="shared" si="3"/>
        <v>0.38707150670000001</v>
      </c>
      <c r="G123" t="str">
        <f t="shared" si="3"/>
        <v/>
      </c>
    </row>
    <row r="124" spans="1:7" x14ac:dyDescent="0.2">
      <c r="A124" t="s">
        <v>2</v>
      </c>
      <c r="B124">
        <v>6.2127274900000001E-2</v>
      </c>
      <c r="C124">
        <v>1</v>
      </c>
      <c r="D124">
        <f t="shared" si="2"/>
        <v>1</v>
      </c>
      <c r="E124" t="str">
        <f t="shared" si="2"/>
        <v/>
      </c>
      <c r="F124">
        <f t="shared" si="3"/>
        <v>6.2127274900000001E-2</v>
      </c>
      <c r="G124" t="str">
        <f t="shared" si="3"/>
        <v/>
      </c>
    </row>
    <row r="125" spans="1:7" x14ac:dyDescent="0.2">
      <c r="A125" t="s">
        <v>2</v>
      </c>
      <c r="B125">
        <v>2.0504874400000001E-2</v>
      </c>
      <c r="C125">
        <v>0</v>
      </c>
      <c r="D125">
        <f t="shared" si="2"/>
        <v>0</v>
      </c>
      <c r="E125" t="str">
        <f t="shared" si="2"/>
        <v/>
      </c>
      <c r="F125">
        <f t="shared" si="3"/>
        <v>2.0504874400000001E-2</v>
      </c>
      <c r="G125" t="str">
        <f t="shared" si="3"/>
        <v/>
      </c>
    </row>
    <row r="126" spans="1:7" x14ac:dyDescent="0.2">
      <c r="A126" t="s">
        <v>0</v>
      </c>
      <c r="B126">
        <v>0.31169896660000002</v>
      </c>
      <c r="C126">
        <v>1</v>
      </c>
      <c r="D126" t="str">
        <f t="shared" si="2"/>
        <v/>
      </c>
      <c r="E126">
        <f t="shared" si="2"/>
        <v>1</v>
      </c>
      <c r="F126" t="str">
        <f t="shared" si="3"/>
        <v/>
      </c>
      <c r="G126">
        <f t="shared" si="3"/>
        <v>0.31169896660000002</v>
      </c>
    </row>
    <row r="127" spans="1:7" x14ac:dyDescent="0.2">
      <c r="A127" t="s">
        <v>2</v>
      </c>
      <c r="B127">
        <v>0.98826942100000004</v>
      </c>
      <c r="C127">
        <v>1</v>
      </c>
      <c r="D127">
        <f t="shared" si="2"/>
        <v>1</v>
      </c>
      <c r="E127" t="str">
        <f t="shared" si="2"/>
        <v/>
      </c>
      <c r="F127">
        <f t="shared" si="3"/>
        <v>0.98826942100000004</v>
      </c>
      <c r="G127" t="str">
        <f t="shared" si="3"/>
        <v/>
      </c>
    </row>
    <row r="128" spans="1:7" x14ac:dyDescent="0.2">
      <c r="A128" t="s">
        <v>0</v>
      </c>
      <c r="B128">
        <v>0.44557988370000001</v>
      </c>
      <c r="C128">
        <v>1</v>
      </c>
      <c r="D128" t="str">
        <f t="shared" si="2"/>
        <v/>
      </c>
      <c r="E128">
        <f t="shared" si="2"/>
        <v>1</v>
      </c>
      <c r="F128" t="str">
        <f t="shared" si="3"/>
        <v/>
      </c>
      <c r="G128">
        <f t="shared" si="3"/>
        <v>0.44557988370000001</v>
      </c>
    </row>
    <row r="129" spans="1:7" x14ac:dyDescent="0.2">
      <c r="A129" t="s">
        <v>2</v>
      </c>
      <c r="B129">
        <v>0.1352786842</v>
      </c>
      <c r="C129">
        <v>0</v>
      </c>
      <c r="D129">
        <f t="shared" si="2"/>
        <v>0</v>
      </c>
      <c r="E129" t="str">
        <f t="shared" si="2"/>
        <v/>
      </c>
      <c r="F129">
        <f t="shared" si="3"/>
        <v>0.1352786842</v>
      </c>
      <c r="G129" t="str">
        <f t="shared" si="3"/>
        <v/>
      </c>
    </row>
    <row r="130" spans="1:7" x14ac:dyDescent="0.2">
      <c r="A130" t="s">
        <v>0</v>
      </c>
      <c r="B130">
        <v>0.1273044552</v>
      </c>
      <c r="C130">
        <v>0</v>
      </c>
      <c r="D130" t="str">
        <f t="shared" si="2"/>
        <v/>
      </c>
      <c r="E130">
        <f t="shared" si="2"/>
        <v>0</v>
      </c>
      <c r="F130" t="str">
        <f t="shared" si="3"/>
        <v/>
      </c>
      <c r="G130">
        <f t="shared" si="3"/>
        <v>0.1273044552</v>
      </c>
    </row>
    <row r="131" spans="1:7" x14ac:dyDescent="0.2">
      <c r="A131" t="s">
        <v>2</v>
      </c>
      <c r="B131">
        <v>5.68340367E-2</v>
      </c>
      <c r="C131">
        <v>0</v>
      </c>
      <c r="D131">
        <f t="shared" ref="D131:E194" si="4">IF($A131=D$1,$C131,"")</f>
        <v>0</v>
      </c>
      <c r="E131" t="str">
        <f t="shared" si="4"/>
        <v/>
      </c>
      <c r="F131">
        <f t="shared" ref="F131:G194" si="5">IF($A131=F$1,$B131,"")</f>
        <v>5.68340367E-2</v>
      </c>
      <c r="G131" t="str">
        <f t="shared" si="5"/>
        <v/>
      </c>
    </row>
    <row r="132" spans="1:7" x14ac:dyDescent="0.2">
      <c r="A132" t="s">
        <v>2</v>
      </c>
      <c r="B132">
        <v>0.17825771460000001</v>
      </c>
      <c r="C132">
        <v>0</v>
      </c>
      <c r="D132">
        <f t="shared" si="4"/>
        <v>0</v>
      </c>
      <c r="E132" t="str">
        <f t="shared" si="4"/>
        <v/>
      </c>
      <c r="F132">
        <f t="shared" si="5"/>
        <v>0.17825771460000001</v>
      </c>
      <c r="G132" t="str">
        <f t="shared" si="5"/>
        <v/>
      </c>
    </row>
    <row r="133" spans="1:7" x14ac:dyDescent="0.2">
      <c r="A133" t="s">
        <v>2</v>
      </c>
      <c r="B133">
        <v>0.52841615809999998</v>
      </c>
      <c r="C133">
        <v>0</v>
      </c>
      <c r="D133">
        <f t="shared" si="4"/>
        <v>0</v>
      </c>
      <c r="E133" t="str">
        <f t="shared" si="4"/>
        <v/>
      </c>
      <c r="F133">
        <f t="shared" si="5"/>
        <v>0.52841615809999998</v>
      </c>
      <c r="G133" t="str">
        <f t="shared" si="5"/>
        <v/>
      </c>
    </row>
    <row r="134" spans="1:7" x14ac:dyDescent="0.2">
      <c r="A134" t="s">
        <v>0</v>
      </c>
      <c r="B134">
        <v>6.3650448299999995E-2</v>
      </c>
      <c r="C134">
        <v>0</v>
      </c>
      <c r="D134" t="str">
        <f t="shared" si="4"/>
        <v/>
      </c>
      <c r="E134">
        <f t="shared" si="4"/>
        <v>0</v>
      </c>
      <c r="F134" t="str">
        <f t="shared" si="5"/>
        <v/>
      </c>
      <c r="G134">
        <f t="shared" si="5"/>
        <v>6.3650448299999995E-2</v>
      </c>
    </row>
    <row r="135" spans="1:7" x14ac:dyDescent="0.2">
      <c r="A135" t="s">
        <v>2</v>
      </c>
      <c r="B135">
        <v>0.356611228</v>
      </c>
      <c r="C135">
        <v>0</v>
      </c>
      <c r="D135">
        <f t="shared" si="4"/>
        <v>0</v>
      </c>
      <c r="E135" t="str">
        <f t="shared" si="4"/>
        <v/>
      </c>
      <c r="F135">
        <f t="shared" si="5"/>
        <v>0.356611228</v>
      </c>
      <c r="G135" t="str">
        <f t="shared" si="5"/>
        <v/>
      </c>
    </row>
    <row r="136" spans="1:7" x14ac:dyDescent="0.2">
      <c r="A136" t="s">
        <v>2</v>
      </c>
      <c r="B136">
        <v>9.0680220699999994E-2</v>
      </c>
      <c r="C136">
        <v>0</v>
      </c>
      <c r="D136">
        <f t="shared" si="4"/>
        <v>0</v>
      </c>
      <c r="E136" t="str">
        <f t="shared" si="4"/>
        <v/>
      </c>
      <c r="F136">
        <f t="shared" si="5"/>
        <v>9.0680220699999994E-2</v>
      </c>
      <c r="G136" t="str">
        <f t="shared" si="5"/>
        <v/>
      </c>
    </row>
    <row r="137" spans="1:7" x14ac:dyDescent="0.2">
      <c r="A137" t="s">
        <v>0</v>
      </c>
      <c r="B137">
        <v>0.79732289720000005</v>
      </c>
      <c r="C137">
        <v>0</v>
      </c>
      <c r="D137" t="str">
        <f t="shared" si="4"/>
        <v/>
      </c>
      <c r="E137">
        <f t="shared" si="4"/>
        <v>0</v>
      </c>
      <c r="F137" t="str">
        <f t="shared" si="5"/>
        <v/>
      </c>
      <c r="G137">
        <f t="shared" si="5"/>
        <v>0.79732289720000005</v>
      </c>
    </row>
    <row r="138" spans="1:7" x14ac:dyDescent="0.2">
      <c r="A138" t="s">
        <v>2</v>
      </c>
      <c r="B138">
        <v>0.9216205596</v>
      </c>
      <c r="C138">
        <v>1</v>
      </c>
      <c r="D138">
        <f t="shared" si="4"/>
        <v>1</v>
      </c>
      <c r="E138" t="str">
        <f t="shared" si="4"/>
        <v/>
      </c>
      <c r="F138">
        <f t="shared" si="5"/>
        <v>0.9216205596</v>
      </c>
      <c r="G138" t="str">
        <f t="shared" si="5"/>
        <v/>
      </c>
    </row>
    <row r="139" spans="1:7" x14ac:dyDescent="0.2">
      <c r="A139" t="s">
        <v>2</v>
      </c>
      <c r="B139">
        <v>0.88378027270000004</v>
      </c>
      <c r="C139">
        <v>1</v>
      </c>
      <c r="D139">
        <f t="shared" si="4"/>
        <v>1</v>
      </c>
      <c r="E139" t="str">
        <f t="shared" si="4"/>
        <v/>
      </c>
      <c r="F139">
        <f t="shared" si="5"/>
        <v>0.88378027270000004</v>
      </c>
      <c r="G139" t="str">
        <f t="shared" si="5"/>
        <v/>
      </c>
    </row>
    <row r="140" spans="1:7" x14ac:dyDescent="0.2">
      <c r="A140" t="s">
        <v>2</v>
      </c>
      <c r="B140">
        <v>0.11691589149999999</v>
      </c>
      <c r="C140">
        <v>1</v>
      </c>
      <c r="D140">
        <f t="shared" si="4"/>
        <v>1</v>
      </c>
      <c r="E140" t="str">
        <f t="shared" si="4"/>
        <v/>
      </c>
      <c r="F140">
        <f t="shared" si="5"/>
        <v>0.11691589149999999</v>
      </c>
      <c r="G140" t="str">
        <f t="shared" si="5"/>
        <v/>
      </c>
    </row>
    <row r="141" spans="1:7" x14ac:dyDescent="0.2">
      <c r="A141" t="s">
        <v>2</v>
      </c>
      <c r="B141">
        <v>7.8821721299999994E-2</v>
      </c>
      <c r="C141">
        <v>0</v>
      </c>
      <c r="D141">
        <f t="shared" si="4"/>
        <v>0</v>
      </c>
      <c r="E141" t="str">
        <f t="shared" si="4"/>
        <v/>
      </c>
      <c r="F141">
        <f t="shared" si="5"/>
        <v>7.8821721299999994E-2</v>
      </c>
      <c r="G141" t="str">
        <f t="shared" si="5"/>
        <v/>
      </c>
    </row>
    <row r="142" spans="1:7" x14ac:dyDescent="0.2">
      <c r="A142" t="s">
        <v>2</v>
      </c>
      <c r="B142">
        <v>7.3108280100000006E-2</v>
      </c>
      <c r="C142">
        <v>0</v>
      </c>
      <c r="D142">
        <f t="shared" si="4"/>
        <v>0</v>
      </c>
      <c r="E142" t="str">
        <f t="shared" si="4"/>
        <v/>
      </c>
      <c r="F142">
        <f t="shared" si="5"/>
        <v>7.3108280100000006E-2</v>
      </c>
      <c r="G142" t="str">
        <f t="shared" si="5"/>
        <v/>
      </c>
    </row>
    <row r="143" spans="1:7" x14ac:dyDescent="0.2">
      <c r="A143" t="s">
        <v>2</v>
      </c>
      <c r="B143">
        <v>0.77998396260000002</v>
      </c>
      <c r="C143">
        <v>1</v>
      </c>
      <c r="D143">
        <f t="shared" si="4"/>
        <v>1</v>
      </c>
      <c r="E143" t="str">
        <f t="shared" si="4"/>
        <v/>
      </c>
      <c r="F143">
        <f t="shared" si="5"/>
        <v>0.77998396260000002</v>
      </c>
      <c r="G143" t="str">
        <f t="shared" si="5"/>
        <v/>
      </c>
    </row>
    <row r="144" spans="1:7" x14ac:dyDescent="0.2">
      <c r="A144" t="s">
        <v>0</v>
      </c>
      <c r="B144">
        <v>5.7048322999999998E-2</v>
      </c>
      <c r="C144">
        <v>0</v>
      </c>
      <c r="D144" t="str">
        <f t="shared" si="4"/>
        <v/>
      </c>
      <c r="E144">
        <f t="shared" si="4"/>
        <v>0</v>
      </c>
      <c r="F144" t="str">
        <f t="shared" si="5"/>
        <v/>
      </c>
      <c r="G144">
        <f t="shared" si="5"/>
        <v>5.7048322999999998E-2</v>
      </c>
    </row>
    <row r="145" spans="1:7" x14ac:dyDescent="0.2">
      <c r="A145" t="s">
        <v>0</v>
      </c>
      <c r="B145">
        <v>0.93666733710000005</v>
      </c>
      <c r="C145">
        <v>1</v>
      </c>
      <c r="D145" t="str">
        <f t="shared" si="4"/>
        <v/>
      </c>
      <c r="E145">
        <f t="shared" si="4"/>
        <v>1</v>
      </c>
      <c r="F145" t="str">
        <f t="shared" si="5"/>
        <v/>
      </c>
      <c r="G145">
        <f t="shared" si="5"/>
        <v>0.93666733710000005</v>
      </c>
    </row>
    <row r="146" spans="1:7" x14ac:dyDescent="0.2">
      <c r="A146" t="s">
        <v>2</v>
      </c>
      <c r="B146">
        <v>0.47805516819999999</v>
      </c>
      <c r="C146">
        <v>1</v>
      </c>
      <c r="D146">
        <f t="shared" si="4"/>
        <v>1</v>
      </c>
      <c r="E146" t="str">
        <f t="shared" si="4"/>
        <v/>
      </c>
      <c r="F146">
        <f t="shared" si="5"/>
        <v>0.47805516819999999</v>
      </c>
      <c r="G146" t="str">
        <f t="shared" si="5"/>
        <v/>
      </c>
    </row>
    <row r="147" spans="1:7" x14ac:dyDescent="0.2">
      <c r="A147" t="s">
        <v>2</v>
      </c>
      <c r="B147">
        <v>0.99336733720000003</v>
      </c>
      <c r="C147">
        <v>1</v>
      </c>
      <c r="D147">
        <f t="shared" si="4"/>
        <v>1</v>
      </c>
      <c r="E147" t="str">
        <f t="shared" si="4"/>
        <v/>
      </c>
      <c r="F147">
        <f t="shared" si="5"/>
        <v>0.99336733720000003</v>
      </c>
      <c r="G147" t="str">
        <f t="shared" si="5"/>
        <v/>
      </c>
    </row>
    <row r="148" spans="1:7" x14ac:dyDescent="0.2">
      <c r="A148" t="s">
        <v>0</v>
      </c>
      <c r="B148">
        <v>0.2232320287</v>
      </c>
      <c r="C148">
        <v>1</v>
      </c>
      <c r="D148" t="str">
        <f t="shared" si="4"/>
        <v/>
      </c>
      <c r="E148">
        <f t="shared" si="4"/>
        <v>1</v>
      </c>
      <c r="F148" t="str">
        <f t="shared" si="5"/>
        <v/>
      </c>
      <c r="G148">
        <f t="shared" si="5"/>
        <v>0.2232320287</v>
      </c>
    </row>
    <row r="149" spans="1:7" x14ac:dyDescent="0.2">
      <c r="A149" t="s">
        <v>2</v>
      </c>
      <c r="B149">
        <v>2.94419039E-2</v>
      </c>
      <c r="C149">
        <v>0</v>
      </c>
      <c r="D149">
        <f t="shared" si="4"/>
        <v>0</v>
      </c>
      <c r="E149" t="str">
        <f t="shared" si="4"/>
        <v/>
      </c>
      <c r="F149">
        <f t="shared" si="5"/>
        <v>2.94419039E-2</v>
      </c>
      <c r="G149" t="str">
        <f t="shared" si="5"/>
        <v/>
      </c>
    </row>
    <row r="150" spans="1:7" x14ac:dyDescent="0.2">
      <c r="A150" t="s">
        <v>2</v>
      </c>
      <c r="B150">
        <v>0.84053023940000005</v>
      </c>
      <c r="C150">
        <v>1</v>
      </c>
      <c r="D150">
        <f t="shared" si="4"/>
        <v>1</v>
      </c>
      <c r="E150" t="str">
        <f t="shared" si="4"/>
        <v/>
      </c>
      <c r="F150">
        <f t="shared" si="5"/>
        <v>0.84053023940000005</v>
      </c>
      <c r="G150" t="str">
        <f t="shared" si="5"/>
        <v/>
      </c>
    </row>
    <row r="151" spans="1:7" x14ac:dyDescent="0.2">
      <c r="A151" t="s">
        <v>2</v>
      </c>
      <c r="B151">
        <v>0.96107146310000002</v>
      </c>
      <c r="C151">
        <v>1</v>
      </c>
      <c r="D151">
        <f t="shared" si="4"/>
        <v>1</v>
      </c>
      <c r="E151" t="str">
        <f t="shared" si="4"/>
        <v/>
      </c>
      <c r="F151">
        <f t="shared" si="5"/>
        <v>0.96107146310000002</v>
      </c>
      <c r="G151" t="str">
        <f t="shared" si="5"/>
        <v/>
      </c>
    </row>
    <row r="152" spans="1:7" x14ac:dyDescent="0.2">
      <c r="A152" t="s">
        <v>2</v>
      </c>
      <c r="B152">
        <v>0.5887910435</v>
      </c>
      <c r="C152">
        <v>1</v>
      </c>
      <c r="D152">
        <f t="shared" si="4"/>
        <v>1</v>
      </c>
      <c r="E152" t="str">
        <f t="shared" si="4"/>
        <v/>
      </c>
      <c r="F152">
        <f t="shared" si="5"/>
        <v>0.5887910435</v>
      </c>
      <c r="G152" t="str">
        <f t="shared" si="5"/>
        <v/>
      </c>
    </row>
    <row r="153" spans="1:7" x14ac:dyDescent="0.2">
      <c r="A153" t="s">
        <v>2</v>
      </c>
      <c r="B153">
        <v>5.4572233900000003E-2</v>
      </c>
      <c r="C153">
        <v>0</v>
      </c>
      <c r="D153">
        <f t="shared" si="4"/>
        <v>0</v>
      </c>
      <c r="E153" t="str">
        <f t="shared" si="4"/>
        <v/>
      </c>
      <c r="F153">
        <f t="shared" si="5"/>
        <v>5.4572233900000003E-2</v>
      </c>
      <c r="G153" t="str">
        <f t="shared" si="5"/>
        <v/>
      </c>
    </row>
    <row r="154" spans="1:7" x14ac:dyDescent="0.2">
      <c r="A154" t="s">
        <v>2</v>
      </c>
      <c r="B154">
        <v>5.9930316900000002E-2</v>
      </c>
      <c r="C154">
        <v>0</v>
      </c>
      <c r="D154">
        <f t="shared" si="4"/>
        <v>0</v>
      </c>
      <c r="E154" t="str">
        <f t="shared" si="4"/>
        <v/>
      </c>
      <c r="F154">
        <f t="shared" si="5"/>
        <v>5.9930316900000002E-2</v>
      </c>
      <c r="G154" t="str">
        <f t="shared" si="5"/>
        <v/>
      </c>
    </row>
    <row r="155" spans="1:7" x14ac:dyDescent="0.2">
      <c r="A155" t="s">
        <v>0</v>
      </c>
      <c r="B155">
        <v>1.8246114500000001E-2</v>
      </c>
      <c r="C155">
        <v>0</v>
      </c>
      <c r="D155" t="str">
        <f t="shared" si="4"/>
        <v/>
      </c>
      <c r="E155">
        <f t="shared" si="4"/>
        <v>0</v>
      </c>
      <c r="F155" t="str">
        <f t="shared" si="5"/>
        <v/>
      </c>
      <c r="G155">
        <f t="shared" si="5"/>
        <v>1.8246114500000001E-2</v>
      </c>
    </row>
    <row r="156" spans="1:7" x14ac:dyDescent="0.2">
      <c r="A156" t="s">
        <v>2</v>
      </c>
      <c r="B156">
        <v>0.1567396958</v>
      </c>
      <c r="C156">
        <v>0</v>
      </c>
      <c r="D156">
        <f t="shared" si="4"/>
        <v>0</v>
      </c>
      <c r="E156" t="str">
        <f t="shared" si="4"/>
        <v/>
      </c>
      <c r="F156">
        <f t="shared" si="5"/>
        <v>0.1567396958</v>
      </c>
      <c r="G156" t="str">
        <f t="shared" si="5"/>
        <v/>
      </c>
    </row>
    <row r="157" spans="1:7" x14ac:dyDescent="0.2">
      <c r="A157" t="s">
        <v>2</v>
      </c>
      <c r="B157">
        <v>0.14785771</v>
      </c>
      <c r="C157">
        <v>0</v>
      </c>
      <c r="D157">
        <f t="shared" si="4"/>
        <v>0</v>
      </c>
      <c r="E157" t="str">
        <f t="shared" si="4"/>
        <v/>
      </c>
      <c r="F157">
        <f t="shared" si="5"/>
        <v>0.14785771</v>
      </c>
      <c r="G157" t="str">
        <f t="shared" si="5"/>
        <v/>
      </c>
    </row>
    <row r="158" spans="1:7" x14ac:dyDescent="0.2">
      <c r="A158" t="s">
        <v>2</v>
      </c>
      <c r="B158">
        <v>0.86615043120000001</v>
      </c>
      <c r="C158">
        <v>1</v>
      </c>
      <c r="D158">
        <f t="shared" si="4"/>
        <v>1</v>
      </c>
      <c r="E158" t="str">
        <f t="shared" si="4"/>
        <v/>
      </c>
      <c r="F158">
        <f t="shared" si="5"/>
        <v>0.86615043120000001</v>
      </c>
      <c r="G158" t="str">
        <f t="shared" si="5"/>
        <v/>
      </c>
    </row>
    <row r="159" spans="1:7" x14ac:dyDescent="0.2">
      <c r="A159" t="s">
        <v>2</v>
      </c>
      <c r="B159">
        <v>0.38913923569999997</v>
      </c>
      <c r="C159">
        <v>1</v>
      </c>
      <c r="D159">
        <f t="shared" si="4"/>
        <v>1</v>
      </c>
      <c r="E159" t="str">
        <f t="shared" si="4"/>
        <v/>
      </c>
      <c r="F159">
        <f t="shared" si="5"/>
        <v>0.38913923569999997</v>
      </c>
      <c r="G159" t="str">
        <f t="shared" si="5"/>
        <v/>
      </c>
    </row>
    <row r="160" spans="1:7" x14ac:dyDescent="0.2">
      <c r="A160" t="s">
        <v>2</v>
      </c>
      <c r="B160">
        <v>0.1140878488</v>
      </c>
      <c r="C160">
        <v>1</v>
      </c>
      <c r="D160">
        <f t="shared" si="4"/>
        <v>1</v>
      </c>
      <c r="E160" t="str">
        <f t="shared" si="4"/>
        <v/>
      </c>
      <c r="F160">
        <f t="shared" si="5"/>
        <v>0.1140878488</v>
      </c>
      <c r="G160" t="str">
        <f t="shared" si="5"/>
        <v/>
      </c>
    </row>
    <row r="161" spans="1:7" x14ac:dyDescent="0.2">
      <c r="A161" t="s">
        <v>2</v>
      </c>
      <c r="B161">
        <v>0.20907087460000001</v>
      </c>
      <c r="C161">
        <v>1</v>
      </c>
      <c r="D161">
        <f t="shared" si="4"/>
        <v>1</v>
      </c>
      <c r="E161" t="str">
        <f t="shared" si="4"/>
        <v/>
      </c>
      <c r="F161">
        <f t="shared" si="5"/>
        <v>0.20907087460000001</v>
      </c>
      <c r="G161" t="str">
        <f t="shared" si="5"/>
        <v/>
      </c>
    </row>
    <row r="162" spans="1:7" x14ac:dyDescent="0.2">
      <c r="A162" t="s">
        <v>2</v>
      </c>
      <c r="B162">
        <v>4.2201409500000002E-2</v>
      </c>
      <c r="C162">
        <v>0</v>
      </c>
      <c r="D162">
        <f t="shared" si="4"/>
        <v>0</v>
      </c>
      <c r="E162" t="str">
        <f t="shared" si="4"/>
        <v/>
      </c>
      <c r="F162">
        <f t="shared" si="5"/>
        <v>4.2201409500000002E-2</v>
      </c>
      <c r="G162" t="str">
        <f t="shared" si="5"/>
        <v/>
      </c>
    </row>
    <row r="163" spans="1:7" x14ac:dyDescent="0.2">
      <c r="A163" t="s">
        <v>2</v>
      </c>
      <c r="B163">
        <v>0.75090918309999999</v>
      </c>
      <c r="C163">
        <v>1</v>
      </c>
      <c r="D163">
        <f t="shared" si="4"/>
        <v>1</v>
      </c>
      <c r="E163" t="str">
        <f t="shared" si="4"/>
        <v/>
      </c>
      <c r="F163">
        <f t="shared" si="5"/>
        <v>0.75090918309999999</v>
      </c>
      <c r="G163" t="str">
        <f t="shared" si="5"/>
        <v/>
      </c>
    </row>
    <row r="164" spans="1:7" x14ac:dyDescent="0.2">
      <c r="A164" t="s">
        <v>2</v>
      </c>
      <c r="B164">
        <v>4.4936898000000003E-2</v>
      </c>
      <c r="C164">
        <v>0</v>
      </c>
      <c r="D164">
        <f t="shared" si="4"/>
        <v>0</v>
      </c>
      <c r="E164" t="str">
        <f t="shared" si="4"/>
        <v/>
      </c>
      <c r="F164">
        <f t="shared" si="5"/>
        <v>4.4936898000000003E-2</v>
      </c>
      <c r="G164" t="str">
        <f t="shared" si="5"/>
        <v/>
      </c>
    </row>
    <row r="165" spans="1:7" x14ac:dyDescent="0.2">
      <c r="A165" t="s">
        <v>2</v>
      </c>
      <c r="B165">
        <v>4.92940225E-2</v>
      </c>
      <c r="C165">
        <v>0</v>
      </c>
      <c r="D165">
        <f t="shared" si="4"/>
        <v>0</v>
      </c>
      <c r="E165" t="str">
        <f t="shared" si="4"/>
        <v/>
      </c>
      <c r="F165">
        <f t="shared" si="5"/>
        <v>4.92940225E-2</v>
      </c>
      <c r="G165" t="str">
        <f t="shared" si="5"/>
        <v/>
      </c>
    </row>
    <row r="166" spans="1:7" x14ac:dyDescent="0.2">
      <c r="A166" t="s">
        <v>2</v>
      </c>
      <c r="B166">
        <v>5.99200389E-2</v>
      </c>
      <c r="C166">
        <v>0</v>
      </c>
      <c r="D166">
        <f t="shared" si="4"/>
        <v>0</v>
      </c>
      <c r="E166" t="str">
        <f t="shared" si="4"/>
        <v/>
      </c>
      <c r="F166">
        <f t="shared" si="5"/>
        <v>5.99200389E-2</v>
      </c>
      <c r="G166" t="str">
        <f t="shared" si="5"/>
        <v/>
      </c>
    </row>
    <row r="167" spans="1:7" x14ac:dyDescent="0.2">
      <c r="A167" t="s">
        <v>2</v>
      </c>
      <c r="B167">
        <v>6.1329097899999997E-2</v>
      </c>
      <c r="C167">
        <v>0</v>
      </c>
      <c r="D167">
        <f t="shared" si="4"/>
        <v>0</v>
      </c>
      <c r="E167" t="str">
        <f t="shared" si="4"/>
        <v/>
      </c>
      <c r="F167">
        <f t="shared" si="5"/>
        <v>6.1329097899999997E-2</v>
      </c>
      <c r="G167" t="str">
        <f t="shared" si="5"/>
        <v/>
      </c>
    </row>
    <row r="168" spans="1:7" x14ac:dyDescent="0.2">
      <c r="A168" t="s">
        <v>0</v>
      </c>
      <c r="B168">
        <v>0.99487035999999995</v>
      </c>
      <c r="C168">
        <v>1</v>
      </c>
      <c r="D168" t="str">
        <f t="shared" si="4"/>
        <v/>
      </c>
      <c r="E168">
        <f t="shared" si="4"/>
        <v>1</v>
      </c>
      <c r="F168" t="str">
        <f t="shared" si="5"/>
        <v/>
      </c>
      <c r="G168">
        <f t="shared" si="5"/>
        <v>0.99487035999999995</v>
      </c>
    </row>
    <row r="169" spans="1:7" x14ac:dyDescent="0.2">
      <c r="A169" t="s">
        <v>0</v>
      </c>
      <c r="B169">
        <v>0.51078769349999997</v>
      </c>
      <c r="C169">
        <v>0</v>
      </c>
      <c r="D169" t="str">
        <f t="shared" si="4"/>
        <v/>
      </c>
      <c r="E169">
        <f t="shared" si="4"/>
        <v>0</v>
      </c>
      <c r="F169" t="str">
        <f t="shared" si="5"/>
        <v/>
      </c>
      <c r="G169">
        <f t="shared" si="5"/>
        <v>0.51078769349999997</v>
      </c>
    </row>
    <row r="170" spans="1:7" x14ac:dyDescent="0.2">
      <c r="A170" t="s">
        <v>2</v>
      </c>
      <c r="B170">
        <v>2.9962758700000001E-2</v>
      </c>
      <c r="C170">
        <v>0</v>
      </c>
      <c r="D170">
        <f t="shared" si="4"/>
        <v>0</v>
      </c>
      <c r="E170" t="str">
        <f t="shared" si="4"/>
        <v/>
      </c>
      <c r="F170">
        <f t="shared" si="5"/>
        <v>2.9962758700000001E-2</v>
      </c>
      <c r="G170" t="str">
        <f t="shared" si="5"/>
        <v/>
      </c>
    </row>
    <row r="171" spans="1:7" x14ac:dyDescent="0.2">
      <c r="A171" t="s">
        <v>0</v>
      </c>
      <c r="B171">
        <v>2.1933658799999999E-2</v>
      </c>
      <c r="C171">
        <v>0</v>
      </c>
      <c r="D171" t="str">
        <f t="shared" si="4"/>
        <v/>
      </c>
      <c r="E171">
        <f t="shared" si="4"/>
        <v>0</v>
      </c>
      <c r="F171" t="str">
        <f t="shared" si="5"/>
        <v/>
      </c>
      <c r="G171">
        <f t="shared" si="5"/>
        <v>2.1933658799999999E-2</v>
      </c>
    </row>
    <row r="172" spans="1:7" x14ac:dyDescent="0.2">
      <c r="A172" t="s">
        <v>2</v>
      </c>
      <c r="B172">
        <v>4.1415656699999998E-2</v>
      </c>
      <c r="C172">
        <v>0</v>
      </c>
      <c r="D172">
        <f t="shared" si="4"/>
        <v>0</v>
      </c>
      <c r="E172" t="str">
        <f t="shared" si="4"/>
        <v/>
      </c>
      <c r="F172">
        <f t="shared" si="5"/>
        <v>4.1415656699999998E-2</v>
      </c>
      <c r="G172" t="str">
        <f t="shared" si="5"/>
        <v/>
      </c>
    </row>
    <row r="173" spans="1:7" x14ac:dyDescent="0.2">
      <c r="A173" t="s">
        <v>2</v>
      </c>
      <c r="B173">
        <v>0.5767768472</v>
      </c>
      <c r="C173">
        <v>1</v>
      </c>
      <c r="D173">
        <f t="shared" si="4"/>
        <v>1</v>
      </c>
      <c r="E173" t="str">
        <f t="shared" si="4"/>
        <v/>
      </c>
      <c r="F173">
        <f t="shared" si="5"/>
        <v>0.5767768472</v>
      </c>
      <c r="G173" t="str">
        <f t="shared" si="5"/>
        <v/>
      </c>
    </row>
    <row r="174" spans="1:7" x14ac:dyDescent="0.2">
      <c r="A174" t="s">
        <v>2</v>
      </c>
      <c r="B174">
        <v>4.4989884100000002E-2</v>
      </c>
      <c r="C174">
        <v>0</v>
      </c>
      <c r="D174">
        <f t="shared" si="4"/>
        <v>0</v>
      </c>
      <c r="E174" t="str">
        <f t="shared" si="4"/>
        <v/>
      </c>
      <c r="F174">
        <f t="shared" si="5"/>
        <v>4.4989884100000002E-2</v>
      </c>
      <c r="G174" t="str">
        <f t="shared" si="5"/>
        <v/>
      </c>
    </row>
    <row r="175" spans="1:7" x14ac:dyDescent="0.2">
      <c r="A175" t="s">
        <v>2</v>
      </c>
      <c r="B175">
        <v>0.55955706989999998</v>
      </c>
      <c r="C175">
        <v>0</v>
      </c>
      <c r="D175">
        <f t="shared" si="4"/>
        <v>0</v>
      </c>
      <c r="E175" t="str">
        <f t="shared" si="4"/>
        <v/>
      </c>
      <c r="F175">
        <f t="shared" si="5"/>
        <v>0.55955706989999998</v>
      </c>
      <c r="G175" t="str">
        <f t="shared" si="5"/>
        <v/>
      </c>
    </row>
    <row r="176" spans="1:7" x14ac:dyDescent="0.2">
      <c r="A176" t="s">
        <v>2</v>
      </c>
      <c r="B176">
        <v>2.53228707E-2</v>
      </c>
      <c r="C176">
        <v>0</v>
      </c>
      <c r="D176">
        <f t="shared" si="4"/>
        <v>0</v>
      </c>
      <c r="E176" t="str">
        <f t="shared" si="4"/>
        <v/>
      </c>
      <c r="F176">
        <f t="shared" si="5"/>
        <v>2.53228707E-2</v>
      </c>
      <c r="G176" t="str">
        <f t="shared" si="5"/>
        <v/>
      </c>
    </row>
    <row r="177" spans="1:7" x14ac:dyDescent="0.2">
      <c r="A177" t="s">
        <v>0</v>
      </c>
      <c r="B177">
        <v>0.12642775379999999</v>
      </c>
      <c r="C177">
        <v>1</v>
      </c>
      <c r="D177" t="str">
        <f t="shared" si="4"/>
        <v/>
      </c>
      <c r="E177">
        <f t="shared" si="4"/>
        <v>1</v>
      </c>
      <c r="F177" t="str">
        <f t="shared" si="5"/>
        <v/>
      </c>
      <c r="G177">
        <f t="shared" si="5"/>
        <v>0.12642775379999999</v>
      </c>
    </row>
    <row r="178" spans="1:7" x14ac:dyDescent="0.2">
      <c r="A178" t="s">
        <v>0</v>
      </c>
      <c r="B178">
        <v>0.53306604319999995</v>
      </c>
      <c r="C178">
        <v>1</v>
      </c>
      <c r="D178" t="str">
        <f t="shared" si="4"/>
        <v/>
      </c>
      <c r="E178">
        <f t="shared" si="4"/>
        <v>1</v>
      </c>
      <c r="F178" t="str">
        <f t="shared" si="5"/>
        <v/>
      </c>
      <c r="G178">
        <f t="shared" si="5"/>
        <v>0.53306604319999995</v>
      </c>
    </row>
    <row r="179" spans="1:7" x14ac:dyDescent="0.2">
      <c r="A179" t="s">
        <v>2</v>
      </c>
      <c r="B179">
        <v>0.15935789889999999</v>
      </c>
      <c r="C179">
        <v>0</v>
      </c>
      <c r="D179">
        <f t="shared" si="4"/>
        <v>0</v>
      </c>
      <c r="E179" t="str">
        <f t="shared" si="4"/>
        <v/>
      </c>
      <c r="F179">
        <f t="shared" si="5"/>
        <v>0.15935789889999999</v>
      </c>
      <c r="G179" t="str">
        <f t="shared" si="5"/>
        <v/>
      </c>
    </row>
    <row r="180" spans="1:7" x14ac:dyDescent="0.2">
      <c r="A180" t="s">
        <v>2</v>
      </c>
      <c r="B180">
        <v>0.33961927850000001</v>
      </c>
      <c r="C180">
        <v>1</v>
      </c>
      <c r="D180">
        <f t="shared" si="4"/>
        <v>1</v>
      </c>
      <c r="E180" t="str">
        <f t="shared" si="4"/>
        <v/>
      </c>
      <c r="F180">
        <f t="shared" si="5"/>
        <v>0.33961927850000001</v>
      </c>
      <c r="G180" t="str">
        <f t="shared" si="5"/>
        <v/>
      </c>
    </row>
    <row r="181" spans="1:7" x14ac:dyDescent="0.2">
      <c r="A181" t="s">
        <v>2</v>
      </c>
      <c r="B181">
        <v>0.87108571540000002</v>
      </c>
      <c r="C181">
        <v>1</v>
      </c>
      <c r="D181">
        <f t="shared" si="4"/>
        <v>1</v>
      </c>
      <c r="E181" t="str">
        <f t="shared" si="4"/>
        <v/>
      </c>
      <c r="F181">
        <f t="shared" si="5"/>
        <v>0.87108571540000002</v>
      </c>
      <c r="G181" t="str">
        <f t="shared" si="5"/>
        <v/>
      </c>
    </row>
    <row r="182" spans="1:7" x14ac:dyDescent="0.2">
      <c r="A182" t="s">
        <v>2</v>
      </c>
      <c r="B182">
        <v>0.2570908281</v>
      </c>
      <c r="C182">
        <v>0</v>
      </c>
      <c r="D182">
        <f t="shared" si="4"/>
        <v>0</v>
      </c>
      <c r="E182" t="str">
        <f t="shared" si="4"/>
        <v/>
      </c>
      <c r="F182">
        <f t="shared" si="5"/>
        <v>0.2570908281</v>
      </c>
      <c r="G182" t="str">
        <f t="shared" si="5"/>
        <v/>
      </c>
    </row>
    <row r="183" spans="1:7" x14ac:dyDescent="0.2">
      <c r="A183" t="s">
        <v>2</v>
      </c>
      <c r="B183">
        <v>1.4625725900000001E-2</v>
      </c>
      <c r="C183">
        <v>0</v>
      </c>
      <c r="D183">
        <f t="shared" si="4"/>
        <v>0</v>
      </c>
      <c r="E183" t="str">
        <f t="shared" si="4"/>
        <v/>
      </c>
      <c r="F183">
        <f t="shared" si="5"/>
        <v>1.4625725900000001E-2</v>
      </c>
      <c r="G183" t="str">
        <f t="shared" si="5"/>
        <v/>
      </c>
    </row>
    <row r="184" spans="1:7" x14ac:dyDescent="0.2">
      <c r="A184" t="s">
        <v>2</v>
      </c>
      <c r="B184">
        <v>8.1942635999999999E-2</v>
      </c>
      <c r="C184">
        <v>0</v>
      </c>
      <c r="D184">
        <f t="shared" si="4"/>
        <v>0</v>
      </c>
      <c r="E184" t="str">
        <f t="shared" si="4"/>
        <v/>
      </c>
      <c r="F184">
        <f t="shared" si="5"/>
        <v>8.1942635999999999E-2</v>
      </c>
      <c r="G184" t="str">
        <f t="shared" si="5"/>
        <v/>
      </c>
    </row>
    <row r="185" spans="1:7" x14ac:dyDescent="0.2">
      <c r="A185" t="s">
        <v>2</v>
      </c>
      <c r="B185">
        <v>6.2461772899999997E-2</v>
      </c>
      <c r="C185">
        <v>0</v>
      </c>
      <c r="D185">
        <f t="shared" si="4"/>
        <v>0</v>
      </c>
      <c r="E185" t="str">
        <f t="shared" si="4"/>
        <v/>
      </c>
      <c r="F185">
        <f t="shared" si="5"/>
        <v>6.2461772899999997E-2</v>
      </c>
      <c r="G185" t="str">
        <f t="shared" si="5"/>
        <v/>
      </c>
    </row>
    <row r="186" spans="1:7" x14ac:dyDescent="0.2">
      <c r="A186" t="s">
        <v>2</v>
      </c>
      <c r="B186">
        <v>7.1568978000000005E-2</v>
      </c>
      <c r="C186">
        <v>0</v>
      </c>
      <c r="D186">
        <f t="shared" si="4"/>
        <v>0</v>
      </c>
      <c r="E186" t="str">
        <f t="shared" si="4"/>
        <v/>
      </c>
      <c r="F186">
        <f t="shared" si="5"/>
        <v>7.1568978000000005E-2</v>
      </c>
      <c r="G186" t="str">
        <f t="shared" si="5"/>
        <v/>
      </c>
    </row>
    <row r="187" spans="1:7" x14ac:dyDescent="0.2">
      <c r="A187" t="s">
        <v>2</v>
      </c>
      <c r="B187">
        <v>0.52078142900000002</v>
      </c>
      <c r="C187">
        <v>0</v>
      </c>
      <c r="D187">
        <f t="shared" si="4"/>
        <v>0</v>
      </c>
      <c r="E187" t="str">
        <f t="shared" si="4"/>
        <v/>
      </c>
      <c r="F187">
        <f t="shared" si="5"/>
        <v>0.52078142900000002</v>
      </c>
      <c r="G187" t="str">
        <f t="shared" si="5"/>
        <v/>
      </c>
    </row>
    <row r="188" spans="1:7" x14ac:dyDescent="0.2">
      <c r="A188" t="s">
        <v>2</v>
      </c>
      <c r="B188">
        <v>0.1437049493</v>
      </c>
      <c r="C188">
        <v>0</v>
      </c>
      <c r="D188">
        <f t="shared" si="4"/>
        <v>0</v>
      </c>
      <c r="E188" t="str">
        <f t="shared" si="4"/>
        <v/>
      </c>
      <c r="F188">
        <f t="shared" si="5"/>
        <v>0.1437049493</v>
      </c>
      <c r="G188" t="str">
        <f t="shared" si="5"/>
        <v/>
      </c>
    </row>
    <row r="189" spans="1:7" x14ac:dyDescent="0.2">
      <c r="A189" t="s">
        <v>2</v>
      </c>
      <c r="B189">
        <v>0.13514192629999999</v>
      </c>
      <c r="C189">
        <v>0</v>
      </c>
      <c r="D189">
        <f t="shared" si="4"/>
        <v>0</v>
      </c>
      <c r="E189" t="str">
        <f t="shared" si="4"/>
        <v/>
      </c>
      <c r="F189">
        <f t="shared" si="5"/>
        <v>0.13514192629999999</v>
      </c>
      <c r="G189" t="str">
        <f t="shared" si="5"/>
        <v/>
      </c>
    </row>
    <row r="190" spans="1:7" x14ac:dyDescent="0.2">
      <c r="A190" t="s">
        <v>2</v>
      </c>
      <c r="B190">
        <v>0.76474614340000002</v>
      </c>
      <c r="C190">
        <v>1</v>
      </c>
      <c r="D190">
        <f t="shared" si="4"/>
        <v>1</v>
      </c>
      <c r="E190" t="str">
        <f t="shared" si="4"/>
        <v/>
      </c>
      <c r="F190">
        <f t="shared" si="5"/>
        <v>0.76474614340000002</v>
      </c>
      <c r="G190" t="str">
        <f t="shared" si="5"/>
        <v/>
      </c>
    </row>
    <row r="191" spans="1:7" x14ac:dyDescent="0.2">
      <c r="A191" t="s">
        <v>0</v>
      </c>
      <c r="B191">
        <v>4.9458051199999999E-2</v>
      </c>
      <c r="C191">
        <v>0</v>
      </c>
      <c r="D191" t="str">
        <f t="shared" si="4"/>
        <v/>
      </c>
      <c r="E191">
        <f t="shared" si="4"/>
        <v>0</v>
      </c>
      <c r="F191" t="str">
        <f t="shared" si="5"/>
        <v/>
      </c>
      <c r="G191">
        <f t="shared" si="5"/>
        <v>4.9458051199999999E-2</v>
      </c>
    </row>
    <row r="192" spans="1:7" x14ac:dyDescent="0.2">
      <c r="A192" t="s">
        <v>0</v>
      </c>
      <c r="B192">
        <v>8.5387529700000006E-2</v>
      </c>
      <c r="C192">
        <v>0</v>
      </c>
      <c r="D192" t="str">
        <f t="shared" si="4"/>
        <v/>
      </c>
      <c r="E192">
        <f t="shared" si="4"/>
        <v>0</v>
      </c>
      <c r="F192" t="str">
        <f t="shared" si="5"/>
        <v/>
      </c>
      <c r="G192">
        <f t="shared" si="5"/>
        <v>8.5387529700000006E-2</v>
      </c>
    </row>
    <row r="193" spans="1:7" x14ac:dyDescent="0.2">
      <c r="A193" t="s">
        <v>2</v>
      </c>
      <c r="B193">
        <v>0.12735143970000001</v>
      </c>
      <c r="C193">
        <v>0</v>
      </c>
      <c r="D193">
        <f t="shared" si="4"/>
        <v>0</v>
      </c>
      <c r="E193" t="str">
        <f t="shared" si="4"/>
        <v/>
      </c>
      <c r="F193">
        <f t="shared" si="5"/>
        <v>0.12735143970000001</v>
      </c>
      <c r="G193" t="str">
        <f t="shared" si="5"/>
        <v/>
      </c>
    </row>
    <row r="194" spans="1:7" x14ac:dyDescent="0.2">
      <c r="A194" t="s">
        <v>2</v>
      </c>
      <c r="B194">
        <v>0.1302242867</v>
      </c>
      <c r="C194">
        <v>0</v>
      </c>
      <c r="D194">
        <f t="shared" si="4"/>
        <v>0</v>
      </c>
      <c r="E194" t="str">
        <f t="shared" si="4"/>
        <v/>
      </c>
      <c r="F194">
        <f t="shared" si="5"/>
        <v>0.1302242867</v>
      </c>
      <c r="G194" t="str">
        <f t="shared" si="5"/>
        <v/>
      </c>
    </row>
    <row r="195" spans="1:7" x14ac:dyDescent="0.2">
      <c r="A195" t="s">
        <v>2</v>
      </c>
      <c r="B195">
        <v>0.1293661233</v>
      </c>
      <c r="C195">
        <v>0</v>
      </c>
      <c r="D195">
        <f t="shared" ref="D195:E258" si="6">IF($A195=D$1,$C195,"")</f>
        <v>0</v>
      </c>
      <c r="E195" t="str">
        <f t="shared" si="6"/>
        <v/>
      </c>
      <c r="F195">
        <f t="shared" ref="F195:G258" si="7">IF($A195=F$1,$B195,"")</f>
        <v>0.1293661233</v>
      </c>
      <c r="G195" t="str">
        <f t="shared" si="7"/>
        <v/>
      </c>
    </row>
    <row r="196" spans="1:7" x14ac:dyDescent="0.2">
      <c r="A196" t="s">
        <v>2</v>
      </c>
      <c r="B196">
        <v>0.13177211050000001</v>
      </c>
      <c r="C196">
        <v>0</v>
      </c>
      <c r="D196">
        <f t="shared" si="6"/>
        <v>0</v>
      </c>
      <c r="E196" t="str">
        <f t="shared" si="6"/>
        <v/>
      </c>
      <c r="F196">
        <f t="shared" si="7"/>
        <v>0.13177211050000001</v>
      </c>
      <c r="G196" t="str">
        <f t="shared" si="7"/>
        <v/>
      </c>
    </row>
    <row r="197" spans="1:7" x14ac:dyDescent="0.2">
      <c r="A197" t="s">
        <v>2</v>
      </c>
      <c r="B197">
        <v>9.5321673300000007E-2</v>
      </c>
      <c r="C197">
        <v>0</v>
      </c>
      <c r="D197">
        <f t="shared" si="6"/>
        <v>0</v>
      </c>
      <c r="E197" t="str">
        <f t="shared" si="6"/>
        <v/>
      </c>
      <c r="F197">
        <f t="shared" si="7"/>
        <v>9.5321673300000007E-2</v>
      </c>
      <c r="G197" t="str">
        <f t="shared" si="7"/>
        <v/>
      </c>
    </row>
    <row r="198" spans="1:7" x14ac:dyDescent="0.2">
      <c r="A198" t="s">
        <v>2</v>
      </c>
      <c r="B198">
        <v>0.1452241407</v>
      </c>
      <c r="C198">
        <v>0</v>
      </c>
      <c r="D198">
        <f t="shared" si="6"/>
        <v>0</v>
      </c>
      <c r="E198" t="str">
        <f t="shared" si="6"/>
        <v/>
      </c>
      <c r="F198">
        <f t="shared" si="7"/>
        <v>0.1452241407</v>
      </c>
      <c r="G198" t="str">
        <f t="shared" si="7"/>
        <v/>
      </c>
    </row>
    <row r="199" spans="1:7" x14ac:dyDescent="0.2">
      <c r="A199" t="s">
        <v>0</v>
      </c>
      <c r="B199">
        <v>9.2033577899999996E-2</v>
      </c>
      <c r="C199">
        <v>0</v>
      </c>
      <c r="D199" t="str">
        <f t="shared" si="6"/>
        <v/>
      </c>
      <c r="E199">
        <f t="shared" si="6"/>
        <v>0</v>
      </c>
      <c r="F199" t="str">
        <f t="shared" si="7"/>
        <v/>
      </c>
      <c r="G199">
        <f t="shared" si="7"/>
        <v>9.2033577899999996E-2</v>
      </c>
    </row>
    <row r="200" spans="1:7" x14ac:dyDescent="0.2">
      <c r="A200" t="s">
        <v>2</v>
      </c>
      <c r="B200">
        <v>0.76247899470000002</v>
      </c>
      <c r="C200">
        <v>0</v>
      </c>
      <c r="D200">
        <f t="shared" si="6"/>
        <v>0</v>
      </c>
      <c r="E200" t="str">
        <f t="shared" si="6"/>
        <v/>
      </c>
      <c r="F200">
        <f t="shared" si="7"/>
        <v>0.76247899470000002</v>
      </c>
      <c r="G200" t="str">
        <f t="shared" si="7"/>
        <v/>
      </c>
    </row>
    <row r="201" spans="1:7" x14ac:dyDescent="0.2">
      <c r="A201" t="s">
        <v>2</v>
      </c>
      <c r="B201">
        <v>5.6038714099999998E-2</v>
      </c>
      <c r="C201">
        <v>0</v>
      </c>
      <c r="D201">
        <f t="shared" si="6"/>
        <v>0</v>
      </c>
      <c r="E201" t="str">
        <f t="shared" si="6"/>
        <v/>
      </c>
      <c r="F201">
        <f t="shared" si="7"/>
        <v>5.6038714099999998E-2</v>
      </c>
      <c r="G201" t="str">
        <f t="shared" si="7"/>
        <v/>
      </c>
    </row>
    <row r="202" spans="1:7" x14ac:dyDescent="0.2">
      <c r="A202" t="s">
        <v>2</v>
      </c>
      <c r="B202">
        <v>5.07965415E-2</v>
      </c>
      <c r="C202">
        <v>0</v>
      </c>
      <c r="D202">
        <f t="shared" si="6"/>
        <v>0</v>
      </c>
      <c r="E202" t="str">
        <f t="shared" si="6"/>
        <v/>
      </c>
      <c r="F202">
        <f t="shared" si="7"/>
        <v>5.07965415E-2</v>
      </c>
      <c r="G202" t="str">
        <f t="shared" si="7"/>
        <v/>
      </c>
    </row>
    <row r="203" spans="1:7" x14ac:dyDescent="0.2">
      <c r="A203" t="s">
        <v>2</v>
      </c>
      <c r="B203">
        <v>6.89511508E-2</v>
      </c>
      <c r="C203">
        <v>0</v>
      </c>
      <c r="D203">
        <f t="shared" si="6"/>
        <v>0</v>
      </c>
      <c r="E203" t="str">
        <f t="shared" si="6"/>
        <v/>
      </c>
      <c r="F203">
        <f t="shared" si="7"/>
        <v>6.89511508E-2</v>
      </c>
      <c r="G203" t="str">
        <f t="shared" si="7"/>
        <v/>
      </c>
    </row>
    <row r="204" spans="1:7" x14ac:dyDescent="0.2">
      <c r="A204" t="s">
        <v>2</v>
      </c>
      <c r="B204">
        <v>9.59659821E-2</v>
      </c>
      <c r="C204">
        <v>0</v>
      </c>
      <c r="D204">
        <f t="shared" si="6"/>
        <v>0</v>
      </c>
      <c r="E204" t="str">
        <f t="shared" si="6"/>
        <v/>
      </c>
      <c r="F204">
        <f t="shared" si="7"/>
        <v>9.59659821E-2</v>
      </c>
      <c r="G204" t="str">
        <f t="shared" si="7"/>
        <v/>
      </c>
    </row>
    <row r="205" spans="1:7" x14ac:dyDescent="0.2">
      <c r="A205" t="s">
        <v>2</v>
      </c>
      <c r="B205">
        <v>0.99569347689999999</v>
      </c>
      <c r="C205">
        <v>1</v>
      </c>
      <c r="D205">
        <f t="shared" si="6"/>
        <v>1</v>
      </c>
      <c r="E205" t="str">
        <f t="shared" si="6"/>
        <v/>
      </c>
      <c r="F205">
        <f t="shared" si="7"/>
        <v>0.99569347689999999</v>
      </c>
      <c r="G205" t="str">
        <f t="shared" si="7"/>
        <v/>
      </c>
    </row>
    <row r="206" spans="1:7" x14ac:dyDescent="0.2">
      <c r="A206" t="s">
        <v>2</v>
      </c>
      <c r="B206">
        <v>7.2180280599999994E-2</v>
      </c>
      <c r="C206">
        <v>1</v>
      </c>
      <c r="D206">
        <f t="shared" si="6"/>
        <v>1</v>
      </c>
      <c r="E206" t="str">
        <f t="shared" si="6"/>
        <v/>
      </c>
      <c r="F206">
        <f t="shared" si="7"/>
        <v>7.2180280599999994E-2</v>
      </c>
      <c r="G206" t="str">
        <f t="shared" si="7"/>
        <v/>
      </c>
    </row>
    <row r="207" spans="1:7" x14ac:dyDescent="0.2">
      <c r="A207" t="s">
        <v>2</v>
      </c>
      <c r="B207">
        <v>9.6977727099999994E-2</v>
      </c>
      <c r="C207">
        <v>0</v>
      </c>
      <c r="D207">
        <f t="shared" si="6"/>
        <v>0</v>
      </c>
      <c r="E207" t="str">
        <f t="shared" si="6"/>
        <v/>
      </c>
      <c r="F207">
        <f t="shared" si="7"/>
        <v>9.6977727099999994E-2</v>
      </c>
      <c r="G207" t="str">
        <f t="shared" si="7"/>
        <v/>
      </c>
    </row>
    <row r="208" spans="1:7" x14ac:dyDescent="0.2">
      <c r="A208" t="s">
        <v>0</v>
      </c>
      <c r="B208">
        <v>0.99296795069999999</v>
      </c>
      <c r="C208">
        <v>1</v>
      </c>
      <c r="D208" t="str">
        <f t="shared" si="6"/>
        <v/>
      </c>
      <c r="E208">
        <f t="shared" si="6"/>
        <v>1</v>
      </c>
      <c r="F208" t="str">
        <f t="shared" si="7"/>
        <v/>
      </c>
      <c r="G208">
        <f t="shared" si="7"/>
        <v>0.99296795069999999</v>
      </c>
    </row>
    <row r="209" spans="1:7" x14ac:dyDescent="0.2">
      <c r="A209" t="s">
        <v>2</v>
      </c>
      <c r="B209">
        <v>6.2049480099999998E-2</v>
      </c>
      <c r="C209">
        <v>0</v>
      </c>
      <c r="D209">
        <f t="shared" si="6"/>
        <v>0</v>
      </c>
      <c r="E209" t="str">
        <f t="shared" si="6"/>
        <v/>
      </c>
      <c r="F209">
        <f t="shared" si="7"/>
        <v>6.2049480099999998E-2</v>
      </c>
      <c r="G209" t="str">
        <f t="shared" si="7"/>
        <v/>
      </c>
    </row>
    <row r="210" spans="1:7" x14ac:dyDescent="0.2">
      <c r="A210" t="s">
        <v>0</v>
      </c>
      <c r="B210">
        <v>0.93270822659999997</v>
      </c>
      <c r="C210">
        <v>1</v>
      </c>
      <c r="D210" t="str">
        <f t="shared" si="6"/>
        <v/>
      </c>
      <c r="E210">
        <f t="shared" si="6"/>
        <v>1</v>
      </c>
      <c r="F210" t="str">
        <f t="shared" si="7"/>
        <v/>
      </c>
      <c r="G210">
        <f t="shared" si="7"/>
        <v>0.93270822659999997</v>
      </c>
    </row>
    <row r="211" spans="1:7" x14ac:dyDescent="0.2">
      <c r="A211" t="s">
        <v>0</v>
      </c>
      <c r="B211">
        <v>0.52227009840000005</v>
      </c>
      <c r="C211">
        <v>0</v>
      </c>
      <c r="D211" t="str">
        <f t="shared" si="6"/>
        <v/>
      </c>
      <c r="E211">
        <f t="shared" si="6"/>
        <v>0</v>
      </c>
      <c r="F211" t="str">
        <f t="shared" si="7"/>
        <v/>
      </c>
      <c r="G211">
        <f t="shared" si="7"/>
        <v>0.52227009840000005</v>
      </c>
    </row>
    <row r="212" spans="1:7" x14ac:dyDescent="0.2">
      <c r="A212" t="s">
        <v>2</v>
      </c>
      <c r="B212">
        <v>0.13512063590000001</v>
      </c>
      <c r="C212">
        <v>0</v>
      </c>
      <c r="D212">
        <f t="shared" si="6"/>
        <v>0</v>
      </c>
      <c r="E212" t="str">
        <f t="shared" si="6"/>
        <v/>
      </c>
      <c r="F212">
        <f t="shared" si="7"/>
        <v>0.13512063590000001</v>
      </c>
      <c r="G212" t="str">
        <f t="shared" si="7"/>
        <v/>
      </c>
    </row>
    <row r="213" spans="1:7" x14ac:dyDescent="0.2">
      <c r="A213" t="s">
        <v>2</v>
      </c>
      <c r="B213">
        <v>6.04701022E-2</v>
      </c>
      <c r="C213">
        <v>0</v>
      </c>
      <c r="D213">
        <f t="shared" si="6"/>
        <v>0</v>
      </c>
      <c r="E213" t="str">
        <f t="shared" si="6"/>
        <v/>
      </c>
      <c r="F213">
        <f t="shared" si="7"/>
        <v>6.04701022E-2</v>
      </c>
      <c r="G213" t="str">
        <f t="shared" si="7"/>
        <v/>
      </c>
    </row>
    <row r="214" spans="1:7" x14ac:dyDescent="0.2">
      <c r="A214" t="s">
        <v>2</v>
      </c>
      <c r="B214">
        <v>0.90058318120000003</v>
      </c>
      <c r="C214">
        <v>1</v>
      </c>
      <c r="D214">
        <f t="shared" si="6"/>
        <v>1</v>
      </c>
      <c r="E214" t="str">
        <f t="shared" si="6"/>
        <v/>
      </c>
      <c r="F214">
        <f t="shared" si="7"/>
        <v>0.90058318120000003</v>
      </c>
      <c r="G214" t="str">
        <f t="shared" si="7"/>
        <v/>
      </c>
    </row>
    <row r="215" spans="1:7" x14ac:dyDescent="0.2">
      <c r="A215" t="s">
        <v>2</v>
      </c>
      <c r="B215">
        <v>0.57994686449999999</v>
      </c>
      <c r="C215">
        <v>0</v>
      </c>
      <c r="D215">
        <f t="shared" si="6"/>
        <v>0</v>
      </c>
      <c r="E215" t="str">
        <f t="shared" si="6"/>
        <v/>
      </c>
      <c r="F215">
        <f t="shared" si="7"/>
        <v>0.57994686449999999</v>
      </c>
      <c r="G215" t="str">
        <f t="shared" si="7"/>
        <v/>
      </c>
    </row>
    <row r="216" spans="1:7" x14ac:dyDescent="0.2">
      <c r="A216" t="s">
        <v>2</v>
      </c>
      <c r="B216">
        <v>0.1694379218</v>
      </c>
      <c r="C216">
        <v>0</v>
      </c>
      <c r="D216">
        <f t="shared" si="6"/>
        <v>0</v>
      </c>
      <c r="E216" t="str">
        <f t="shared" si="6"/>
        <v/>
      </c>
      <c r="F216">
        <f t="shared" si="7"/>
        <v>0.1694379218</v>
      </c>
      <c r="G216" t="str">
        <f t="shared" si="7"/>
        <v/>
      </c>
    </row>
    <row r="217" spans="1:7" x14ac:dyDescent="0.2">
      <c r="A217" t="s">
        <v>2</v>
      </c>
      <c r="B217">
        <v>0.97672562190000001</v>
      </c>
      <c r="C217">
        <v>1</v>
      </c>
      <c r="D217">
        <f t="shared" si="6"/>
        <v>1</v>
      </c>
      <c r="E217" t="str">
        <f t="shared" si="6"/>
        <v/>
      </c>
      <c r="F217">
        <f t="shared" si="7"/>
        <v>0.97672562190000001</v>
      </c>
      <c r="G217" t="str">
        <f t="shared" si="7"/>
        <v/>
      </c>
    </row>
    <row r="218" spans="1:7" x14ac:dyDescent="0.2">
      <c r="A218" t="s">
        <v>0</v>
      </c>
      <c r="B218">
        <v>5.9895985499999999E-2</v>
      </c>
      <c r="C218">
        <v>0</v>
      </c>
      <c r="D218" t="str">
        <f t="shared" si="6"/>
        <v/>
      </c>
      <c r="E218">
        <f t="shared" si="6"/>
        <v>0</v>
      </c>
      <c r="F218" t="str">
        <f t="shared" si="7"/>
        <v/>
      </c>
      <c r="G218">
        <f t="shared" si="7"/>
        <v>5.9895985499999999E-2</v>
      </c>
    </row>
    <row r="219" spans="1:7" x14ac:dyDescent="0.2">
      <c r="A219" t="s">
        <v>2</v>
      </c>
      <c r="B219">
        <v>0.42956405069999998</v>
      </c>
      <c r="C219">
        <v>1</v>
      </c>
      <c r="D219">
        <f t="shared" si="6"/>
        <v>1</v>
      </c>
      <c r="E219" t="str">
        <f t="shared" si="6"/>
        <v/>
      </c>
      <c r="F219">
        <f t="shared" si="7"/>
        <v>0.42956405069999998</v>
      </c>
      <c r="G219" t="str">
        <f t="shared" si="7"/>
        <v/>
      </c>
    </row>
    <row r="220" spans="1:7" x14ac:dyDescent="0.2">
      <c r="A220" t="s">
        <v>0</v>
      </c>
      <c r="B220">
        <v>0.32909395499999999</v>
      </c>
      <c r="C220">
        <v>0</v>
      </c>
      <c r="D220" t="str">
        <f t="shared" si="6"/>
        <v/>
      </c>
      <c r="E220">
        <f t="shared" si="6"/>
        <v>0</v>
      </c>
      <c r="F220" t="str">
        <f t="shared" si="7"/>
        <v/>
      </c>
      <c r="G220">
        <f t="shared" si="7"/>
        <v>0.32909395499999999</v>
      </c>
    </row>
    <row r="221" spans="1:7" x14ac:dyDescent="0.2">
      <c r="A221" t="s">
        <v>0</v>
      </c>
      <c r="B221">
        <v>0.73397758040000005</v>
      </c>
      <c r="C221">
        <v>1</v>
      </c>
      <c r="D221" t="str">
        <f t="shared" si="6"/>
        <v/>
      </c>
      <c r="E221">
        <f t="shared" si="6"/>
        <v>1</v>
      </c>
      <c r="F221" t="str">
        <f t="shared" si="7"/>
        <v/>
      </c>
      <c r="G221">
        <f t="shared" si="7"/>
        <v>0.73397758040000005</v>
      </c>
    </row>
    <row r="222" spans="1:7" x14ac:dyDescent="0.2">
      <c r="A222" t="s">
        <v>2</v>
      </c>
      <c r="B222">
        <v>0.94799720970000001</v>
      </c>
      <c r="C222">
        <v>1</v>
      </c>
      <c r="D222">
        <f t="shared" si="6"/>
        <v>1</v>
      </c>
      <c r="E222" t="str">
        <f t="shared" si="6"/>
        <v/>
      </c>
      <c r="F222">
        <f t="shared" si="7"/>
        <v>0.94799720970000001</v>
      </c>
      <c r="G222" t="str">
        <f t="shared" si="7"/>
        <v/>
      </c>
    </row>
    <row r="223" spans="1:7" x14ac:dyDescent="0.2">
      <c r="A223" t="s">
        <v>0</v>
      </c>
      <c r="B223">
        <v>2.21196811E-2</v>
      </c>
      <c r="C223">
        <v>0</v>
      </c>
      <c r="D223" t="str">
        <f t="shared" si="6"/>
        <v/>
      </c>
      <c r="E223">
        <f t="shared" si="6"/>
        <v>0</v>
      </c>
      <c r="F223" t="str">
        <f t="shared" si="7"/>
        <v/>
      </c>
      <c r="G223">
        <f t="shared" si="7"/>
        <v>2.21196811E-2</v>
      </c>
    </row>
    <row r="224" spans="1:7" x14ac:dyDescent="0.2">
      <c r="A224" t="s">
        <v>0</v>
      </c>
      <c r="B224">
        <v>3.2582094399999997E-2</v>
      </c>
      <c r="C224">
        <v>0</v>
      </c>
      <c r="D224" t="str">
        <f t="shared" si="6"/>
        <v/>
      </c>
      <c r="E224">
        <f t="shared" si="6"/>
        <v>0</v>
      </c>
      <c r="F224" t="str">
        <f t="shared" si="7"/>
        <v/>
      </c>
      <c r="G224">
        <f t="shared" si="7"/>
        <v>3.2582094399999997E-2</v>
      </c>
    </row>
    <row r="225" spans="1:7" x14ac:dyDescent="0.2">
      <c r="A225" t="s">
        <v>2</v>
      </c>
      <c r="B225">
        <v>6.4184656600000001E-2</v>
      </c>
      <c r="C225">
        <v>0</v>
      </c>
      <c r="D225">
        <f t="shared" si="6"/>
        <v>0</v>
      </c>
      <c r="E225" t="str">
        <f t="shared" si="6"/>
        <v/>
      </c>
      <c r="F225">
        <f t="shared" si="7"/>
        <v>6.4184656600000001E-2</v>
      </c>
      <c r="G225" t="str">
        <f t="shared" si="7"/>
        <v/>
      </c>
    </row>
    <row r="226" spans="1:7" x14ac:dyDescent="0.2">
      <c r="A226" t="s">
        <v>2</v>
      </c>
      <c r="B226">
        <v>0.17573717850000001</v>
      </c>
      <c r="C226">
        <v>0</v>
      </c>
      <c r="D226">
        <f t="shared" si="6"/>
        <v>0</v>
      </c>
      <c r="E226" t="str">
        <f t="shared" si="6"/>
        <v/>
      </c>
      <c r="F226">
        <f t="shared" si="7"/>
        <v>0.17573717850000001</v>
      </c>
      <c r="G226" t="str">
        <f t="shared" si="7"/>
        <v/>
      </c>
    </row>
    <row r="227" spans="1:7" x14ac:dyDescent="0.2">
      <c r="A227" t="s">
        <v>0</v>
      </c>
      <c r="B227">
        <v>0.77156811400000003</v>
      </c>
      <c r="C227">
        <v>1</v>
      </c>
      <c r="D227" t="str">
        <f t="shared" si="6"/>
        <v/>
      </c>
      <c r="E227">
        <f t="shared" si="6"/>
        <v>1</v>
      </c>
      <c r="F227" t="str">
        <f t="shared" si="7"/>
        <v/>
      </c>
      <c r="G227">
        <f t="shared" si="7"/>
        <v>0.77156811400000003</v>
      </c>
    </row>
    <row r="228" spans="1:7" x14ac:dyDescent="0.2">
      <c r="A228" t="s">
        <v>0</v>
      </c>
      <c r="B228">
        <v>0.87671703840000004</v>
      </c>
      <c r="C228">
        <v>1</v>
      </c>
      <c r="D228" t="str">
        <f t="shared" si="6"/>
        <v/>
      </c>
      <c r="E228">
        <f t="shared" si="6"/>
        <v>1</v>
      </c>
      <c r="F228" t="str">
        <f t="shared" si="7"/>
        <v/>
      </c>
      <c r="G228">
        <f t="shared" si="7"/>
        <v>0.87671703840000004</v>
      </c>
    </row>
    <row r="229" spans="1:7" x14ac:dyDescent="0.2">
      <c r="A229" t="s">
        <v>2</v>
      </c>
      <c r="B229">
        <v>9.9265667200000005E-2</v>
      </c>
      <c r="C229">
        <v>0</v>
      </c>
      <c r="D229">
        <f t="shared" si="6"/>
        <v>0</v>
      </c>
      <c r="E229" t="str">
        <f t="shared" si="6"/>
        <v/>
      </c>
      <c r="F229">
        <f t="shared" si="7"/>
        <v>9.9265667200000005E-2</v>
      </c>
      <c r="G229" t="str">
        <f t="shared" si="7"/>
        <v/>
      </c>
    </row>
    <row r="230" spans="1:7" x14ac:dyDescent="0.2">
      <c r="A230" t="s">
        <v>0</v>
      </c>
      <c r="B230">
        <v>0.30762215329999998</v>
      </c>
      <c r="C230">
        <v>1</v>
      </c>
      <c r="D230" t="str">
        <f t="shared" si="6"/>
        <v/>
      </c>
      <c r="E230">
        <f t="shared" si="6"/>
        <v>1</v>
      </c>
      <c r="F230" t="str">
        <f t="shared" si="7"/>
        <v/>
      </c>
      <c r="G230">
        <f t="shared" si="7"/>
        <v>0.30762215329999998</v>
      </c>
    </row>
    <row r="231" spans="1:7" x14ac:dyDescent="0.2">
      <c r="A231" t="s">
        <v>2</v>
      </c>
      <c r="B231">
        <v>0.1076931564</v>
      </c>
      <c r="C231">
        <v>0</v>
      </c>
      <c r="D231">
        <f t="shared" si="6"/>
        <v>0</v>
      </c>
      <c r="E231" t="str">
        <f t="shared" si="6"/>
        <v/>
      </c>
      <c r="F231">
        <f t="shared" si="7"/>
        <v>0.1076931564</v>
      </c>
      <c r="G231" t="str">
        <f t="shared" si="7"/>
        <v/>
      </c>
    </row>
    <row r="232" spans="1:7" x14ac:dyDescent="0.2">
      <c r="A232" t="s">
        <v>0</v>
      </c>
      <c r="B232">
        <v>5.4968749900000002E-2</v>
      </c>
      <c r="C232">
        <v>0</v>
      </c>
      <c r="D232" t="str">
        <f t="shared" si="6"/>
        <v/>
      </c>
      <c r="E232">
        <f t="shared" si="6"/>
        <v>0</v>
      </c>
      <c r="F232" t="str">
        <f t="shared" si="7"/>
        <v/>
      </c>
      <c r="G232">
        <f t="shared" si="7"/>
        <v>5.4968749900000002E-2</v>
      </c>
    </row>
    <row r="233" spans="1:7" x14ac:dyDescent="0.2">
      <c r="A233" t="s">
        <v>0</v>
      </c>
      <c r="B233">
        <v>0.4964306859</v>
      </c>
      <c r="C233">
        <v>0</v>
      </c>
      <c r="D233" t="str">
        <f t="shared" si="6"/>
        <v/>
      </c>
      <c r="E233">
        <f t="shared" si="6"/>
        <v>0</v>
      </c>
      <c r="F233" t="str">
        <f t="shared" si="7"/>
        <v/>
      </c>
      <c r="G233">
        <f t="shared" si="7"/>
        <v>0.4964306859</v>
      </c>
    </row>
    <row r="234" spans="1:7" x14ac:dyDescent="0.2">
      <c r="A234" t="s">
        <v>2</v>
      </c>
      <c r="B234">
        <v>1.54433187E-2</v>
      </c>
      <c r="C234">
        <v>0</v>
      </c>
      <c r="D234">
        <f t="shared" si="6"/>
        <v>0</v>
      </c>
      <c r="E234" t="str">
        <f t="shared" si="6"/>
        <v/>
      </c>
      <c r="F234">
        <f t="shared" si="7"/>
        <v>1.54433187E-2</v>
      </c>
      <c r="G234" t="str">
        <f t="shared" si="7"/>
        <v/>
      </c>
    </row>
    <row r="235" spans="1:7" x14ac:dyDescent="0.2">
      <c r="A235" t="s">
        <v>2</v>
      </c>
      <c r="B235">
        <v>6.81072603E-2</v>
      </c>
      <c r="C235">
        <v>0</v>
      </c>
      <c r="D235">
        <f t="shared" si="6"/>
        <v>0</v>
      </c>
      <c r="E235" t="str">
        <f t="shared" si="6"/>
        <v/>
      </c>
      <c r="F235">
        <f t="shared" si="7"/>
        <v>6.81072603E-2</v>
      </c>
      <c r="G235" t="str">
        <f t="shared" si="7"/>
        <v/>
      </c>
    </row>
    <row r="236" spans="1:7" x14ac:dyDescent="0.2">
      <c r="A236" t="s">
        <v>2</v>
      </c>
      <c r="B236">
        <v>0.92011341440000005</v>
      </c>
      <c r="C236">
        <v>1</v>
      </c>
      <c r="D236">
        <f t="shared" si="6"/>
        <v>1</v>
      </c>
      <c r="E236" t="str">
        <f t="shared" si="6"/>
        <v/>
      </c>
      <c r="F236">
        <f t="shared" si="7"/>
        <v>0.92011341440000005</v>
      </c>
      <c r="G236" t="str">
        <f t="shared" si="7"/>
        <v/>
      </c>
    </row>
    <row r="237" spans="1:7" x14ac:dyDescent="0.2">
      <c r="A237" t="s">
        <v>2</v>
      </c>
      <c r="B237">
        <v>0.1351800484</v>
      </c>
      <c r="C237">
        <v>0</v>
      </c>
      <c r="D237">
        <f t="shared" si="6"/>
        <v>0</v>
      </c>
      <c r="E237" t="str">
        <f t="shared" si="6"/>
        <v/>
      </c>
      <c r="F237">
        <f t="shared" si="7"/>
        <v>0.1351800484</v>
      </c>
      <c r="G237" t="str">
        <f t="shared" si="7"/>
        <v/>
      </c>
    </row>
    <row r="238" spans="1:7" x14ac:dyDescent="0.2">
      <c r="A238" t="s">
        <v>2</v>
      </c>
      <c r="B238">
        <v>5.1738381600000001E-2</v>
      </c>
      <c r="C238">
        <v>0</v>
      </c>
      <c r="D238">
        <f t="shared" si="6"/>
        <v>0</v>
      </c>
      <c r="E238" t="str">
        <f t="shared" si="6"/>
        <v/>
      </c>
      <c r="F238">
        <f t="shared" si="7"/>
        <v>5.1738381600000001E-2</v>
      </c>
      <c r="G238" t="str">
        <f t="shared" si="7"/>
        <v/>
      </c>
    </row>
    <row r="239" spans="1:7" x14ac:dyDescent="0.2">
      <c r="A239" t="s">
        <v>0</v>
      </c>
      <c r="B239">
        <v>9.3296041199999999E-2</v>
      </c>
      <c r="C239">
        <v>0</v>
      </c>
      <c r="D239" t="str">
        <f t="shared" si="6"/>
        <v/>
      </c>
      <c r="E239">
        <f t="shared" si="6"/>
        <v>0</v>
      </c>
      <c r="F239" t="str">
        <f t="shared" si="7"/>
        <v/>
      </c>
      <c r="G239">
        <f t="shared" si="7"/>
        <v>9.3296041199999999E-2</v>
      </c>
    </row>
    <row r="240" spans="1:7" x14ac:dyDescent="0.2">
      <c r="A240" t="s">
        <v>0</v>
      </c>
      <c r="B240">
        <v>3.2285788599999997E-2</v>
      </c>
      <c r="C240">
        <v>0</v>
      </c>
      <c r="D240" t="str">
        <f t="shared" si="6"/>
        <v/>
      </c>
      <c r="E240">
        <f t="shared" si="6"/>
        <v>0</v>
      </c>
      <c r="F240" t="str">
        <f t="shared" si="7"/>
        <v/>
      </c>
      <c r="G240">
        <f t="shared" si="7"/>
        <v>3.2285788599999997E-2</v>
      </c>
    </row>
    <row r="241" spans="1:7" x14ac:dyDescent="0.2">
      <c r="A241" t="s">
        <v>0</v>
      </c>
      <c r="B241">
        <v>0.60373517529999998</v>
      </c>
      <c r="C241">
        <v>1</v>
      </c>
      <c r="D241" t="str">
        <f t="shared" si="6"/>
        <v/>
      </c>
      <c r="E241">
        <f t="shared" si="6"/>
        <v>1</v>
      </c>
      <c r="F241" t="str">
        <f t="shared" si="7"/>
        <v/>
      </c>
      <c r="G241">
        <f t="shared" si="7"/>
        <v>0.60373517529999998</v>
      </c>
    </row>
    <row r="242" spans="1:7" x14ac:dyDescent="0.2">
      <c r="A242" t="s">
        <v>2</v>
      </c>
      <c r="B242">
        <v>9.1147433299999997E-2</v>
      </c>
      <c r="C242">
        <v>0</v>
      </c>
      <c r="D242">
        <f t="shared" si="6"/>
        <v>0</v>
      </c>
      <c r="E242" t="str">
        <f t="shared" si="6"/>
        <v/>
      </c>
      <c r="F242">
        <f t="shared" si="7"/>
        <v>9.1147433299999997E-2</v>
      </c>
      <c r="G242" t="str">
        <f t="shared" si="7"/>
        <v/>
      </c>
    </row>
    <row r="243" spans="1:7" x14ac:dyDescent="0.2">
      <c r="A243" t="s">
        <v>0</v>
      </c>
      <c r="B243">
        <v>6.7998735099999999E-2</v>
      </c>
      <c r="C243">
        <v>0</v>
      </c>
      <c r="D243" t="str">
        <f t="shared" si="6"/>
        <v/>
      </c>
      <c r="E243">
        <f t="shared" si="6"/>
        <v>0</v>
      </c>
      <c r="F243" t="str">
        <f t="shared" si="7"/>
        <v/>
      </c>
      <c r="G243">
        <f t="shared" si="7"/>
        <v>6.7998735099999999E-2</v>
      </c>
    </row>
    <row r="244" spans="1:7" x14ac:dyDescent="0.2">
      <c r="A244" t="s">
        <v>2</v>
      </c>
      <c r="B244">
        <v>0.13085818690000001</v>
      </c>
      <c r="C244">
        <v>0</v>
      </c>
      <c r="D244">
        <f t="shared" si="6"/>
        <v>0</v>
      </c>
      <c r="E244" t="str">
        <f t="shared" si="6"/>
        <v/>
      </c>
      <c r="F244">
        <f t="shared" si="7"/>
        <v>0.13085818690000001</v>
      </c>
      <c r="G244" t="str">
        <f t="shared" si="7"/>
        <v/>
      </c>
    </row>
    <row r="245" spans="1:7" x14ac:dyDescent="0.2">
      <c r="A245" t="s">
        <v>2</v>
      </c>
      <c r="B245">
        <v>0.8606656627</v>
      </c>
      <c r="C245">
        <v>1</v>
      </c>
      <c r="D245">
        <f t="shared" si="6"/>
        <v>1</v>
      </c>
      <c r="E245" t="str">
        <f t="shared" si="6"/>
        <v/>
      </c>
      <c r="F245">
        <f t="shared" si="7"/>
        <v>0.8606656627</v>
      </c>
      <c r="G245" t="str">
        <f t="shared" si="7"/>
        <v/>
      </c>
    </row>
    <row r="246" spans="1:7" x14ac:dyDescent="0.2">
      <c r="A246" t="s">
        <v>2</v>
      </c>
      <c r="B246">
        <v>8.0080077E-2</v>
      </c>
      <c r="C246">
        <v>0</v>
      </c>
      <c r="D246">
        <f t="shared" si="6"/>
        <v>0</v>
      </c>
      <c r="E246" t="str">
        <f t="shared" si="6"/>
        <v/>
      </c>
      <c r="F246">
        <f t="shared" si="7"/>
        <v>8.0080077E-2</v>
      </c>
      <c r="G246" t="str">
        <f t="shared" si="7"/>
        <v/>
      </c>
    </row>
    <row r="247" spans="1:7" x14ac:dyDescent="0.2">
      <c r="A247" t="s">
        <v>2</v>
      </c>
      <c r="B247">
        <v>0.40397040779999999</v>
      </c>
      <c r="C247">
        <v>1</v>
      </c>
      <c r="D247">
        <f t="shared" si="6"/>
        <v>1</v>
      </c>
      <c r="E247" t="str">
        <f t="shared" si="6"/>
        <v/>
      </c>
      <c r="F247">
        <f t="shared" si="7"/>
        <v>0.40397040779999999</v>
      </c>
      <c r="G247" t="str">
        <f t="shared" si="7"/>
        <v/>
      </c>
    </row>
    <row r="248" spans="1:7" x14ac:dyDescent="0.2">
      <c r="A248" t="s">
        <v>0</v>
      </c>
      <c r="B248">
        <v>0.10248232879999999</v>
      </c>
      <c r="C248">
        <v>0</v>
      </c>
      <c r="D248" t="str">
        <f t="shared" si="6"/>
        <v/>
      </c>
      <c r="E248">
        <f t="shared" si="6"/>
        <v>0</v>
      </c>
      <c r="F248" t="str">
        <f t="shared" si="7"/>
        <v/>
      </c>
      <c r="G248">
        <f t="shared" si="7"/>
        <v>0.10248232879999999</v>
      </c>
    </row>
    <row r="249" spans="1:7" x14ac:dyDescent="0.2">
      <c r="A249" t="s">
        <v>2</v>
      </c>
      <c r="B249">
        <v>0.14071770219999999</v>
      </c>
      <c r="C249">
        <v>0</v>
      </c>
      <c r="D249">
        <f t="shared" si="6"/>
        <v>0</v>
      </c>
      <c r="E249" t="str">
        <f t="shared" si="6"/>
        <v/>
      </c>
      <c r="F249">
        <f t="shared" si="7"/>
        <v>0.14071770219999999</v>
      </c>
      <c r="G249" t="str">
        <f t="shared" si="7"/>
        <v/>
      </c>
    </row>
    <row r="250" spans="1:7" x14ac:dyDescent="0.2">
      <c r="A250" t="s">
        <v>0</v>
      </c>
      <c r="B250">
        <v>0.99820720870000001</v>
      </c>
      <c r="C250">
        <v>1</v>
      </c>
      <c r="D250" t="str">
        <f t="shared" si="6"/>
        <v/>
      </c>
      <c r="E250">
        <f t="shared" si="6"/>
        <v>1</v>
      </c>
      <c r="F250" t="str">
        <f t="shared" si="7"/>
        <v/>
      </c>
      <c r="G250">
        <f t="shared" si="7"/>
        <v>0.99820720870000001</v>
      </c>
    </row>
    <row r="251" spans="1:7" x14ac:dyDescent="0.2">
      <c r="A251" t="s">
        <v>0</v>
      </c>
      <c r="B251">
        <v>0.1057356492</v>
      </c>
      <c r="C251">
        <v>0</v>
      </c>
      <c r="D251" t="str">
        <f t="shared" si="6"/>
        <v/>
      </c>
      <c r="E251">
        <f t="shared" si="6"/>
        <v>0</v>
      </c>
      <c r="F251" t="str">
        <f t="shared" si="7"/>
        <v/>
      </c>
      <c r="G251">
        <f t="shared" si="7"/>
        <v>0.1057356492</v>
      </c>
    </row>
    <row r="252" spans="1:7" x14ac:dyDescent="0.2">
      <c r="A252" t="s">
        <v>2</v>
      </c>
      <c r="B252">
        <v>0.66783987300000003</v>
      </c>
      <c r="C252">
        <v>0</v>
      </c>
      <c r="D252">
        <f t="shared" si="6"/>
        <v>0</v>
      </c>
      <c r="E252" t="str">
        <f t="shared" si="6"/>
        <v/>
      </c>
      <c r="F252">
        <f t="shared" si="7"/>
        <v>0.66783987300000003</v>
      </c>
      <c r="G252" t="str">
        <f t="shared" si="7"/>
        <v/>
      </c>
    </row>
    <row r="253" spans="1:7" x14ac:dyDescent="0.2">
      <c r="A253" t="s">
        <v>2</v>
      </c>
      <c r="B253">
        <v>3.0334622200000001E-2</v>
      </c>
      <c r="C253">
        <v>0</v>
      </c>
      <c r="D253">
        <f t="shared" si="6"/>
        <v>0</v>
      </c>
      <c r="E253" t="str">
        <f t="shared" si="6"/>
        <v/>
      </c>
      <c r="F253">
        <f t="shared" si="7"/>
        <v>3.0334622200000001E-2</v>
      </c>
      <c r="G253" t="str">
        <f t="shared" si="7"/>
        <v/>
      </c>
    </row>
    <row r="254" spans="1:7" x14ac:dyDescent="0.2">
      <c r="A254" t="s">
        <v>0</v>
      </c>
      <c r="B254">
        <v>0.93018389680000002</v>
      </c>
      <c r="C254">
        <v>1</v>
      </c>
      <c r="D254" t="str">
        <f t="shared" si="6"/>
        <v/>
      </c>
      <c r="E254">
        <f t="shared" si="6"/>
        <v>1</v>
      </c>
      <c r="F254" t="str">
        <f t="shared" si="7"/>
        <v/>
      </c>
      <c r="G254">
        <f t="shared" si="7"/>
        <v>0.93018389680000002</v>
      </c>
    </row>
    <row r="255" spans="1:7" x14ac:dyDescent="0.2">
      <c r="A255" t="s">
        <v>2</v>
      </c>
      <c r="B255">
        <v>0.85879856750000005</v>
      </c>
      <c r="C255">
        <v>1</v>
      </c>
      <c r="D255">
        <f t="shared" si="6"/>
        <v>1</v>
      </c>
      <c r="E255" t="str">
        <f t="shared" si="6"/>
        <v/>
      </c>
      <c r="F255">
        <f t="shared" si="7"/>
        <v>0.85879856750000005</v>
      </c>
      <c r="G255" t="str">
        <f t="shared" si="7"/>
        <v/>
      </c>
    </row>
    <row r="256" spans="1:7" x14ac:dyDescent="0.2">
      <c r="A256" t="s">
        <v>2</v>
      </c>
      <c r="B256">
        <v>9.5451021100000005E-2</v>
      </c>
      <c r="C256">
        <v>0</v>
      </c>
      <c r="D256">
        <f t="shared" si="6"/>
        <v>0</v>
      </c>
      <c r="E256" t="str">
        <f t="shared" si="6"/>
        <v/>
      </c>
      <c r="F256">
        <f t="shared" si="7"/>
        <v>9.5451021100000005E-2</v>
      </c>
      <c r="G256" t="str">
        <f t="shared" si="7"/>
        <v/>
      </c>
    </row>
    <row r="257" spans="1:7" x14ac:dyDescent="0.2">
      <c r="A257" t="s">
        <v>2</v>
      </c>
      <c r="B257">
        <v>0.9190633185</v>
      </c>
      <c r="C257">
        <v>1</v>
      </c>
      <c r="D257">
        <f t="shared" si="6"/>
        <v>1</v>
      </c>
      <c r="E257" t="str">
        <f t="shared" si="6"/>
        <v/>
      </c>
      <c r="F257">
        <f t="shared" si="7"/>
        <v>0.9190633185</v>
      </c>
      <c r="G257" t="str">
        <f t="shared" si="7"/>
        <v/>
      </c>
    </row>
    <row r="258" spans="1:7" x14ac:dyDescent="0.2">
      <c r="A258" t="s">
        <v>2</v>
      </c>
      <c r="B258">
        <v>0.98401569870000005</v>
      </c>
      <c r="C258">
        <v>1</v>
      </c>
      <c r="D258">
        <f t="shared" si="6"/>
        <v>1</v>
      </c>
      <c r="E258" t="str">
        <f t="shared" si="6"/>
        <v/>
      </c>
      <c r="F258">
        <f t="shared" si="7"/>
        <v>0.98401569870000005</v>
      </c>
      <c r="G258" t="str">
        <f t="shared" si="7"/>
        <v/>
      </c>
    </row>
    <row r="259" spans="1:7" x14ac:dyDescent="0.2">
      <c r="A259" t="s">
        <v>0</v>
      </c>
      <c r="B259">
        <v>0.1562339505</v>
      </c>
      <c r="C259">
        <v>0</v>
      </c>
      <c r="D259" t="str">
        <f t="shared" ref="D259:E322" si="8">IF($A259=D$1,$C259,"")</f>
        <v/>
      </c>
      <c r="E259">
        <f t="shared" si="8"/>
        <v>0</v>
      </c>
      <c r="F259" t="str">
        <f t="shared" ref="F259:G322" si="9">IF($A259=F$1,$B259,"")</f>
        <v/>
      </c>
      <c r="G259">
        <f t="shared" si="9"/>
        <v>0.1562339505</v>
      </c>
    </row>
    <row r="260" spans="1:7" x14ac:dyDescent="0.2">
      <c r="A260" t="s">
        <v>2</v>
      </c>
      <c r="B260">
        <v>3.9374400499999997E-2</v>
      </c>
      <c r="C260">
        <v>0</v>
      </c>
      <c r="D260">
        <f t="shared" si="8"/>
        <v>0</v>
      </c>
      <c r="E260" t="str">
        <f t="shared" si="8"/>
        <v/>
      </c>
      <c r="F260">
        <f t="shared" si="9"/>
        <v>3.9374400499999997E-2</v>
      </c>
      <c r="G260" t="str">
        <f t="shared" si="9"/>
        <v/>
      </c>
    </row>
    <row r="261" spans="1:7" x14ac:dyDescent="0.2">
      <c r="A261" t="s">
        <v>2</v>
      </c>
      <c r="B261">
        <v>9.9326638999999994E-2</v>
      </c>
      <c r="C261">
        <v>0</v>
      </c>
      <c r="D261">
        <f t="shared" si="8"/>
        <v>0</v>
      </c>
      <c r="E261" t="str">
        <f t="shared" si="8"/>
        <v/>
      </c>
      <c r="F261">
        <f t="shared" si="9"/>
        <v>9.9326638999999994E-2</v>
      </c>
      <c r="G261" t="str">
        <f t="shared" si="9"/>
        <v/>
      </c>
    </row>
    <row r="262" spans="1:7" x14ac:dyDescent="0.2">
      <c r="A262" t="s">
        <v>2</v>
      </c>
      <c r="B262">
        <v>4.6936577399999999E-2</v>
      </c>
      <c r="C262">
        <v>0</v>
      </c>
      <c r="D262">
        <f t="shared" si="8"/>
        <v>0</v>
      </c>
      <c r="E262" t="str">
        <f t="shared" si="8"/>
        <v/>
      </c>
      <c r="F262">
        <f t="shared" si="9"/>
        <v>4.6936577399999999E-2</v>
      </c>
      <c r="G262" t="str">
        <f t="shared" si="9"/>
        <v/>
      </c>
    </row>
    <row r="263" spans="1:7" x14ac:dyDescent="0.2">
      <c r="A263" t="s">
        <v>0</v>
      </c>
      <c r="B263">
        <v>2.5475798899999999E-2</v>
      </c>
      <c r="C263">
        <v>0</v>
      </c>
      <c r="D263" t="str">
        <f t="shared" si="8"/>
        <v/>
      </c>
      <c r="E263">
        <f t="shared" si="8"/>
        <v>0</v>
      </c>
      <c r="F263" t="str">
        <f t="shared" si="9"/>
        <v/>
      </c>
      <c r="G263">
        <f t="shared" si="9"/>
        <v>2.5475798899999999E-2</v>
      </c>
    </row>
    <row r="264" spans="1:7" x14ac:dyDescent="0.2">
      <c r="A264" t="s">
        <v>0</v>
      </c>
      <c r="B264">
        <v>0.104999384</v>
      </c>
      <c r="C264">
        <v>0</v>
      </c>
      <c r="D264" t="str">
        <f t="shared" si="8"/>
        <v/>
      </c>
      <c r="E264">
        <f t="shared" si="8"/>
        <v>0</v>
      </c>
      <c r="F264" t="str">
        <f t="shared" si="9"/>
        <v/>
      </c>
      <c r="G264">
        <f t="shared" si="9"/>
        <v>0.104999384</v>
      </c>
    </row>
    <row r="265" spans="1:7" x14ac:dyDescent="0.2">
      <c r="A265" t="s">
        <v>0</v>
      </c>
      <c r="B265">
        <v>9.4405451599999995E-2</v>
      </c>
      <c r="C265">
        <v>0</v>
      </c>
      <c r="D265" t="str">
        <f t="shared" si="8"/>
        <v/>
      </c>
      <c r="E265">
        <f t="shared" si="8"/>
        <v>0</v>
      </c>
      <c r="F265" t="str">
        <f t="shared" si="9"/>
        <v/>
      </c>
      <c r="G265">
        <f t="shared" si="9"/>
        <v>9.4405451599999995E-2</v>
      </c>
    </row>
    <row r="266" spans="1:7" x14ac:dyDescent="0.2">
      <c r="A266" t="s">
        <v>0</v>
      </c>
      <c r="B266">
        <v>0.21605318870000001</v>
      </c>
      <c r="C266">
        <v>1</v>
      </c>
      <c r="D266" t="str">
        <f t="shared" si="8"/>
        <v/>
      </c>
      <c r="E266">
        <f t="shared" si="8"/>
        <v>1</v>
      </c>
      <c r="F266" t="str">
        <f t="shared" si="9"/>
        <v/>
      </c>
      <c r="G266">
        <f t="shared" si="9"/>
        <v>0.21605318870000001</v>
      </c>
    </row>
    <row r="267" spans="1:7" x14ac:dyDescent="0.2">
      <c r="A267" t="s">
        <v>2</v>
      </c>
      <c r="B267">
        <v>5.1461446199999997E-2</v>
      </c>
      <c r="C267">
        <v>0</v>
      </c>
      <c r="D267">
        <f t="shared" si="8"/>
        <v>0</v>
      </c>
      <c r="E267" t="str">
        <f t="shared" si="8"/>
        <v/>
      </c>
      <c r="F267">
        <f t="shared" si="9"/>
        <v>5.1461446199999997E-2</v>
      </c>
      <c r="G267" t="str">
        <f t="shared" si="9"/>
        <v/>
      </c>
    </row>
    <row r="268" spans="1:7" x14ac:dyDescent="0.2">
      <c r="A268" t="s">
        <v>2</v>
      </c>
      <c r="B268">
        <v>0.1102864712</v>
      </c>
      <c r="C268">
        <v>0</v>
      </c>
      <c r="D268">
        <f t="shared" si="8"/>
        <v>0</v>
      </c>
      <c r="E268" t="str">
        <f t="shared" si="8"/>
        <v/>
      </c>
      <c r="F268">
        <f t="shared" si="9"/>
        <v>0.1102864712</v>
      </c>
      <c r="G268" t="str">
        <f t="shared" si="9"/>
        <v/>
      </c>
    </row>
    <row r="269" spans="1:7" x14ac:dyDescent="0.2">
      <c r="A269" t="s">
        <v>0</v>
      </c>
      <c r="B269">
        <v>4.0714255599999999E-2</v>
      </c>
      <c r="C269">
        <v>1</v>
      </c>
      <c r="D269" t="str">
        <f t="shared" si="8"/>
        <v/>
      </c>
      <c r="E269">
        <f t="shared" si="8"/>
        <v>1</v>
      </c>
      <c r="F269" t="str">
        <f t="shared" si="9"/>
        <v/>
      </c>
      <c r="G269">
        <f t="shared" si="9"/>
        <v>4.0714255599999999E-2</v>
      </c>
    </row>
    <row r="270" spans="1:7" x14ac:dyDescent="0.2">
      <c r="A270" t="s">
        <v>0</v>
      </c>
      <c r="B270">
        <v>0.46677581550000002</v>
      </c>
      <c r="C270">
        <v>0</v>
      </c>
      <c r="D270" t="str">
        <f t="shared" si="8"/>
        <v/>
      </c>
      <c r="E270">
        <f t="shared" si="8"/>
        <v>0</v>
      </c>
      <c r="F270" t="str">
        <f t="shared" si="9"/>
        <v/>
      </c>
      <c r="G270">
        <f t="shared" si="9"/>
        <v>0.46677581550000002</v>
      </c>
    </row>
    <row r="271" spans="1:7" x14ac:dyDescent="0.2">
      <c r="A271" t="s">
        <v>2</v>
      </c>
      <c r="B271">
        <v>7.4366401499999998E-2</v>
      </c>
      <c r="C271">
        <v>0</v>
      </c>
      <c r="D271">
        <f t="shared" si="8"/>
        <v>0</v>
      </c>
      <c r="E271" t="str">
        <f t="shared" si="8"/>
        <v/>
      </c>
      <c r="F271">
        <f t="shared" si="9"/>
        <v>7.4366401499999998E-2</v>
      </c>
      <c r="G271" t="str">
        <f t="shared" si="9"/>
        <v/>
      </c>
    </row>
    <row r="272" spans="1:7" x14ac:dyDescent="0.2">
      <c r="A272" t="s">
        <v>2</v>
      </c>
      <c r="B272">
        <v>0.89584628769999997</v>
      </c>
      <c r="C272">
        <v>1</v>
      </c>
      <c r="D272">
        <f t="shared" si="8"/>
        <v>1</v>
      </c>
      <c r="E272" t="str">
        <f t="shared" si="8"/>
        <v/>
      </c>
      <c r="F272">
        <f t="shared" si="9"/>
        <v>0.89584628769999997</v>
      </c>
      <c r="G272" t="str">
        <f t="shared" si="9"/>
        <v/>
      </c>
    </row>
    <row r="273" spans="1:7" x14ac:dyDescent="0.2">
      <c r="A273" t="s">
        <v>0</v>
      </c>
      <c r="B273">
        <v>0.14241495260000001</v>
      </c>
      <c r="C273">
        <v>0</v>
      </c>
      <c r="D273" t="str">
        <f t="shared" si="8"/>
        <v/>
      </c>
      <c r="E273">
        <f t="shared" si="8"/>
        <v>0</v>
      </c>
      <c r="F273" t="str">
        <f t="shared" si="9"/>
        <v/>
      </c>
      <c r="G273">
        <f t="shared" si="9"/>
        <v>0.14241495260000001</v>
      </c>
    </row>
    <row r="274" spans="1:7" x14ac:dyDescent="0.2">
      <c r="A274" t="s">
        <v>2</v>
      </c>
      <c r="B274">
        <v>0.59339348309999995</v>
      </c>
      <c r="C274">
        <v>0</v>
      </c>
      <c r="D274">
        <f t="shared" si="8"/>
        <v>0</v>
      </c>
      <c r="E274" t="str">
        <f t="shared" si="8"/>
        <v/>
      </c>
      <c r="F274">
        <f t="shared" si="9"/>
        <v>0.59339348309999995</v>
      </c>
      <c r="G274" t="str">
        <f t="shared" si="9"/>
        <v/>
      </c>
    </row>
    <row r="275" spans="1:7" x14ac:dyDescent="0.2">
      <c r="A275" t="s">
        <v>2</v>
      </c>
      <c r="B275">
        <v>0.66470574770000002</v>
      </c>
      <c r="C275">
        <v>0</v>
      </c>
      <c r="D275">
        <f t="shared" si="8"/>
        <v>0</v>
      </c>
      <c r="E275" t="str">
        <f t="shared" si="8"/>
        <v/>
      </c>
      <c r="F275">
        <f t="shared" si="9"/>
        <v>0.66470574770000002</v>
      </c>
      <c r="G275" t="str">
        <f t="shared" si="9"/>
        <v/>
      </c>
    </row>
    <row r="276" spans="1:7" x14ac:dyDescent="0.2">
      <c r="A276" t="s">
        <v>0</v>
      </c>
      <c r="B276">
        <v>9.8664500500000002E-2</v>
      </c>
      <c r="C276">
        <v>1</v>
      </c>
      <c r="D276" t="str">
        <f t="shared" si="8"/>
        <v/>
      </c>
      <c r="E276">
        <f t="shared" si="8"/>
        <v>1</v>
      </c>
      <c r="F276" t="str">
        <f t="shared" si="9"/>
        <v/>
      </c>
      <c r="G276">
        <f t="shared" si="9"/>
        <v>9.8664500500000002E-2</v>
      </c>
    </row>
    <row r="277" spans="1:7" x14ac:dyDescent="0.2">
      <c r="A277" t="s">
        <v>2</v>
      </c>
      <c r="B277">
        <v>0.73847158239999999</v>
      </c>
      <c r="C277">
        <v>1</v>
      </c>
      <c r="D277">
        <f t="shared" si="8"/>
        <v>1</v>
      </c>
      <c r="E277" t="str">
        <f t="shared" si="8"/>
        <v/>
      </c>
      <c r="F277">
        <f t="shared" si="9"/>
        <v>0.73847158239999999</v>
      </c>
      <c r="G277" t="str">
        <f t="shared" si="9"/>
        <v/>
      </c>
    </row>
    <row r="278" spans="1:7" x14ac:dyDescent="0.2">
      <c r="A278" t="s">
        <v>2</v>
      </c>
      <c r="B278">
        <v>6.3792022099999998E-2</v>
      </c>
      <c r="C278">
        <v>1</v>
      </c>
      <c r="D278">
        <f t="shared" si="8"/>
        <v>1</v>
      </c>
      <c r="E278" t="str">
        <f t="shared" si="8"/>
        <v/>
      </c>
      <c r="F278">
        <f t="shared" si="9"/>
        <v>6.3792022099999998E-2</v>
      </c>
      <c r="G278" t="str">
        <f t="shared" si="9"/>
        <v/>
      </c>
    </row>
    <row r="279" spans="1:7" x14ac:dyDescent="0.2">
      <c r="A279" t="s">
        <v>0</v>
      </c>
      <c r="B279">
        <v>0.432950693</v>
      </c>
      <c r="C279">
        <v>0</v>
      </c>
      <c r="D279" t="str">
        <f t="shared" si="8"/>
        <v/>
      </c>
      <c r="E279">
        <f t="shared" si="8"/>
        <v>0</v>
      </c>
      <c r="F279" t="str">
        <f t="shared" si="9"/>
        <v/>
      </c>
      <c r="G279">
        <f t="shared" si="9"/>
        <v>0.432950693</v>
      </c>
    </row>
    <row r="280" spans="1:7" x14ac:dyDescent="0.2">
      <c r="A280" t="s">
        <v>2</v>
      </c>
      <c r="B280">
        <v>0.90391235209999998</v>
      </c>
      <c r="C280">
        <v>1</v>
      </c>
      <c r="D280">
        <f t="shared" si="8"/>
        <v>1</v>
      </c>
      <c r="E280" t="str">
        <f t="shared" si="8"/>
        <v/>
      </c>
      <c r="F280">
        <f t="shared" si="9"/>
        <v>0.90391235209999998</v>
      </c>
      <c r="G280" t="str">
        <f t="shared" si="9"/>
        <v/>
      </c>
    </row>
    <row r="281" spans="1:7" x14ac:dyDescent="0.2">
      <c r="A281" t="s">
        <v>0</v>
      </c>
      <c r="B281">
        <v>3.9785181500000003E-2</v>
      </c>
      <c r="C281">
        <v>0</v>
      </c>
      <c r="D281" t="str">
        <f t="shared" si="8"/>
        <v/>
      </c>
      <c r="E281">
        <f t="shared" si="8"/>
        <v>0</v>
      </c>
      <c r="F281" t="str">
        <f t="shared" si="9"/>
        <v/>
      </c>
      <c r="G281">
        <f t="shared" si="9"/>
        <v>3.9785181500000003E-2</v>
      </c>
    </row>
    <row r="282" spans="1:7" x14ac:dyDescent="0.2">
      <c r="A282" t="s">
        <v>2</v>
      </c>
      <c r="B282">
        <v>0.13527754980000001</v>
      </c>
      <c r="C282">
        <v>0</v>
      </c>
      <c r="D282">
        <f t="shared" si="8"/>
        <v>0</v>
      </c>
      <c r="E282" t="str">
        <f t="shared" si="8"/>
        <v/>
      </c>
      <c r="F282">
        <f t="shared" si="9"/>
        <v>0.13527754980000001</v>
      </c>
      <c r="G282" t="str">
        <f t="shared" si="9"/>
        <v/>
      </c>
    </row>
    <row r="283" spans="1:7" x14ac:dyDescent="0.2">
      <c r="A283" t="s">
        <v>2</v>
      </c>
      <c r="B283">
        <v>6.6735585099999994E-2</v>
      </c>
      <c r="C283">
        <v>0</v>
      </c>
      <c r="D283">
        <f t="shared" si="8"/>
        <v>0</v>
      </c>
      <c r="E283" t="str">
        <f t="shared" si="8"/>
        <v/>
      </c>
      <c r="F283">
        <f t="shared" si="9"/>
        <v>6.6735585099999994E-2</v>
      </c>
      <c r="G283" t="str">
        <f t="shared" si="9"/>
        <v/>
      </c>
    </row>
    <row r="284" spans="1:7" x14ac:dyDescent="0.2">
      <c r="A284" t="s">
        <v>0</v>
      </c>
      <c r="B284">
        <v>0.95528335590000002</v>
      </c>
      <c r="C284">
        <v>1</v>
      </c>
      <c r="D284" t="str">
        <f t="shared" si="8"/>
        <v/>
      </c>
      <c r="E284">
        <f t="shared" si="8"/>
        <v>1</v>
      </c>
      <c r="F284" t="str">
        <f t="shared" si="9"/>
        <v/>
      </c>
      <c r="G284">
        <f t="shared" si="9"/>
        <v>0.95528335590000002</v>
      </c>
    </row>
    <row r="285" spans="1:7" x14ac:dyDescent="0.2">
      <c r="A285" t="s">
        <v>2</v>
      </c>
      <c r="B285">
        <v>3.3768185999999999E-2</v>
      </c>
      <c r="C285">
        <v>0</v>
      </c>
      <c r="D285">
        <f t="shared" si="8"/>
        <v>0</v>
      </c>
      <c r="E285" t="str">
        <f t="shared" si="8"/>
        <v/>
      </c>
      <c r="F285">
        <f t="shared" si="9"/>
        <v>3.3768185999999999E-2</v>
      </c>
      <c r="G285" t="str">
        <f t="shared" si="9"/>
        <v/>
      </c>
    </row>
    <row r="286" spans="1:7" x14ac:dyDescent="0.2">
      <c r="A286" t="s">
        <v>2</v>
      </c>
      <c r="B286">
        <v>0.70375790790000003</v>
      </c>
      <c r="C286">
        <v>1</v>
      </c>
      <c r="D286">
        <f t="shared" si="8"/>
        <v>1</v>
      </c>
      <c r="E286" t="str">
        <f t="shared" si="8"/>
        <v/>
      </c>
      <c r="F286">
        <f t="shared" si="9"/>
        <v>0.70375790790000003</v>
      </c>
      <c r="G286" t="str">
        <f t="shared" si="9"/>
        <v/>
      </c>
    </row>
    <row r="287" spans="1:7" x14ac:dyDescent="0.2">
      <c r="A287" t="s">
        <v>2</v>
      </c>
      <c r="B287">
        <v>0.14030547930000001</v>
      </c>
      <c r="C287">
        <v>1</v>
      </c>
      <c r="D287">
        <f t="shared" si="8"/>
        <v>1</v>
      </c>
      <c r="E287" t="str">
        <f t="shared" si="8"/>
        <v/>
      </c>
      <c r="F287">
        <f t="shared" si="9"/>
        <v>0.14030547930000001</v>
      </c>
      <c r="G287" t="str">
        <f t="shared" si="9"/>
        <v/>
      </c>
    </row>
    <row r="288" spans="1:7" x14ac:dyDescent="0.2">
      <c r="A288" t="s">
        <v>2</v>
      </c>
      <c r="B288">
        <v>1.2450922600000001E-2</v>
      </c>
      <c r="C288">
        <v>0</v>
      </c>
      <c r="D288">
        <f t="shared" si="8"/>
        <v>0</v>
      </c>
      <c r="E288" t="str">
        <f t="shared" si="8"/>
        <v/>
      </c>
      <c r="F288">
        <f t="shared" si="9"/>
        <v>1.2450922600000001E-2</v>
      </c>
      <c r="G288" t="str">
        <f t="shared" si="9"/>
        <v/>
      </c>
    </row>
    <row r="289" spans="1:7" x14ac:dyDescent="0.2">
      <c r="A289" t="s">
        <v>2</v>
      </c>
      <c r="B289">
        <v>0.86272884910000003</v>
      </c>
      <c r="C289">
        <v>0</v>
      </c>
      <c r="D289">
        <f t="shared" si="8"/>
        <v>0</v>
      </c>
      <c r="E289" t="str">
        <f t="shared" si="8"/>
        <v/>
      </c>
      <c r="F289">
        <f t="shared" si="9"/>
        <v>0.86272884910000003</v>
      </c>
      <c r="G289" t="str">
        <f t="shared" si="9"/>
        <v/>
      </c>
    </row>
    <row r="290" spans="1:7" x14ac:dyDescent="0.2">
      <c r="A290" t="s">
        <v>2</v>
      </c>
      <c r="B290">
        <v>0.9038017813</v>
      </c>
      <c r="C290">
        <v>1</v>
      </c>
      <c r="D290">
        <f t="shared" si="8"/>
        <v>1</v>
      </c>
      <c r="E290" t="str">
        <f t="shared" si="8"/>
        <v/>
      </c>
      <c r="F290">
        <f t="shared" si="9"/>
        <v>0.9038017813</v>
      </c>
      <c r="G290" t="str">
        <f t="shared" si="9"/>
        <v/>
      </c>
    </row>
    <row r="291" spans="1:7" x14ac:dyDescent="0.2">
      <c r="A291" t="s">
        <v>0</v>
      </c>
      <c r="B291">
        <v>4.1648866999999999E-2</v>
      </c>
      <c r="C291">
        <v>0</v>
      </c>
      <c r="D291" t="str">
        <f t="shared" si="8"/>
        <v/>
      </c>
      <c r="E291">
        <f t="shared" si="8"/>
        <v>0</v>
      </c>
      <c r="F291" t="str">
        <f t="shared" si="9"/>
        <v/>
      </c>
      <c r="G291">
        <f t="shared" si="9"/>
        <v>4.1648866999999999E-2</v>
      </c>
    </row>
    <row r="292" spans="1:7" x14ac:dyDescent="0.2">
      <c r="A292" t="s">
        <v>0</v>
      </c>
      <c r="B292">
        <v>3.0527166099999999E-2</v>
      </c>
      <c r="C292">
        <v>0</v>
      </c>
      <c r="D292" t="str">
        <f t="shared" si="8"/>
        <v/>
      </c>
      <c r="E292">
        <f t="shared" si="8"/>
        <v>0</v>
      </c>
      <c r="F292" t="str">
        <f t="shared" si="9"/>
        <v/>
      </c>
      <c r="G292">
        <f t="shared" si="9"/>
        <v>3.0527166099999999E-2</v>
      </c>
    </row>
    <row r="293" spans="1:7" x14ac:dyDescent="0.2">
      <c r="A293" t="s">
        <v>2</v>
      </c>
      <c r="B293">
        <v>3.9418782700000002E-2</v>
      </c>
      <c r="C293">
        <v>0</v>
      </c>
      <c r="D293">
        <f t="shared" si="8"/>
        <v>0</v>
      </c>
      <c r="E293" t="str">
        <f t="shared" si="8"/>
        <v/>
      </c>
      <c r="F293">
        <f t="shared" si="9"/>
        <v>3.9418782700000002E-2</v>
      </c>
      <c r="G293" t="str">
        <f t="shared" si="9"/>
        <v/>
      </c>
    </row>
    <row r="294" spans="1:7" x14ac:dyDescent="0.2">
      <c r="A294" t="s">
        <v>2</v>
      </c>
      <c r="B294">
        <v>0.4125963144</v>
      </c>
      <c r="C294">
        <v>1</v>
      </c>
      <c r="D294">
        <f t="shared" si="8"/>
        <v>1</v>
      </c>
      <c r="E294" t="str">
        <f t="shared" si="8"/>
        <v/>
      </c>
      <c r="F294">
        <f t="shared" si="9"/>
        <v>0.4125963144</v>
      </c>
      <c r="G294" t="str">
        <f t="shared" si="9"/>
        <v/>
      </c>
    </row>
    <row r="295" spans="1:7" x14ac:dyDescent="0.2">
      <c r="A295" t="s">
        <v>2</v>
      </c>
      <c r="B295">
        <v>8.4701796499999996E-2</v>
      </c>
      <c r="C295">
        <v>0</v>
      </c>
      <c r="D295">
        <f t="shared" si="8"/>
        <v>0</v>
      </c>
      <c r="E295" t="str">
        <f t="shared" si="8"/>
        <v/>
      </c>
      <c r="F295">
        <f t="shared" si="9"/>
        <v>8.4701796499999996E-2</v>
      </c>
      <c r="G295" t="str">
        <f t="shared" si="9"/>
        <v/>
      </c>
    </row>
    <row r="296" spans="1:7" x14ac:dyDescent="0.2">
      <c r="A296" t="s">
        <v>2</v>
      </c>
      <c r="B296">
        <v>0.28620612680000002</v>
      </c>
      <c r="C296">
        <v>0</v>
      </c>
      <c r="D296">
        <f t="shared" si="8"/>
        <v>0</v>
      </c>
      <c r="E296" t="str">
        <f t="shared" si="8"/>
        <v/>
      </c>
      <c r="F296">
        <f t="shared" si="9"/>
        <v>0.28620612680000002</v>
      </c>
      <c r="G296" t="str">
        <f t="shared" si="9"/>
        <v/>
      </c>
    </row>
    <row r="297" spans="1:7" x14ac:dyDescent="0.2">
      <c r="A297" t="s">
        <v>0</v>
      </c>
      <c r="B297">
        <v>0.30705511619999998</v>
      </c>
      <c r="C297">
        <v>0</v>
      </c>
      <c r="D297" t="str">
        <f t="shared" si="8"/>
        <v/>
      </c>
      <c r="E297">
        <f t="shared" si="8"/>
        <v>0</v>
      </c>
      <c r="F297" t="str">
        <f t="shared" si="9"/>
        <v/>
      </c>
      <c r="G297">
        <f t="shared" si="9"/>
        <v>0.30705511619999998</v>
      </c>
    </row>
    <row r="298" spans="1:7" x14ac:dyDescent="0.2">
      <c r="A298" t="s">
        <v>2</v>
      </c>
      <c r="B298">
        <v>0.2289767526</v>
      </c>
      <c r="C298">
        <v>0</v>
      </c>
      <c r="D298">
        <f t="shared" si="8"/>
        <v>0</v>
      </c>
      <c r="E298" t="str">
        <f t="shared" si="8"/>
        <v/>
      </c>
      <c r="F298">
        <f t="shared" si="9"/>
        <v>0.2289767526</v>
      </c>
      <c r="G298" t="str">
        <f t="shared" si="9"/>
        <v/>
      </c>
    </row>
    <row r="299" spans="1:7" x14ac:dyDescent="0.2">
      <c r="A299" t="s">
        <v>0</v>
      </c>
      <c r="B299">
        <v>0.94347068469999995</v>
      </c>
      <c r="C299">
        <v>1</v>
      </c>
      <c r="D299" t="str">
        <f t="shared" si="8"/>
        <v/>
      </c>
      <c r="E299">
        <f t="shared" si="8"/>
        <v>1</v>
      </c>
      <c r="F299" t="str">
        <f t="shared" si="9"/>
        <v/>
      </c>
      <c r="G299">
        <f t="shared" si="9"/>
        <v>0.94347068469999995</v>
      </c>
    </row>
    <row r="300" spans="1:7" x14ac:dyDescent="0.2">
      <c r="A300" t="s">
        <v>2</v>
      </c>
      <c r="B300">
        <v>7.4091340000000006E-2</v>
      </c>
      <c r="C300">
        <v>0</v>
      </c>
      <c r="D300">
        <f t="shared" si="8"/>
        <v>0</v>
      </c>
      <c r="E300" t="str">
        <f t="shared" si="8"/>
        <v/>
      </c>
      <c r="F300">
        <f t="shared" si="9"/>
        <v>7.4091340000000006E-2</v>
      </c>
      <c r="G300" t="str">
        <f t="shared" si="9"/>
        <v/>
      </c>
    </row>
    <row r="301" spans="1:7" x14ac:dyDescent="0.2">
      <c r="A301" t="s">
        <v>2</v>
      </c>
      <c r="B301">
        <v>0.13518658950000001</v>
      </c>
      <c r="C301">
        <v>0</v>
      </c>
      <c r="D301">
        <f t="shared" si="8"/>
        <v>0</v>
      </c>
      <c r="E301" t="str">
        <f t="shared" si="8"/>
        <v/>
      </c>
      <c r="F301">
        <f t="shared" si="9"/>
        <v>0.13518658950000001</v>
      </c>
      <c r="G301" t="str">
        <f t="shared" si="9"/>
        <v/>
      </c>
    </row>
    <row r="302" spans="1:7" x14ac:dyDescent="0.2">
      <c r="A302" t="s">
        <v>0</v>
      </c>
      <c r="B302">
        <v>0.48974656129999999</v>
      </c>
      <c r="C302">
        <v>0</v>
      </c>
      <c r="D302" t="str">
        <f t="shared" si="8"/>
        <v/>
      </c>
      <c r="E302">
        <f t="shared" si="8"/>
        <v>0</v>
      </c>
      <c r="F302" t="str">
        <f t="shared" si="9"/>
        <v/>
      </c>
      <c r="G302">
        <f t="shared" si="9"/>
        <v>0.48974656129999999</v>
      </c>
    </row>
    <row r="303" spans="1:7" x14ac:dyDescent="0.2">
      <c r="A303" t="s">
        <v>2</v>
      </c>
      <c r="B303">
        <v>7.1311992500000004E-2</v>
      </c>
      <c r="C303">
        <v>0</v>
      </c>
      <c r="D303">
        <f t="shared" si="8"/>
        <v>0</v>
      </c>
      <c r="E303" t="str">
        <f t="shared" si="8"/>
        <v/>
      </c>
      <c r="F303">
        <f t="shared" si="9"/>
        <v>7.1311992500000004E-2</v>
      </c>
      <c r="G303" t="str">
        <f t="shared" si="9"/>
        <v/>
      </c>
    </row>
    <row r="304" spans="1:7" x14ac:dyDescent="0.2">
      <c r="A304" t="s">
        <v>2</v>
      </c>
      <c r="B304">
        <v>0.5399741133</v>
      </c>
      <c r="C304">
        <v>0</v>
      </c>
      <c r="D304">
        <f t="shared" si="8"/>
        <v>0</v>
      </c>
      <c r="E304" t="str">
        <f t="shared" si="8"/>
        <v/>
      </c>
      <c r="F304">
        <f t="shared" si="9"/>
        <v>0.5399741133</v>
      </c>
      <c r="G304" t="str">
        <f t="shared" si="9"/>
        <v/>
      </c>
    </row>
    <row r="305" spans="1:7" x14ac:dyDescent="0.2">
      <c r="A305" t="s">
        <v>2</v>
      </c>
      <c r="B305">
        <v>0.86663861789999996</v>
      </c>
      <c r="C305">
        <v>1</v>
      </c>
      <c r="D305">
        <f t="shared" si="8"/>
        <v>1</v>
      </c>
      <c r="E305" t="str">
        <f t="shared" si="8"/>
        <v/>
      </c>
      <c r="F305">
        <f t="shared" si="9"/>
        <v>0.86663861789999996</v>
      </c>
      <c r="G305" t="str">
        <f t="shared" si="9"/>
        <v/>
      </c>
    </row>
    <row r="306" spans="1:7" x14ac:dyDescent="0.2">
      <c r="A306" t="s">
        <v>0</v>
      </c>
      <c r="B306">
        <v>0.39119515589999998</v>
      </c>
      <c r="C306">
        <v>0</v>
      </c>
      <c r="D306" t="str">
        <f t="shared" si="8"/>
        <v/>
      </c>
      <c r="E306">
        <f t="shared" si="8"/>
        <v>0</v>
      </c>
      <c r="F306" t="str">
        <f t="shared" si="9"/>
        <v/>
      </c>
      <c r="G306">
        <f t="shared" si="9"/>
        <v>0.39119515589999998</v>
      </c>
    </row>
    <row r="307" spans="1:7" x14ac:dyDescent="0.2">
      <c r="A307" t="s">
        <v>2</v>
      </c>
      <c r="B307">
        <v>7.0215397099999993E-2</v>
      </c>
      <c r="C307">
        <v>0</v>
      </c>
      <c r="D307">
        <f t="shared" si="8"/>
        <v>0</v>
      </c>
      <c r="E307" t="str">
        <f t="shared" si="8"/>
        <v/>
      </c>
      <c r="F307">
        <f t="shared" si="9"/>
        <v>7.0215397099999993E-2</v>
      </c>
      <c r="G307" t="str">
        <f t="shared" si="9"/>
        <v/>
      </c>
    </row>
    <row r="308" spans="1:7" x14ac:dyDescent="0.2">
      <c r="A308" t="s">
        <v>2</v>
      </c>
      <c r="B308">
        <v>0.1351460823</v>
      </c>
      <c r="C308">
        <v>0</v>
      </c>
      <c r="D308">
        <f t="shared" si="8"/>
        <v>0</v>
      </c>
      <c r="E308" t="str">
        <f t="shared" si="8"/>
        <v/>
      </c>
      <c r="F308">
        <f t="shared" si="9"/>
        <v>0.1351460823</v>
      </c>
      <c r="G308" t="str">
        <f t="shared" si="9"/>
        <v/>
      </c>
    </row>
    <row r="309" spans="1:7" x14ac:dyDescent="0.2">
      <c r="A309" t="s">
        <v>2</v>
      </c>
      <c r="B309">
        <v>0.57052261999999998</v>
      </c>
      <c r="C309">
        <v>0</v>
      </c>
      <c r="D309">
        <f t="shared" si="8"/>
        <v>0</v>
      </c>
      <c r="E309" t="str">
        <f t="shared" si="8"/>
        <v/>
      </c>
      <c r="F309">
        <f t="shared" si="9"/>
        <v>0.57052261999999998</v>
      </c>
      <c r="G309" t="str">
        <f t="shared" si="9"/>
        <v/>
      </c>
    </row>
    <row r="310" spans="1:7" x14ac:dyDescent="0.2">
      <c r="A310" t="s">
        <v>2</v>
      </c>
      <c r="B310">
        <v>0.85490675540000005</v>
      </c>
      <c r="C310">
        <v>1</v>
      </c>
      <c r="D310">
        <f t="shared" si="8"/>
        <v>1</v>
      </c>
      <c r="E310" t="str">
        <f t="shared" si="8"/>
        <v/>
      </c>
      <c r="F310">
        <f t="shared" si="9"/>
        <v>0.85490675540000005</v>
      </c>
      <c r="G310" t="str">
        <f t="shared" si="9"/>
        <v/>
      </c>
    </row>
    <row r="311" spans="1:7" x14ac:dyDescent="0.2">
      <c r="A311" t="s">
        <v>0</v>
      </c>
      <c r="B311">
        <v>0.87701484200000002</v>
      </c>
      <c r="C311">
        <v>1</v>
      </c>
      <c r="D311" t="str">
        <f t="shared" si="8"/>
        <v/>
      </c>
      <c r="E311">
        <f t="shared" si="8"/>
        <v>1</v>
      </c>
      <c r="F311" t="str">
        <f t="shared" si="9"/>
        <v/>
      </c>
      <c r="G311">
        <f t="shared" si="9"/>
        <v>0.87701484200000002</v>
      </c>
    </row>
    <row r="312" spans="1:7" x14ac:dyDescent="0.2">
      <c r="A312" t="s">
        <v>2</v>
      </c>
      <c r="B312">
        <v>0.1351505693</v>
      </c>
      <c r="C312">
        <v>0</v>
      </c>
      <c r="D312">
        <f t="shared" si="8"/>
        <v>0</v>
      </c>
      <c r="E312" t="str">
        <f t="shared" si="8"/>
        <v/>
      </c>
      <c r="F312">
        <f t="shared" si="9"/>
        <v>0.1351505693</v>
      </c>
      <c r="G312" t="str">
        <f t="shared" si="9"/>
        <v/>
      </c>
    </row>
    <row r="313" spans="1:7" x14ac:dyDescent="0.2">
      <c r="A313" t="s">
        <v>2</v>
      </c>
      <c r="B313">
        <v>8.3751762699999996E-2</v>
      </c>
      <c r="C313">
        <v>0</v>
      </c>
      <c r="D313">
        <f t="shared" si="8"/>
        <v>0</v>
      </c>
      <c r="E313" t="str">
        <f t="shared" si="8"/>
        <v/>
      </c>
      <c r="F313">
        <f t="shared" si="9"/>
        <v>8.3751762699999996E-2</v>
      </c>
      <c r="G313" t="str">
        <f t="shared" si="9"/>
        <v/>
      </c>
    </row>
    <row r="314" spans="1:7" x14ac:dyDescent="0.2">
      <c r="A314" t="s">
        <v>2</v>
      </c>
      <c r="B314">
        <v>0.61716375020000003</v>
      </c>
      <c r="C314">
        <v>1</v>
      </c>
      <c r="D314">
        <f t="shared" si="8"/>
        <v>1</v>
      </c>
      <c r="E314" t="str">
        <f t="shared" si="8"/>
        <v/>
      </c>
      <c r="F314">
        <f t="shared" si="9"/>
        <v>0.61716375020000003</v>
      </c>
      <c r="G314" t="str">
        <f t="shared" si="9"/>
        <v/>
      </c>
    </row>
    <row r="315" spans="1:7" x14ac:dyDescent="0.2">
      <c r="A315" t="s">
        <v>2</v>
      </c>
      <c r="B315">
        <v>3.21237334E-2</v>
      </c>
      <c r="C315">
        <v>1</v>
      </c>
      <c r="D315">
        <f t="shared" si="8"/>
        <v>1</v>
      </c>
      <c r="E315" t="str">
        <f t="shared" si="8"/>
        <v/>
      </c>
      <c r="F315">
        <f t="shared" si="9"/>
        <v>3.21237334E-2</v>
      </c>
      <c r="G315" t="str">
        <f t="shared" si="9"/>
        <v/>
      </c>
    </row>
    <row r="316" spans="1:7" x14ac:dyDescent="0.2">
      <c r="A316" t="s">
        <v>2</v>
      </c>
      <c r="B316">
        <v>0.9271917395</v>
      </c>
      <c r="C316">
        <v>1</v>
      </c>
      <c r="D316">
        <f t="shared" si="8"/>
        <v>1</v>
      </c>
      <c r="E316" t="str">
        <f t="shared" si="8"/>
        <v/>
      </c>
      <c r="F316">
        <f t="shared" si="9"/>
        <v>0.9271917395</v>
      </c>
      <c r="G316" t="str">
        <f t="shared" si="9"/>
        <v/>
      </c>
    </row>
    <row r="317" spans="1:7" x14ac:dyDescent="0.2">
      <c r="A317" t="s">
        <v>0</v>
      </c>
      <c r="B317">
        <v>0.11917454</v>
      </c>
      <c r="C317">
        <v>0</v>
      </c>
      <c r="D317" t="str">
        <f t="shared" si="8"/>
        <v/>
      </c>
      <c r="E317">
        <f t="shared" si="8"/>
        <v>0</v>
      </c>
      <c r="F317" t="str">
        <f t="shared" si="9"/>
        <v/>
      </c>
      <c r="G317">
        <f t="shared" si="9"/>
        <v>0.11917454</v>
      </c>
    </row>
    <row r="318" spans="1:7" x14ac:dyDescent="0.2">
      <c r="A318" t="s">
        <v>2</v>
      </c>
      <c r="B318">
        <v>0.26857052619999999</v>
      </c>
      <c r="C318">
        <v>0</v>
      </c>
      <c r="D318">
        <f t="shared" si="8"/>
        <v>0</v>
      </c>
      <c r="E318" t="str">
        <f t="shared" si="8"/>
        <v/>
      </c>
      <c r="F318">
        <f t="shared" si="9"/>
        <v>0.26857052619999999</v>
      </c>
      <c r="G318" t="str">
        <f t="shared" si="9"/>
        <v/>
      </c>
    </row>
    <row r="319" spans="1:7" x14ac:dyDescent="0.2">
      <c r="A319" t="s">
        <v>0</v>
      </c>
      <c r="B319">
        <v>0.1302757618</v>
      </c>
      <c r="C319">
        <v>0</v>
      </c>
      <c r="D319" t="str">
        <f t="shared" si="8"/>
        <v/>
      </c>
      <c r="E319">
        <f t="shared" si="8"/>
        <v>0</v>
      </c>
      <c r="F319" t="str">
        <f t="shared" si="9"/>
        <v/>
      </c>
      <c r="G319">
        <f t="shared" si="9"/>
        <v>0.1302757618</v>
      </c>
    </row>
    <row r="320" spans="1:7" x14ac:dyDescent="0.2">
      <c r="A320" t="s">
        <v>2</v>
      </c>
      <c r="B320">
        <v>0.27289613369999999</v>
      </c>
      <c r="C320">
        <v>1</v>
      </c>
      <c r="D320">
        <f t="shared" si="8"/>
        <v>1</v>
      </c>
      <c r="E320" t="str">
        <f t="shared" si="8"/>
        <v/>
      </c>
      <c r="F320">
        <f t="shared" si="9"/>
        <v>0.27289613369999999</v>
      </c>
      <c r="G320" t="str">
        <f t="shared" si="9"/>
        <v/>
      </c>
    </row>
    <row r="321" spans="1:7" x14ac:dyDescent="0.2">
      <c r="A321" t="s">
        <v>2</v>
      </c>
      <c r="B321">
        <v>6.9962777500000004E-2</v>
      </c>
      <c r="C321">
        <v>0</v>
      </c>
      <c r="D321">
        <f t="shared" si="8"/>
        <v>0</v>
      </c>
      <c r="E321" t="str">
        <f t="shared" si="8"/>
        <v/>
      </c>
      <c r="F321">
        <f t="shared" si="9"/>
        <v>6.9962777500000004E-2</v>
      </c>
      <c r="G321" t="str">
        <f t="shared" si="9"/>
        <v/>
      </c>
    </row>
    <row r="322" spans="1:7" x14ac:dyDescent="0.2">
      <c r="A322" t="s">
        <v>0</v>
      </c>
      <c r="B322">
        <v>0.52301533700000002</v>
      </c>
      <c r="C322">
        <v>0</v>
      </c>
      <c r="D322" t="str">
        <f t="shared" si="8"/>
        <v/>
      </c>
      <c r="E322">
        <f t="shared" si="8"/>
        <v>0</v>
      </c>
      <c r="F322" t="str">
        <f t="shared" si="9"/>
        <v/>
      </c>
      <c r="G322">
        <f t="shared" si="9"/>
        <v>0.52301533700000002</v>
      </c>
    </row>
    <row r="323" spans="1:7" x14ac:dyDescent="0.2">
      <c r="A323" t="s">
        <v>2</v>
      </c>
      <c r="B323">
        <v>8.7380301600000002E-2</v>
      </c>
      <c r="C323">
        <v>0</v>
      </c>
      <c r="D323">
        <f t="shared" ref="D323:E386" si="10">IF($A323=D$1,$C323,"")</f>
        <v>0</v>
      </c>
      <c r="E323" t="str">
        <f t="shared" si="10"/>
        <v/>
      </c>
      <c r="F323">
        <f t="shared" ref="F323:G386" si="11">IF($A323=F$1,$B323,"")</f>
        <v>8.7380301600000002E-2</v>
      </c>
      <c r="G323" t="str">
        <f t="shared" si="11"/>
        <v/>
      </c>
    </row>
    <row r="324" spans="1:7" x14ac:dyDescent="0.2">
      <c r="A324" t="s">
        <v>2</v>
      </c>
      <c r="B324">
        <v>0.26986146230000002</v>
      </c>
      <c r="C324">
        <v>0</v>
      </c>
      <c r="D324">
        <f t="shared" si="10"/>
        <v>0</v>
      </c>
      <c r="E324" t="str">
        <f t="shared" si="10"/>
        <v/>
      </c>
      <c r="F324">
        <f t="shared" si="11"/>
        <v>0.26986146230000002</v>
      </c>
      <c r="G324" t="str">
        <f t="shared" si="11"/>
        <v/>
      </c>
    </row>
    <row r="325" spans="1:7" x14ac:dyDescent="0.2">
      <c r="A325" t="s">
        <v>2</v>
      </c>
      <c r="B325">
        <v>0.1311190589</v>
      </c>
      <c r="C325">
        <v>0</v>
      </c>
      <c r="D325">
        <f t="shared" si="10"/>
        <v>0</v>
      </c>
      <c r="E325" t="str">
        <f t="shared" si="10"/>
        <v/>
      </c>
      <c r="F325">
        <f t="shared" si="11"/>
        <v>0.1311190589</v>
      </c>
      <c r="G325" t="str">
        <f t="shared" si="11"/>
        <v/>
      </c>
    </row>
    <row r="326" spans="1:7" x14ac:dyDescent="0.2">
      <c r="A326" t="s">
        <v>2</v>
      </c>
      <c r="B326">
        <v>0.36251892479999998</v>
      </c>
      <c r="C326">
        <v>0</v>
      </c>
      <c r="D326">
        <f t="shared" si="10"/>
        <v>0</v>
      </c>
      <c r="E326" t="str">
        <f t="shared" si="10"/>
        <v/>
      </c>
      <c r="F326">
        <f t="shared" si="11"/>
        <v>0.36251892479999998</v>
      </c>
      <c r="G326" t="str">
        <f t="shared" si="11"/>
        <v/>
      </c>
    </row>
    <row r="327" spans="1:7" x14ac:dyDescent="0.2">
      <c r="A327" t="s">
        <v>2</v>
      </c>
      <c r="B327">
        <v>8.08043029E-2</v>
      </c>
      <c r="C327">
        <v>0</v>
      </c>
      <c r="D327">
        <f t="shared" si="10"/>
        <v>0</v>
      </c>
      <c r="E327" t="str">
        <f t="shared" si="10"/>
        <v/>
      </c>
      <c r="F327">
        <f t="shared" si="11"/>
        <v>8.08043029E-2</v>
      </c>
      <c r="G327" t="str">
        <f t="shared" si="11"/>
        <v/>
      </c>
    </row>
    <row r="328" spans="1:7" x14ac:dyDescent="0.2">
      <c r="A328" t="s">
        <v>2</v>
      </c>
      <c r="B328">
        <v>0.9798123903</v>
      </c>
      <c r="C328">
        <v>1</v>
      </c>
      <c r="D328">
        <f t="shared" si="10"/>
        <v>1</v>
      </c>
      <c r="E328" t="str">
        <f t="shared" si="10"/>
        <v/>
      </c>
      <c r="F328">
        <f t="shared" si="11"/>
        <v>0.9798123903</v>
      </c>
      <c r="G328" t="str">
        <f t="shared" si="11"/>
        <v/>
      </c>
    </row>
    <row r="329" spans="1:7" x14ac:dyDescent="0.2">
      <c r="A329" t="s">
        <v>2</v>
      </c>
      <c r="B329">
        <v>9.0394026200000005E-2</v>
      </c>
      <c r="C329">
        <v>1</v>
      </c>
      <c r="D329">
        <f t="shared" si="10"/>
        <v>1</v>
      </c>
      <c r="E329" t="str">
        <f t="shared" si="10"/>
        <v/>
      </c>
      <c r="F329">
        <f t="shared" si="11"/>
        <v>9.0394026200000005E-2</v>
      </c>
      <c r="G329" t="str">
        <f t="shared" si="11"/>
        <v/>
      </c>
    </row>
    <row r="330" spans="1:7" x14ac:dyDescent="0.2">
      <c r="A330" t="s">
        <v>2</v>
      </c>
      <c r="B330">
        <v>0.57881729049999997</v>
      </c>
      <c r="C330">
        <v>1</v>
      </c>
      <c r="D330">
        <f t="shared" si="10"/>
        <v>1</v>
      </c>
      <c r="E330" t="str">
        <f t="shared" si="10"/>
        <v/>
      </c>
      <c r="F330">
        <f t="shared" si="11"/>
        <v>0.57881729049999997</v>
      </c>
      <c r="G330" t="str">
        <f t="shared" si="11"/>
        <v/>
      </c>
    </row>
    <row r="331" spans="1:7" x14ac:dyDescent="0.2">
      <c r="A331" t="s">
        <v>0</v>
      </c>
      <c r="B331">
        <v>0.82552355320000004</v>
      </c>
      <c r="C331">
        <v>0</v>
      </c>
      <c r="D331" t="str">
        <f t="shared" si="10"/>
        <v/>
      </c>
      <c r="E331">
        <f t="shared" si="10"/>
        <v>0</v>
      </c>
      <c r="F331" t="str">
        <f t="shared" si="11"/>
        <v/>
      </c>
      <c r="G331">
        <f t="shared" si="11"/>
        <v>0.82552355320000004</v>
      </c>
    </row>
    <row r="332" spans="1:7" x14ac:dyDescent="0.2">
      <c r="A332" t="s">
        <v>2</v>
      </c>
      <c r="B332">
        <v>0.11111302219999999</v>
      </c>
      <c r="C332">
        <v>0</v>
      </c>
      <c r="D332">
        <f t="shared" si="10"/>
        <v>0</v>
      </c>
      <c r="E332" t="str">
        <f t="shared" si="10"/>
        <v/>
      </c>
      <c r="F332">
        <f t="shared" si="11"/>
        <v>0.11111302219999999</v>
      </c>
      <c r="G332" t="str">
        <f t="shared" si="11"/>
        <v/>
      </c>
    </row>
    <row r="333" spans="1:7" x14ac:dyDescent="0.2">
      <c r="A333" t="s">
        <v>2</v>
      </c>
      <c r="B333">
        <v>5.4036112400000003E-2</v>
      </c>
      <c r="C333">
        <v>1</v>
      </c>
      <c r="D333">
        <f t="shared" si="10"/>
        <v>1</v>
      </c>
      <c r="E333" t="str">
        <f t="shared" si="10"/>
        <v/>
      </c>
      <c r="F333">
        <f t="shared" si="11"/>
        <v>5.4036112400000003E-2</v>
      </c>
      <c r="G333" t="str">
        <f t="shared" si="11"/>
        <v/>
      </c>
    </row>
    <row r="334" spans="1:7" x14ac:dyDescent="0.2">
      <c r="A334" t="s">
        <v>0</v>
      </c>
      <c r="B334">
        <v>0.35655880420000002</v>
      </c>
      <c r="C334">
        <v>0</v>
      </c>
      <c r="D334" t="str">
        <f t="shared" si="10"/>
        <v/>
      </c>
      <c r="E334">
        <f t="shared" si="10"/>
        <v>0</v>
      </c>
      <c r="F334" t="str">
        <f t="shared" si="11"/>
        <v/>
      </c>
      <c r="G334">
        <f t="shared" si="11"/>
        <v>0.35655880420000002</v>
      </c>
    </row>
    <row r="335" spans="1:7" x14ac:dyDescent="0.2">
      <c r="A335" t="s">
        <v>2</v>
      </c>
      <c r="B335">
        <v>0.2566953387</v>
      </c>
      <c r="C335">
        <v>0</v>
      </c>
      <c r="D335">
        <f t="shared" si="10"/>
        <v>0</v>
      </c>
      <c r="E335" t="str">
        <f t="shared" si="10"/>
        <v/>
      </c>
      <c r="F335">
        <f t="shared" si="11"/>
        <v>0.2566953387</v>
      </c>
      <c r="G335" t="str">
        <f t="shared" si="11"/>
        <v/>
      </c>
    </row>
    <row r="336" spans="1:7" x14ac:dyDescent="0.2">
      <c r="A336" t="s">
        <v>2</v>
      </c>
      <c r="B336">
        <v>0.37665373880000003</v>
      </c>
      <c r="C336">
        <v>0</v>
      </c>
      <c r="D336">
        <f t="shared" si="10"/>
        <v>0</v>
      </c>
      <c r="E336" t="str">
        <f t="shared" si="10"/>
        <v/>
      </c>
      <c r="F336">
        <f t="shared" si="11"/>
        <v>0.37665373880000003</v>
      </c>
      <c r="G336" t="str">
        <f t="shared" si="11"/>
        <v/>
      </c>
    </row>
    <row r="337" spans="1:7" x14ac:dyDescent="0.2">
      <c r="A337" t="s">
        <v>2</v>
      </c>
      <c r="B337">
        <v>0.37151213039999997</v>
      </c>
      <c r="C337">
        <v>0</v>
      </c>
      <c r="D337">
        <f t="shared" si="10"/>
        <v>0</v>
      </c>
      <c r="E337" t="str">
        <f t="shared" si="10"/>
        <v/>
      </c>
      <c r="F337">
        <f t="shared" si="11"/>
        <v>0.37151213039999997</v>
      </c>
      <c r="G337" t="str">
        <f t="shared" si="11"/>
        <v/>
      </c>
    </row>
    <row r="338" spans="1:7" x14ac:dyDescent="0.2">
      <c r="A338" t="s">
        <v>2</v>
      </c>
      <c r="B338">
        <v>0.28826934409999999</v>
      </c>
      <c r="C338">
        <v>0</v>
      </c>
      <c r="D338">
        <f t="shared" si="10"/>
        <v>0</v>
      </c>
      <c r="E338" t="str">
        <f t="shared" si="10"/>
        <v/>
      </c>
      <c r="F338">
        <f t="shared" si="11"/>
        <v>0.28826934409999999</v>
      </c>
      <c r="G338" t="str">
        <f t="shared" si="11"/>
        <v/>
      </c>
    </row>
    <row r="339" spans="1:7" x14ac:dyDescent="0.2">
      <c r="A339" t="s">
        <v>2</v>
      </c>
      <c r="B339">
        <v>3.6257031799999999E-2</v>
      </c>
      <c r="C339">
        <v>0</v>
      </c>
      <c r="D339">
        <f t="shared" si="10"/>
        <v>0</v>
      </c>
      <c r="E339" t="str">
        <f t="shared" si="10"/>
        <v/>
      </c>
      <c r="F339">
        <f t="shared" si="11"/>
        <v>3.6257031799999999E-2</v>
      </c>
      <c r="G339" t="str">
        <f t="shared" si="11"/>
        <v/>
      </c>
    </row>
    <row r="340" spans="1:7" x14ac:dyDescent="0.2">
      <c r="A340" t="s">
        <v>2</v>
      </c>
      <c r="B340">
        <v>3.6276706399999997E-2</v>
      </c>
      <c r="C340">
        <v>0</v>
      </c>
      <c r="D340">
        <f t="shared" si="10"/>
        <v>0</v>
      </c>
      <c r="E340" t="str">
        <f t="shared" si="10"/>
        <v/>
      </c>
      <c r="F340">
        <f t="shared" si="11"/>
        <v>3.6276706399999997E-2</v>
      </c>
      <c r="G340" t="str">
        <f t="shared" si="11"/>
        <v/>
      </c>
    </row>
    <row r="341" spans="1:7" x14ac:dyDescent="0.2">
      <c r="A341" t="s">
        <v>2</v>
      </c>
      <c r="B341">
        <v>6.2338654100000002E-2</v>
      </c>
      <c r="C341">
        <v>0</v>
      </c>
      <c r="D341">
        <f t="shared" si="10"/>
        <v>0</v>
      </c>
      <c r="E341" t="str">
        <f t="shared" si="10"/>
        <v/>
      </c>
      <c r="F341">
        <f t="shared" si="11"/>
        <v>6.2338654100000002E-2</v>
      </c>
      <c r="G341" t="str">
        <f t="shared" si="11"/>
        <v/>
      </c>
    </row>
    <row r="342" spans="1:7" x14ac:dyDescent="0.2">
      <c r="A342" t="s">
        <v>2</v>
      </c>
      <c r="B342">
        <v>2.89719547E-2</v>
      </c>
      <c r="C342">
        <v>0</v>
      </c>
      <c r="D342">
        <f t="shared" si="10"/>
        <v>0</v>
      </c>
      <c r="E342" t="str">
        <f t="shared" si="10"/>
        <v/>
      </c>
      <c r="F342">
        <f t="shared" si="11"/>
        <v>2.89719547E-2</v>
      </c>
      <c r="G342" t="str">
        <f t="shared" si="11"/>
        <v/>
      </c>
    </row>
    <row r="343" spans="1:7" x14ac:dyDescent="0.2">
      <c r="A343" t="s">
        <v>2</v>
      </c>
      <c r="B343">
        <v>0.94288009049999999</v>
      </c>
      <c r="C343">
        <v>1</v>
      </c>
      <c r="D343">
        <f t="shared" si="10"/>
        <v>1</v>
      </c>
      <c r="E343" t="str">
        <f t="shared" si="10"/>
        <v/>
      </c>
      <c r="F343">
        <f t="shared" si="11"/>
        <v>0.94288009049999999</v>
      </c>
      <c r="G343" t="str">
        <f t="shared" si="11"/>
        <v/>
      </c>
    </row>
    <row r="344" spans="1:7" x14ac:dyDescent="0.2">
      <c r="A344" t="s">
        <v>0</v>
      </c>
      <c r="B344">
        <v>0.1773958464</v>
      </c>
      <c r="C344">
        <v>0</v>
      </c>
      <c r="D344" t="str">
        <f t="shared" si="10"/>
        <v/>
      </c>
      <c r="E344">
        <f t="shared" si="10"/>
        <v>0</v>
      </c>
      <c r="F344" t="str">
        <f t="shared" si="11"/>
        <v/>
      </c>
      <c r="G344">
        <f t="shared" si="11"/>
        <v>0.1773958464</v>
      </c>
    </row>
    <row r="345" spans="1:7" x14ac:dyDescent="0.2">
      <c r="A345" t="s">
        <v>2</v>
      </c>
      <c r="B345">
        <v>0.40518422809999999</v>
      </c>
      <c r="C345">
        <v>1</v>
      </c>
      <c r="D345">
        <f t="shared" si="10"/>
        <v>1</v>
      </c>
      <c r="E345" t="str">
        <f t="shared" si="10"/>
        <v/>
      </c>
      <c r="F345">
        <f t="shared" si="11"/>
        <v>0.40518422809999999</v>
      </c>
      <c r="G345" t="str">
        <f t="shared" si="11"/>
        <v/>
      </c>
    </row>
    <row r="346" spans="1:7" x14ac:dyDescent="0.2">
      <c r="A346" t="s">
        <v>2</v>
      </c>
      <c r="B346">
        <v>9.57397002E-2</v>
      </c>
      <c r="C346">
        <v>1</v>
      </c>
      <c r="D346">
        <f t="shared" si="10"/>
        <v>1</v>
      </c>
      <c r="E346" t="str">
        <f t="shared" si="10"/>
        <v/>
      </c>
      <c r="F346">
        <f t="shared" si="11"/>
        <v>9.57397002E-2</v>
      </c>
      <c r="G346" t="str">
        <f t="shared" si="11"/>
        <v/>
      </c>
    </row>
    <row r="347" spans="1:7" x14ac:dyDescent="0.2">
      <c r="A347" t="s">
        <v>0</v>
      </c>
      <c r="B347">
        <v>0.13898672179999999</v>
      </c>
      <c r="C347">
        <v>0</v>
      </c>
      <c r="D347" t="str">
        <f t="shared" si="10"/>
        <v/>
      </c>
      <c r="E347">
        <f t="shared" si="10"/>
        <v>0</v>
      </c>
      <c r="F347" t="str">
        <f t="shared" si="11"/>
        <v/>
      </c>
      <c r="G347">
        <f t="shared" si="11"/>
        <v>0.13898672179999999</v>
      </c>
    </row>
    <row r="348" spans="1:7" x14ac:dyDescent="0.2">
      <c r="A348" t="s">
        <v>2</v>
      </c>
      <c r="B348">
        <v>0.16635979980000001</v>
      </c>
      <c r="C348">
        <v>0</v>
      </c>
      <c r="D348">
        <f t="shared" si="10"/>
        <v>0</v>
      </c>
      <c r="E348" t="str">
        <f t="shared" si="10"/>
        <v/>
      </c>
      <c r="F348">
        <f t="shared" si="11"/>
        <v>0.16635979980000001</v>
      </c>
      <c r="G348" t="str">
        <f t="shared" si="11"/>
        <v/>
      </c>
    </row>
    <row r="349" spans="1:7" x14ac:dyDescent="0.2">
      <c r="A349" t="s">
        <v>0</v>
      </c>
      <c r="B349">
        <v>5.8022646900000002E-2</v>
      </c>
      <c r="C349">
        <v>0</v>
      </c>
      <c r="D349" t="str">
        <f t="shared" si="10"/>
        <v/>
      </c>
      <c r="E349">
        <f t="shared" si="10"/>
        <v>0</v>
      </c>
      <c r="F349" t="str">
        <f t="shared" si="11"/>
        <v/>
      </c>
      <c r="G349">
        <f t="shared" si="11"/>
        <v>5.8022646900000002E-2</v>
      </c>
    </row>
    <row r="350" spans="1:7" x14ac:dyDescent="0.2">
      <c r="A350" t="s">
        <v>2</v>
      </c>
      <c r="B350">
        <v>0.14447455619999999</v>
      </c>
      <c r="C350">
        <v>1</v>
      </c>
      <c r="D350">
        <f t="shared" si="10"/>
        <v>1</v>
      </c>
      <c r="E350" t="str">
        <f t="shared" si="10"/>
        <v/>
      </c>
      <c r="F350">
        <f t="shared" si="11"/>
        <v>0.14447455619999999</v>
      </c>
      <c r="G350" t="str">
        <f t="shared" si="11"/>
        <v/>
      </c>
    </row>
    <row r="351" spans="1:7" x14ac:dyDescent="0.2">
      <c r="A351" t="s">
        <v>0</v>
      </c>
      <c r="B351">
        <v>8.1931251400000002E-2</v>
      </c>
      <c r="C351">
        <v>0</v>
      </c>
      <c r="D351" t="str">
        <f t="shared" si="10"/>
        <v/>
      </c>
      <c r="E351">
        <f t="shared" si="10"/>
        <v>0</v>
      </c>
      <c r="F351" t="str">
        <f t="shared" si="11"/>
        <v/>
      </c>
      <c r="G351">
        <f t="shared" si="11"/>
        <v>8.1931251400000002E-2</v>
      </c>
    </row>
    <row r="352" spans="1:7" x14ac:dyDescent="0.2">
      <c r="A352" t="s">
        <v>0</v>
      </c>
      <c r="B352">
        <v>0.1015490419</v>
      </c>
      <c r="C352">
        <v>0</v>
      </c>
      <c r="D352" t="str">
        <f t="shared" si="10"/>
        <v/>
      </c>
      <c r="E352">
        <f t="shared" si="10"/>
        <v>0</v>
      </c>
      <c r="F352" t="str">
        <f t="shared" si="11"/>
        <v/>
      </c>
      <c r="G352">
        <f t="shared" si="11"/>
        <v>0.1015490419</v>
      </c>
    </row>
    <row r="353" spans="1:7" x14ac:dyDescent="0.2">
      <c r="A353" t="s">
        <v>2</v>
      </c>
      <c r="B353">
        <v>0.1188173634</v>
      </c>
      <c r="C353">
        <v>0</v>
      </c>
      <c r="D353">
        <f t="shared" si="10"/>
        <v>0</v>
      </c>
      <c r="E353" t="str">
        <f t="shared" si="10"/>
        <v/>
      </c>
      <c r="F353">
        <f t="shared" si="11"/>
        <v>0.1188173634</v>
      </c>
      <c r="G353" t="str">
        <f t="shared" si="11"/>
        <v/>
      </c>
    </row>
    <row r="354" spans="1:7" x14ac:dyDescent="0.2">
      <c r="A354" t="s">
        <v>0</v>
      </c>
      <c r="B354">
        <v>0.98152650819999998</v>
      </c>
      <c r="C354">
        <v>1</v>
      </c>
      <c r="D354" t="str">
        <f t="shared" si="10"/>
        <v/>
      </c>
      <c r="E354">
        <f t="shared" si="10"/>
        <v>1</v>
      </c>
      <c r="F354" t="str">
        <f t="shared" si="11"/>
        <v/>
      </c>
      <c r="G354">
        <f t="shared" si="11"/>
        <v>0.98152650819999998</v>
      </c>
    </row>
    <row r="355" spans="1:7" x14ac:dyDescent="0.2">
      <c r="A355" t="s">
        <v>2</v>
      </c>
      <c r="B355">
        <v>3.7648631799999999E-2</v>
      </c>
      <c r="C355">
        <v>0</v>
      </c>
      <c r="D355">
        <f t="shared" si="10"/>
        <v>0</v>
      </c>
      <c r="E355" t="str">
        <f t="shared" si="10"/>
        <v/>
      </c>
      <c r="F355">
        <f t="shared" si="11"/>
        <v>3.7648631799999999E-2</v>
      </c>
      <c r="G355" t="str">
        <f t="shared" si="11"/>
        <v/>
      </c>
    </row>
    <row r="356" spans="1:7" x14ac:dyDescent="0.2">
      <c r="A356" t="s">
        <v>2</v>
      </c>
      <c r="B356">
        <v>0.77666220610000003</v>
      </c>
      <c r="C356">
        <v>0</v>
      </c>
      <c r="D356">
        <f t="shared" si="10"/>
        <v>0</v>
      </c>
      <c r="E356" t="str">
        <f t="shared" si="10"/>
        <v/>
      </c>
      <c r="F356">
        <f t="shared" si="11"/>
        <v>0.77666220610000003</v>
      </c>
      <c r="G356" t="str">
        <f t="shared" si="11"/>
        <v/>
      </c>
    </row>
    <row r="357" spans="1:7" x14ac:dyDescent="0.2">
      <c r="A357" t="s">
        <v>2</v>
      </c>
      <c r="B357">
        <v>9.7055118499999996E-2</v>
      </c>
      <c r="C357">
        <v>0</v>
      </c>
      <c r="D357">
        <f t="shared" si="10"/>
        <v>0</v>
      </c>
      <c r="E357" t="str">
        <f t="shared" si="10"/>
        <v/>
      </c>
      <c r="F357">
        <f t="shared" si="11"/>
        <v>9.7055118499999996E-2</v>
      </c>
      <c r="G357" t="str">
        <f t="shared" si="11"/>
        <v/>
      </c>
    </row>
    <row r="358" spans="1:7" x14ac:dyDescent="0.2">
      <c r="A358" t="s">
        <v>0</v>
      </c>
      <c r="B358">
        <v>0.1456015705</v>
      </c>
      <c r="C358">
        <v>0</v>
      </c>
      <c r="D358" t="str">
        <f t="shared" si="10"/>
        <v/>
      </c>
      <c r="E358">
        <f t="shared" si="10"/>
        <v>0</v>
      </c>
      <c r="F358" t="str">
        <f t="shared" si="11"/>
        <v/>
      </c>
      <c r="G358">
        <f t="shared" si="11"/>
        <v>0.1456015705</v>
      </c>
    </row>
    <row r="359" spans="1:7" x14ac:dyDescent="0.2">
      <c r="A359" t="s">
        <v>2</v>
      </c>
      <c r="B359">
        <v>0.1011996761</v>
      </c>
      <c r="C359">
        <v>1</v>
      </c>
      <c r="D359">
        <f t="shared" si="10"/>
        <v>1</v>
      </c>
      <c r="E359" t="str">
        <f t="shared" si="10"/>
        <v/>
      </c>
      <c r="F359">
        <f t="shared" si="11"/>
        <v>0.1011996761</v>
      </c>
      <c r="G359" t="str">
        <f t="shared" si="11"/>
        <v/>
      </c>
    </row>
    <row r="360" spans="1:7" x14ac:dyDescent="0.2">
      <c r="A360" t="s">
        <v>0</v>
      </c>
      <c r="B360">
        <v>0.8020058082</v>
      </c>
      <c r="C360">
        <v>1</v>
      </c>
      <c r="D360" t="str">
        <f t="shared" si="10"/>
        <v/>
      </c>
      <c r="E360">
        <f t="shared" si="10"/>
        <v>1</v>
      </c>
      <c r="F360" t="str">
        <f t="shared" si="11"/>
        <v/>
      </c>
      <c r="G360">
        <f t="shared" si="11"/>
        <v>0.8020058082</v>
      </c>
    </row>
    <row r="361" spans="1:7" x14ac:dyDescent="0.2">
      <c r="A361" t="s">
        <v>2</v>
      </c>
      <c r="B361">
        <v>0.158542192</v>
      </c>
      <c r="C361">
        <v>0</v>
      </c>
      <c r="D361">
        <f t="shared" si="10"/>
        <v>0</v>
      </c>
      <c r="E361" t="str">
        <f t="shared" si="10"/>
        <v/>
      </c>
      <c r="F361">
        <f t="shared" si="11"/>
        <v>0.158542192</v>
      </c>
      <c r="G361" t="str">
        <f t="shared" si="11"/>
        <v/>
      </c>
    </row>
    <row r="362" spans="1:7" x14ac:dyDescent="0.2">
      <c r="A362" t="s">
        <v>2</v>
      </c>
      <c r="B362">
        <v>0.98823864669999995</v>
      </c>
      <c r="C362">
        <v>1</v>
      </c>
      <c r="D362">
        <f t="shared" si="10"/>
        <v>1</v>
      </c>
      <c r="E362" t="str">
        <f t="shared" si="10"/>
        <v/>
      </c>
      <c r="F362">
        <f t="shared" si="11"/>
        <v>0.98823864669999995</v>
      </c>
      <c r="G362" t="str">
        <f t="shared" si="11"/>
        <v/>
      </c>
    </row>
    <row r="363" spans="1:7" x14ac:dyDescent="0.2">
      <c r="A363" t="s">
        <v>0</v>
      </c>
      <c r="B363">
        <v>0.1186110838</v>
      </c>
      <c r="C363">
        <v>0</v>
      </c>
      <c r="D363" t="str">
        <f t="shared" si="10"/>
        <v/>
      </c>
      <c r="E363">
        <f t="shared" si="10"/>
        <v>0</v>
      </c>
      <c r="F363" t="str">
        <f t="shared" si="11"/>
        <v/>
      </c>
      <c r="G363">
        <f t="shared" si="11"/>
        <v>0.1186110838</v>
      </c>
    </row>
    <row r="364" spans="1:7" x14ac:dyDescent="0.2">
      <c r="A364" t="s">
        <v>2</v>
      </c>
      <c r="B364">
        <v>0.13513540269999999</v>
      </c>
      <c r="C364">
        <v>0</v>
      </c>
      <c r="D364">
        <f t="shared" si="10"/>
        <v>0</v>
      </c>
      <c r="E364" t="str">
        <f t="shared" si="10"/>
        <v/>
      </c>
      <c r="F364">
        <f t="shared" si="11"/>
        <v>0.13513540269999999</v>
      </c>
      <c r="G364" t="str">
        <f t="shared" si="11"/>
        <v/>
      </c>
    </row>
    <row r="365" spans="1:7" x14ac:dyDescent="0.2">
      <c r="A365" t="s">
        <v>0</v>
      </c>
      <c r="B365">
        <v>0.39612002130000001</v>
      </c>
      <c r="C365">
        <v>0</v>
      </c>
      <c r="D365" t="str">
        <f t="shared" si="10"/>
        <v/>
      </c>
      <c r="E365">
        <f t="shared" si="10"/>
        <v>0</v>
      </c>
      <c r="F365" t="str">
        <f t="shared" si="11"/>
        <v/>
      </c>
      <c r="G365">
        <f t="shared" si="11"/>
        <v>0.39612002130000001</v>
      </c>
    </row>
    <row r="366" spans="1:7" x14ac:dyDescent="0.2">
      <c r="A366" t="s">
        <v>2</v>
      </c>
      <c r="B366">
        <v>0.22269575119999999</v>
      </c>
      <c r="C366">
        <v>0</v>
      </c>
      <c r="D366">
        <f t="shared" si="10"/>
        <v>0</v>
      </c>
      <c r="E366" t="str">
        <f t="shared" si="10"/>
        <v/>
      </c>
      <c r="F366">
        <f t="shared" si="11"/>
        <v>0.22269575119999999</v>
      </c>
      <c r="G366" t="str">
        <f t="shared" si="11"/>
        <v/>
      </c>
    </row>
    <row r="367" spans="1:7" x14ac:dyDescent="0.2">
      <c r="A367" t="s">
        <v>2</v>
      </c>
      <c r="B367">
        <v>0.10808670400000001</v>
      </c>
      <c r="C367">
        <v>0</v>
      </c>
      <c r="D367">
        <f t="shared" si="10"/>
        <v>0</v>
      </c>
      <c r="E367" t="str">
        <f t="shared" si="10"/>
        <v/>
      </c>
      <c r="F367">
        <f t="shared" si="11"/>
        <v>0.10808670400000001</v>
      </c>
      <c r="G367" t="str">
        <f t="shared" si="11"/>
        <v/>
      </c>
    </row>
    <row r="368" spans="1:7" x14ac:dyDescent="0.2">
      <c r="A368" t="s">
        <v>2</v>
      </c>
      <c r="B368">
        <v>3.3504100199999998E-2</v>
      </c>
      <c r="C368">
        <v>0</v>
      </c>
      <c r="D368">
        <f t="shared" si="10"/>
        <v>0</v>
      </c>
      <c r="E368" t="str">
        <f t="shared" si="10"/>
        <v/>
      </c>
      <c r="F368">
        <f t="shared" si="11"/>
        <v>3.3504100199999998E-2</v>
      </c>
      <c r="G368" t="str">
        <f t="shared" si="11"/>
        <v/>
      </c>
    </row>
    <row r="369" spans="1:7" x14ac:dyDescent="0.2">
      <c r="A369" t="s">
        <v>0</v>
      </c>
      <c r="B369">
        <v>0.16919504430000001</v>
      </c>
      <c r="C369">
        <v>0</v>
      </c>
      <c r="D369" t="str">
        <f t="shared" si="10"/>
        <v/>
      </c>
      <c r="E369">
        <f t="shared" si="10"/>
        <v>0</v>
      </c>
      <c r="F369" t="str">
        <f t="shared" si="11"/>
        <v/>
      </c>
      <c r="G369">
        <f t="shared" si="11"/>
        <v>0.16919504430000001</v>
      </c>
    </row>
    <row r="370" spans="1:7" x14ac:dyDescent="0.2">
      <c r="A370" t="s">
        <v>2</v>
      </c>
      <c r="B370">
        <v>0.1088917313</v>
      </c>
      <c r="C370">
        <v>0</v>
      </c>
      <c r="D370">
        <f t="shared" si="10"/>
        <v>0</v>
      </c>
      <c r="E370" t="str">
        <f t="shared" si="10"/>
        <v/>
      </c>
      <c r="F370">
        <f t="shared" si="11"/>
        <v>0.1088917313</v>
      </c>
      <c r="G370" t="str">
        <f t="shared" si="11"/>
        <v/>
      </c>
    </row>
    <row r="371" spans="1:7" x14ac:dyDescent="0.2">
      <c r="A371" t="s">
        <v>2</v>
      </c>
      <c r="B371">
        <v>0.1216597443</v>
      </c>
      <c r="C371">
        <v>0</v>
      </c>
      <c r="D371">
        <f t="shared" si="10"/>
        <v>0</v>
      </c>
      <c r="E371" t="str">
        <f t="shared" si="10"/>
        <v/>
      </c>
      <c r="F371">
        <f t="shared" si="11"/>
        <v>0.1216597443</v>
      </c>
      <c r="G371" t="str">
        <f t="shared" si="11"/>
        <v/>
      </c>
    </row>
    <row r="372" spans="1:7" x14ac:dyDescent="0.2">
      <c r="A372" t="s">
        <v>2</v>
      </c>
      <c r="B372">
        <v>0.13513378600000001</v>
      </c>
      <c r="C372">
        <v>0</v>
      </c>
      <c r="D372">
        <f t="shared" si="10"/>
        <v>0</v>
      </c>
      <c r="E372" t="str">
        <f t="shared" si="10"/>
        <v/>
      </c>
      <c r="F372">
        <f t="shared" si="11"/>
        <v>0.13513378600000001</v>
      </c>
      <c r="G372" t="str">
        <f t="shared" si="11"/>
        <v/>
      </c>
    </row>
    <row r="373" spans="1:7" x14ac:dyDescent="0.2">
      <c r="A373" t="s">
        <v>2</v>
      </c>
      <c r="B373">
        <v>0.1084828315</v>
      </c>
      <c r="C373">
        <v>0</v>
      </c>
      <c r="D373">
        <f t="shared" si="10"/>
        <v>0</v>
      </c>
      <c r="E373" t="str">
        <f t="shared" si="10"/>
        <v/>
      </c>
      <c r="F373">
        <f t="shared" si="11"/>
        <v>0.1084828315</v>
      </c>
      <c r="G373" t="str">
        <f t="shared" si="11"/>
        <v/>
      </c>
    </row>
    <row r="374" spans="1:7" x14ac:dyDescent="0.2">
      <c r="A374" t="s">
        <v>2</v>
      </c>
      <c r="B374">
        <v>0.4888151516</v>
      </c>
      <c r="C374">
        <v>0</v>
      </c>
      <c r="D374">
        <f t="shared" si="10"/>
        <v>0</v>
      </c>
      <c r="E374" t="str">
        <f t="shared" si="10"/>
        <v/>
      </c>
      <c r="F374">
        <f t="shared" si="11"/>
        <v>0.4888151516</v>
      </c>
      <c r="G374" t="str">
        <f t="shared" si="11"/>
        <v/>
      </c>
    </row>
    <row r="375" spans="1:7" x14ac:dyDescent="0.2">
      <c r="A375" t="s">
        <v>0</v>
      </c>
      <c r="B375">
        <v>0.3606462708</v>
      </c>
      <c r="C375">
        <v>1</v>
      </c>
      <c r="D375" t="str">
        <f t="shared" si="10"/>
        <v/>
      </c>
      <c r="E375">
        <f t="shared" si="10"/>
        <v>1</v>
      </c>
      <c r="F375" t="str">
        <f t="shared" si="11"/>
        <v/>
      </c>
      <c r="G375">
        <f t="shared" si="11"/>
        <v>0.3606462708</v>
      </c>
    </row>
    <row r="376" spans="1:7" x14ac:dyDescent="0.2">
      <c r="A376" t="s">
        <v>2</v>
      </c>
      <c r="B376">
        <v>0.96413341649999995</v>
      </c>
      <c r="C376">
        <v>1</v>
      </c>
      <c r="D376">
        <f t="shared" si="10"/>
        <v>1</v>
      </c>
      <c r="E376" t="str">
        <f t="shared" si="10"/>
        <v/>
      </c>
      <c r="F376">
        <f t="shared" si="11"/>
        <v>0.96413341649999995</v>
      </c>
      <c r="G376" t="str">
        <f t="shared" si="11"/>
        <v/>
      </c>
    </row>
    <row r="377" spans="1:7" x14ac:dyDescent="0.2">
      <c r="A377" t="s">
        <v>2</v>
      </c>
      <c r="B377">
        <v>0.1036525136</v>
      </c>
      <c r="C377">
        <v>0</v>
      </c>
      <c r="D377">
        <f t="shared" si="10"/>
        <v>0</v>
      </c>
      <c r="E377" t="str">
        <f t="shared" si="10"/>
        <v/>
      </c>
      <c r="F377">
        <f t="shared" si="11"/>
        <v>0.1036525136</v>
      </c>
      <c r="G377" t="str">
        <f t="shared" si="11"/>
        <v/>
      </c>
    </row>
    <row r="378" spans="1:7" x14ac:dyDescent="0.2">
      <c r="A378" t="s">
        <v>2</v>
      </c>
      <c r="B378">
        <v>0.90381900100000001</v>
      </c>
      <c r="C378">
        <v>1</v>
      </c>
      <c r="D378">
        <f t="shared" si="10"/>
        <v>1</v>
      </c>
      <c r="E378" t="str">
        <f t="shared" si="10"/>
        <v/>
      </c>
      <c r="F378">
        <f t="shared" si="11"/>
        <v>0.90381900100000001</v>
      </c>
      <c r="G378" t="str">
        <f t="shared" si="11"/>
        <v/>
      </c>
    </row>
    <row r="379" spans="1:7" x14ac:dyDescent="0.2">
      <c r="A379" t="s">
        <v>2</v>
      </c>
      <c r="B379">
        <v>3.5156578700000003E-2</v>
      </c>
      <c r="C379">
        <v>0</v>
      </c>
      <c r="D379">
        <f t="shared" si="10"/>
        <v>0</v>
      </c>
      <c r="E379" t="str">
        <f t="shared" si="10"/>
        <v/>
      </c>
      <c r="F379">
        <f t="shared" si="11"/>
        <v>3.5156578700000003E-2</v>
      </c>
      <c r="G379" t="str">
        <f t="shared" si="11"/>
        <v/>
      </c>
    </row>
    <row r="380" spans="1:7" x14ac:dyDescent="0.2">
      <c r="A380" t="s">
        <v>2</v>
      </c>
      <c r="B380">
        <v>0.90385238909999999</v>
      </c>
      <c r="C380">
        <v>1</v>
      </c>
      <c r="D380">
        <f t="shared" si="10"/>
        <v>1</v>
      </c>
      <c r="E380" t="str">
        <f t="shared" si="10"/>
        <v/>
      </c>
      <c r="F380">
        <f t="shared" si="11"/>
        <v>0.90385238909999999</v>
      </c>
      <c r="G380" t="str">
        <f t="shared" si="11"/>
        <v/>
      </c>
    </row>
    <row r="381" spans="1:7" x14ac:dyDescent="0.2">
      <c r="A381" t="s">
        <v>2</v>
      </c>
      <c r="B381">
        <v>3.38010568E-2</v>
      </c>
      <c r="C381">
        <v>0</v>
      </c>
      <c r="D381">
        <f t="shared" si="10"/>
        <v>0</v>
      </c>
      <c r="E381" t="str">
        <f t="shared" si="10"/>
        <v/>
      </c>
      <c r="F381">
        <f t="shared" si="11"/>
        <v>3.38010568E-2</v>
      </c>
      <c r="G381" t="str">
        <f t="shared" si="11"/>
        <v/>
      </c>
    </row>
    <row r="382" spans="1:7" x14ac:dyDescent="0.2">
      <c r="A382" t="s">
        <v>2</v>
      </c>
      <c r="B382">
        <v>0.69845721930000004</v>
      </c>
      <c r="C382">
        <v>1</v>
      </c>
      <c r="D382">
        <f t="shared" si="10"/>
        <v>1</v>
      </c>
      <c r="E382" t="str">
        <f t="shared" si="10"/>
        <v/>
      </c>
      <c r="F382">
        <f t="shared" si="11"/>
        <v>0.69845721930000004</v>
      </c>
      <c r="G382" t="str">
        <f t="shared" si="11"/>
        <v/>
      </c>
    </row>
    <row r="383" spans="1:7" x14ac:dyDescent="0.2">
      <c r="A383" t="s">
        <v>2</v>
      </c>
      <c r="B383">
        <v>2.2915180100000002E-2</v>
      </c>
      <c r="C383">
        <v>0</v>
      </c>
      <c r="D383">
        <f t="shared" si="10"/>
        <v>0</v>
      </c>
      <c r="E383" t="str">
        <f t="shared" si="10"/>
        <v/>
      </c>
      <c r="F383">
        <f t="shared" si="11"/>
        <v>2.2915180100000002E-2</v>
      </c>
      <c r="G383" t="str">
        <f t="shared" si="11"/>
        <v/>
      </c>
    </row>
    <row r="384" spans="1:7" x14ac:dyDescent="0.2">
      <c r="A384" t="s">
        <v>2</v>
      </c>
      <c r="B384">
        <v>0.1090975024</v>
      </c>
      <c r="C384">
        <v>1</v>
      </c>
      <c r="D384">
        <f t="shared" si="10"/>
        <v>1</v>
      </c>
      <c r="E384" t="str">
        <f t="shared" si="10"/>
        <v/>
      </c>
      <c r="F384">
        <f t="shared" si="11"/>
        <v>0.1090975024</v>
      </c>
      <c r="G384" t="str">
        <f t="shared" si="11"/>
        <v/>
      </c>
    </row>
    <row r="385" spans="1:7" x14ac:dyDescent="0.2">
      <c r="A385" t="s">
        <v>2</v>
      </c>
      <c r="B385">
        <v>0.82306402280000002</v>
      </c>
      <c r="C385">
        <v>1</v>
      </c>
      <c r="D385">
        <f t="shared" si="10"/>
        <v>1</v>
      </c>
      <c r="E385" t="str">
        <f t="shared" si="10"/>
        <v/>
      </c>
      <c r="F385">
        <f t="shared" si="11"/>
        <v>0.82306402280000002</v>
      </c>
      <c r="G385" t="str">
        <f t="shared" si="11"/>
        <v/>
      </c>
    </row>
    <row r="386" spans="1:7" x14ac:dyDescent="0.2">
      <c r="A386" t="s">
        <v>2</v>
      </c>
      <c r="B386">
        <v>0.85711753229999998</v>
      </c>
      <c r="C386">
        <v>1</v>
      </c>
      <c r="D386">
        <f t="shared" si="10"/>
        <v>1</v>
      </c>
      <c r="E386" t="str">
        <f t="shared" si="10"/>
        <v/>
      </c>
      <c r="F386">
        <f t="shared" si="11"/>
        <v>0.85711753229999998</v>
      </c>
      <c r="G386" t="str">
        <f t="shared" si="11"/>
        <v/>
      </c>
    </row>
    <row r="387" spans="1:7" x14ac:dyDescent="0.2">
      <c r="A387" t="s">
        <v>2</v>
      </c>
      <c r="B387">
        <v>0.98078954149999997</v>
      </c>
      <c r="C387">
        <v>1</v>
      </c>
      <c r="D387">
        <f t="shared" ref="D387:E450" si="12">IF($A387=D$1,$C387,"")</f>
        <v>1</v>
      </c>
      <c r="E387" t="str">
        <f t="shared" si="12"/>
        <v/>
      </c>
      <c r="F387">
        <f t="shared" ref="F387:G450" si="13">IF($A387=F$1,$B387,"")</f>
        <v>0.98078954149999997</v>
      </c>
      <c r="G387" t="str">
        <f t="shared" si="13"/>
        <v/>
      </c>
    </row>
    <row r="388" spans="1:7" x14ac:dyDescent="0.2">
      <c r="A388" t="s">
        <v>2</v>
      </c>
      <c r="B388">
        <v>0.1353258269</v>
      </c>
      <c r="C388">
        <v>0</v>
      </c>
      <c r="D388">
        <f t="shared" si="12"/>
        <v>0</v>
      </c>
      <c r="E388" t="str">
        <f t="shared" si="12"/>
        <v/>
      </c>
      <c r="F388">
        <f t="shared" si="13"/>
        <v>0.1353258269</v>
      </c>
      <c r="G388" t="str">
        <f t="shared" si="13"/>
        <v/>
      </c>
    </row>
    <row r="389" spans="1:7" x14ac:dyDescent="0.2">
      <c r="A389" t="s">
        <v>2</v>
      </c>
      <c r="B389">
        <v>0.59140094219999995</v>
      </c>
      <c r="C389">
        <v>0</v>
      </c>
      <c r="D389">
        <f t="shared" si="12"/>
        <v>0</v>
      </c>
      <c r="E389" t="str">
        <f t="shared" si="12"/>
        <v/>
      </c>
      <c r="F389">
        <f t="shared" si="13"/>
        <v>0.59140094219999995</v>
      </c>
      <c r="G389" t="str">
        <f t="shared" si="13"/>
        <v/>
      </c>
    </row>
    <row r="390" spans="1:7" x14ac:dyDescent="0.2">
      <c r="A390" t="s">
        <v>2</v>
      </c>
      <c r="B390">
        <v>3.64323862E-2</v>
      </c>
      <c r="C390">
        <v>0</v>
      </c>
      <c r="D390">
        <f t="shared" si="12"/>
        <v>0</v>
      </c>
      <c r="E390" t="str">
        <f t="shared" si="12"/>
        <v/>
      </c>
      <c r="F390">
        <f t="shared" si="13"/>
        <v>3.64323862E-2</v>
      </c>
      <c r="G390" t="str">
        <f t="shared" si="13"/>
        <v/>
      </c>
    </row>
    <row r="391" spans="1:7" x14ac:dyDescent="0.2">
      <c r="A391" t="s">
        <v>2</v>
      </c>
      <c r="B391">
        <v>0.44224754230000002</v>
      </c>
      <c r="C391">
        <v>1</v>
      </c>
      <c r="D391">
        <f t="shared" si="12"/>
        <v>1</v>
      </c>
      <c r="E391" t="str">
        <f t="shared" si="12"/>
        <v/>
      </c>
      <c r="F391">
        <f t="shared" si="13"/>
        <v>0.44224754230000002</v>
      </c>
      <c r="G391" t="str">
        <f t="shared" si="13"/>
        <v/>
      </c>
    </row>
    <row r="392" spans="1:7" x14ac:dyDescent="0.2">
      <c r="A392" t="s">
        <v>0</v>
      </c>
      <c r="B392">
        <v>0.25836515090000001</v>
      </c>
      <c r="C392">
        <v>1</v>
      </c>
      <c r="D392" t="str">
        <f t="shared" si="12"/>
        <v/>
      </c>
      <c r="E392">
        <f t="shared" si="12"/>
        <v>1</v>
      </c>
      <c r="F392" t="str">
        <f t="shared" si="13"/>
        <v/>
      </c>
      <c r="G392">
        <f t="shared" si="13"/>
        <v>0.25836515090000001</v>
      </c>
    </row>
    <row r="393" spans="1:7" x14ac:dyDescent="0.2">
      <c r="A393" t="s">
        <v>0</v>
      </c>
      <c r="B393">
        <v>0.10292306699999999</v>
      </c>
      <c r="C393">
        <v>0</v>
      </c>
      <c r="D393" t="str">
        <f t="shared" si="12"/>
        <v/>
      </c>
      <c r="E393">
        <f t="shared" si="12"/>
        <v>0</v>
      </c>
      <c r="F393" t="str">
        <f t="shared" si="13"/>
        <v/>
      </c>
      <c r="G393">
        <f t="shared" si="13"/>
        <v>0.10292306699999999</v>
      </c>
    </row>
    <row r="394" spans="1:7" x14ac:dyDescent="0.2">
      <c r="A394" t="s">
        <v>2</v>
      </c>
      <c r="B394">
        <v>0.1043372563</v>
      </c>
      <c r="C394">
        <v>0</v>
      </c>
      <c r="D394">
        <f t="shared" si="12"/>
        <v>0</v>
      </c>
      <c r="E394" t="str">
        <f t="shared" si="12"/>
        <v/>
      </c>
      <c r="F394">
        <f t="shared" si="13"/>
        <v>0.1043372563</v>
      </c>
      <c r="G394" t="str">
        <f t="shared" si="13"/>
        <v/>
      </c>
    </row>
    <row r="395" spans="1:7" x14ac:dyDescent="0.2">
      <c r="A395" t="s">
        <v>2</v>
      </c>
      <c r="B395">
        <v>0.98693712690000002</v>
      </c>
      <c r="C395">
        <v>1</v>
      </c>
      <c r="D395">
        <f t="shared" si="12"/>
        <v>1</v>
      </c>
      <c r="E395" t="str">
        <f t="shared" si="12"/>
        <v/>
      </c>
      <c r="F395">
        <f t="shared" si="13"/>
        <v>0.98693712690000002</v>
      </c>
      <c r="G395" t="str">
        <f t="shared" si="13"/>
        <v/>
      </c>
    </row>
    <row r="396" spans="1:7" x14ac:dyDescent="0.2">
      <c r="A396" t="s">
        <v>2</v>
      </c>
      <c r="B396">
        <v>0.97087433649999999</v>
      </c>
      <c r="C396">
        <v>1</v>
      </c>
      <c r="D396">
        <f t="shared" si="12"/>
        <v>1</v>
      </c>
      <c r="E396" t="str">
        <f t="shared" si="12"/>
        <v/>
      </c>
      <c r="F396">
        <f t="shared" si="13"/>
        <v>0.97087433649999999</v>
      </c>
      <c r="G396" t="str">
        <f t="shared" si="13"/>
        <v/>
      </c>
    </row>
    <row r="397" spans="1:7" x14ac:dyDescent="0.2">
      <c r="A397" t="s">
        <v>2</v>
      </c>
      <c r="B397">
        <v>0.59647680589999996</v>
      </c>
      <c r="C397">
        <v>1</v>
      </c>
      <c r="D397">
        <f t="shared" si="12"/>
        <v>1</v>
      </c>
      <c r="E397" t="str">
        <f t="shared" si="12"/>
        <v/>
      </c>
      <c r="F397">
        <f t="shared" si="13"/>
        <v>0.59647680589999996</v>
      </c>
      <c r="G397" t="str">
        <f t="shared" si="13"/>
        <v/>
      </c>
    </row>
    <row r="398" spans="1:7" x14ac:dyDescent="0.2">
      <c r="A398" t="s">
        <v>2</v>
      </c>
      <c r="B398">
        <v>0.22983587859999999</v>
      </c>
      <c r="C398">
        <v>1</v>
      </c>
      <c r="D398">
        <f t="shared" si="12"/>
        <v>1</v>
      </c>
      <c r="E398" t="str">
        <f t="shared" si="12"/>
        <v/>
      </c>
      <c r="F398">
        <f t="shared" si="13"/>
        <v>0.22983587859999999</v>
      </c>
      <c r="G398" t="str">
        <f t="shared" si="13"/>
        <v/>
      </c>
    </row>
    <row r="399" spans="1:7" x14ac:dyDescent="0.2">
      <c r="A399" t="s">
        <v>2</v>
      </c>
      <c r="B399">
        <v>0.64571308120000004</v>
      </c>
      <c r="C399">
        <v>1</v>
      </c>
      <c r="D399">
        <f t="shared" si="12"/>
        <v>1</v>
      </c>
      <c r="E399" t="str">
        <f t="shared" si="12"/>
        <v/>
      </c>
      <c r="F399">
        <f t="shared" si="13"/>
        <v>0.64571308120000004</v>
      </c>
      <c r="G399" t="str">
        <f t="shared" si="13"/>
        <v/>
      </c>
    </row>
    <row r="400" spans="1:7" x14ac:dyDescent="0.2">
      <c r="A400" t="s">
        <v>2</v>
      </c>
      <c r="B400">
        <v>6.3349168799999994E-2</v>
      </c>
      <c r="C400">
        <v>0</v>
      </c>
      <c r="D400">
        <f t="shared" si="12"/>
        <v>0</v>
      </c>
      <c r="E400" t="str">
        <f t="shared" si="12"/>
        <v/>
      </c>
      <c r="F400">
        <f t="shared" si="13"/>
        <v>6.3349168799999994E-2</v>
      </c>
      <c r="G400" t="str">
        <f t="shared" si="13"/>
        <v/>
      </c>
    </row>
    <row r="401" spans="1:7" x14ac:dyDescent="0.2">
      <c r="A401" t="s">
        <v>2</v>
      </c>
      <c r="B401">
        <v>0.93602438330000004</v>
      </c>
      <c r="C401">
        <v>1</v>
      </c>
      <c r="D401">
        <f t="shared" si="12"/>
        <v>1</v>
      </c>
      <c r="E401" t="str">
        <f t="shared" si="12"/>
        <v/>
      </c>
      <c r="F401">
        <f t="shared" si="13"/>
        <v>0.93602438330000004</v>
      </c>
      <c r="G401" t="str">
        <f t="shared" si="13"/>
        <v/>
      </c>
    </row>
    <row r="402" spans="1:7" x14ac:dyDescent="0.2">
      <c r="A402" t="s">
        <v>2</v>
      </c>
      <c r="B402">
        <v>3.51770333E-2</v>
      </c>
      <c r="C402">
        <v>0</v>
      </c>
      <c r="D402">
        <f t="shared" si="12"/>
        <v>0</v>
      </c>
      <c r="E402" t="str">
        <f t="shared" si="12"/>
        <v/>
      </c>
      <c r="F402">
        <f t="shared" si="13"/>
        <v>3.51770333E-2</v>
      </c>
      <c r="G402" t="str">
        <f t="shared" si="13"/>
        <v/>
      </c>
    </row>
    <row r="403" spans="1:7" x14ac:dyDescent="0.2">
      <c r="A403" t="s">
        <v>2</v>
      </c>
      <c r="B403">
        <v>0.12829806869999999</v>
      </c>
      <c r="C403">
        <v>0</v>
      </c>
      <c r="D403">
        <f t="shared" si="12"/>
        <v>0</v>
      </c>
      <c r="E403" t="str">
        <f t="shared" si="12"/>
        <v/>
      </c>
      <c r="F403">
        <f t="shared" si="13"/>
        <v>0.12829806869999999</v>
      </c>
      <c r="G403" t="str">
        <f t="shared" si="13"/>
        <v/>
      </c>
    </row>
    <row r="404" spans="1:7" x14ac:dyDescent="0.2">
      <c r="A404" t="s">
        <v>2</v>
      </c>
      <c r="B404">
        <v>0.1459070086</v>
      </c>
      <c r="C404">
        <v>0</v>
      </c>
      <c r="D404">
        <f t="shared" si="12"/>
        <v>0</v>
      </c>
      <c r="E404" t="str">
        <f t="shared" si="12"/>
        <v/>
      </c>
      <c r="F404">
        <f t="shared" si="13"/>
        <v>0.1459070086</v>
      </c>
      <c r="G404" t="str">
        <f t="shared" si="13"/>
        <v/>
      </c>
    </row>
    <row r="405" spans="1:7" x14ac:dyDescent="0.2">
      <c r="A405" t="s">
        <v>0</v>
      </c>
      <c r="B405">
        <v>0.80394929380000002</v>
      </c>
      <c r="C405">
        <v>1</v>
      </c>
      <c r="D405" t="str">
        <f t="shared" si="12"/>
        <v/>
      </c>
      <c r="E405">
        <f t="shared" si="12"/>
        <v>1</v>
      </c>
      <c r="F405" t="str">
        <f t="shared" si="13"/>
        <v/>
      </c>
      <c r="G405">
        <f t="shared" si="13"/>
        <v>0.80394929380000002</v>
      </c>
    </row>
    <row r="406" spans="1:7" x14ac:dyDescent="0.2">
      <c r="A406" t="s">
        <v>2</v>
      </c>
      <c r="B406">
        <v>0.55638485959999995</v>
      </c>
      <c r="C406">
        <v>0</v>
      </c>
      <c r="D406">
        <f t="shared" si="12"/>
        <v>0</v>
      </c>
      <c r="E406" t="str">
        <f t="shared" si="12"/>
        <v/>
      </c>
      <c r="F406">
        <f t="shared" si="13"/>
        <v>0.55638485959999995</v>
      </c>
      <c r="G406" t="str">
        <f t="shared" si="13"/>
        <v/>
      </c>
    </row>
    <row r="407" spans="1:7" x14ac:dyDescent="0.2">
      <c r="A407" t="s">
        <v>2</v>
      </c>
      <c r="B407">
        <v>0.26503857749999998</v>
      </c>
      <c r="C407">
        <v>0</v>
      </c>
      <c r="D407">
        <f t="shared" si="12"/>
        <v>0</v>
      </c>
      <c r="E407" t="str">
        <f t="shared" si="12"/>
        <v/>
      </c>
      <c r="F407">
        <f t="shared" si="13"/>
        <v>0.26503857749999998</v>
      </c>
      <c r="G407" t="str">
        <f t="shared" si="13"/>
        <v/>
      </c>
    </row>
    <row r="408" spans="1:7" x14ac:dyDescent="0.2">
      <c r="A408" t="s">
        <v>0</v>
      </c>
      <c r="B408">
        <v>4.9707269599999999E-2</v>
      </c>
      <c r="C408">
        <v>0</v>
      </c>
      <c r="D408" t="str">
        <f t="shared" si="12"/>
        <v/>
      </c>
      <c r="E408">
        <f t="shared" si="12"/>
        <v>0</v>
      </c>
      <c r="F408" t="str">
        <f t="shared" si="13"/>
        <v/>
      </c>
      <c r="G408">
        <f t="shared" si="13"/>
        <v>4.9707269599999999E-2</v>
      </c>
    </row>
    <row r="409" spans="1:7" x14ac:dyDescent="0.2">
      <c r="A409" t="s">
        <v>0</v>
      </c>
      <c r="B409">
        <v>0.83488866620000002</v>
      </c>
      <c r="C409">
        <v>1</v>
      </c>
      <c r="D409" t="str">
        <f t="shared" si="12"/>
        <v/>
      </c>
      <c r="E409">
        <f t="shared" si="12"/>
        <v>1</v>
      </c>
      <c r="F409" t="str">
        <f t="shared" si="13"/>
        <v/>
      </c>
      <c r="G409">
        <f t="shared" si="13"/>
        <v>0.83488866620000002</v>
      </c>
    </row>
    <row r="410" spans="1:7" x14ac:dyDescent="0.2">
      <c r="A410" t="s">
        <v>2</v>
      </c>
      <c r="B410">
        <v>2.8191161499999999E-2</v>
      </c>
      <c r="C410">
        <v>0</v>
      </c>
      <c r="D410">
        <f t="shared" si="12"/>
        <v>0</v>
      </c>
      <c r="E410" t="str">
        <f t="shared" si="12"/>
        <v/>
      </c>
      <c r="F410">
        <f t="shared" si="13"/>
        <v>2.8191161499999999E-2</v>
      </c>
      <c r="G410" t="str">
        <f t="shared" si="13"/>
        <v/>
      </c>
    </row>
    <row r="411" spans="1:7" x14ac:dyDescent="0.2">
      <c r="A411" t="s">
        <v>0</v>
      </c>
      <c r="B411">
        <v>0.96556259050000004</v>
      </c>
      <c r="C411">
        <v>1</v>
      </c>
      <c r="D411" t="str">
        <f t="shared" si="12"/>
        <v/>
      </c>
      <c r="E411">
        <f t="shared" si="12"/>
        <v>1</v>
      </c>
      <c r="F411" t="str">
        <f t="shared" si="13"/>
        <v/>
      </c>
      <c r="G411">
        <f t="shared" si="13"/>
        <v>0.96556259050000004</v>
      </c>
    </row>
    <row r="412" spans="1:7" x14ac:dyDescent="0.2">
      <c r="A412" t="s">
        <v>0</v>
      </c>
      <c r="B412">
        <v>0.113333499</v>
      </c>
      <c r="C412">
        <v>0</v>
      </c>
      <c r="D412" t="str">
        <f t="shared" si="12"/>
        <v/>
      </c>
      <c r="E412">
        <f t="shared" si="12"/>
        <v>0</v>
      </c>
      <c r="F412" t="str">
        <f t="shared" si="13"/>
        <v/>
      </c>
      <c r="G412">
        <f t="shared" si="13"/>
        <v>0.113333499</v>
      </c>
    </row>
    <row r="413" spans="1:7" x14ac:dyDescent="0.2">
      <c r="A413" t="s">
        <v>2</v>
      </c>
      <c r="B413">
        <v>6.9663542100000003E-2</v>
      </c>
      <c r="C413">
        <v>0</v>
      </c>
      <c r="D413">
        <f t="shared" si="12"/>
        <v>0</v>
      </c>
      <c r="E413" t="str">
        <f t="shared" si="12"/>
        <v/>
      </c>
      <c r="F413">
        <f t="shared" si="13"/>
        <v>6.9663542100000003E-2</v>
      </c>
      <c r="G413" t="str">
        <f t="shared" si="13"/>
        <v/>
      </c>
    </row>
    <row r="414" spans="1:7" x14ac:dyDescent="0.2">
      <c r="A414" t="s">
        <v>2</v>
      </c>
      <c r="B414">
        <v>6.1666771799999999E-2</v>
      </c>
      <c r="C414">
        <v>0</v>
      </c>
      <c r="D414">
        <f t="shared" si="12"/>
        <v>0</v>
      </c>
      <c r="E414" t="str">
        <f t="shared" si="12"/>
        <v/>
      </c>
      <c r="F414">
        <f t="shared" si="13"/>
        <v>6.1666771799999999E-2</v>
      </c>
      <c r="G414" t="str">
        <f t="shared" si="13"/>
        <v/>
      </c>
    </row>
    <row r="415" spans="1:7" x14ac:dyDescent="0.2">
      <c r="A415" t="s">
        <v>0</v>
      </c>
      <c r="B415">
        <v>0.33671250539999997</v>
      </c>
      <c r="C415">
        <v>1</v>
      </c>
      <c r="D415" t="str">
        <f t="shared" si="12"/>
        <v/>
      </c>
      <c r="E415">
        <f t="shared" si="12"/>
        <v>1</v>
      </c>
      <c r="F415" t="str">
        <f t="shared" si="13"/>
        <v/>
      </c>
      <c r="G415">
        <f t="shared" si="13"/>
        <v>0.33671250539999997</v>
      </c>
    </row>
    <row r="416" spans="1:7" x14ac:dyDescent="0.2">
      <c r="A416" t="s">
        <v>0</v>
      </c>
      <c r="B416">
        <v>0.79386645389999999</v>
      </c>
      <c r="C416">
        <v>1</v>
      </c>
      <c r="D416" t="str">
        <f t="shared" si="12"/>
        <v/>
      </c>
      <c r="E416">
        <f t="shared" si="12"/>
        <v>1</v>
      </c>
      <c r="F416" t="str">
        <f t="shared" si="13"/>
        <v/>
      </c>
      <c r="G416">
        <f t="shared" si="13"/>
        <v>0.79386645389999999</v>
      </c>
    </row>
    <row r="417" spans="1:7" x14ac:dyDescent="0.2">
      <c r="A417" t="s">
        <v>0</v>
      </c>
      <c r="B417">
        <v>0.97422698210000003</v>
      </c>
      <c r="C417">
        <v>1</v>
      </c>
      <c r="D417" t="str">
        <f t="shared" si="12"/>
        <v/>
      </c>
      <c r="E417">
        <f t="shared" si="12"/>
        <v>1</v>
      </c>
      <c r="F417" t="str">
        <f t="shared" si="13"/>
        <v/>
      </c>
      <c r="G417">
        <f t="shared" si="13"/>
        <v>0.97422698210000003</v>
      </c>
    </row>
    <row r="418" spans="1:7" x14ac:dyDescent="0.2">
      <c r="A418" t="s">
        <v>0</v>
      </c>
      <c r="B418">
        <v>0.997605458</v>
      </c>
      <c r="C418">
        <v>1</v>
      </c>
      <c r="D418" t="str">
        <f t="shared" si="12"/>
        <v/>
      </c>
      <c r="E418">
        <f t="shared" si="12"/>
        <v>1</v>
      </c>
      <c r="F418" t="str">
        <f t="shared" si="13"/>
        <v/>
      </c>
      <c r="G418">
        <f t="shared" si="13"/>
        <v>0.997605458</v>
      </c>
    </row>
    <row r="419" spans="1:7" x14ac:dyDescent="0.2">
      <c r="A419" t="s">
        <v>2</v>
      </c>
      <c r="B419">
        <v>0.90389807450000004</v>
      </c>
      <c r="C419">
        <v>1</v>
      </c>
      <c r="D419">
        <f t="shared" si="12"/>
        <v>1</v>
      </c>
      <c r="E419" t="str">
        <f t="shared" si="12"/>
        <v/>
      </c>
      <c r="F419">
        <f t="shared" si="13"/>
        <v>0.90389807450000004</v>
      </c>
      <c r="G419" t="str">
        <f t="shared" si="13"/>
        <v/>
      </c>
    </row>
    <row r="420" spans="1:7" x14ac:dyDescent="0.2">
      <c r="A420" t="s">
        <v>2</v>
      </c>
      <c r="B420">
        <v>0.98065192059999995</v>
      </c>
      <c r="C420">
        <v>1</v>
      </c>
      <c r="D420">
        <f t="shared" si="12"/>
        <v>1</v>
      </c>
      <c r="E420" t="str">
        <f t="shared" si="12"/>
        <v/>
      </c>
      <c r="F420">
        <f t="shared" si="13"/>
        <v>0.98065192059999995</v>
      </c>
      <c r="G420" t="str">
        <f t="shared" si="13"/>
        <v/>
      </c>
    </row>
    <row r="421" spans="1:7" x14ac:dyDescent="0.2">
      <c r="A421" t="s">
        <v>0</v>
      </c>
      <c r="B421">
        <v>0.25781622310000002</v>
      </c>
      <c r="C421">
        <v>0</v>
      </c>
      <c r="D421" t="str">
        <f t="shared" si="12"/>
        <v/>
      </c>
      <c r="E421">
        <f t="shared" si="12"/>
        <v>0</v>
      </c>
      <c r="F421" t="str">
        <f t="shared" si="13"/>
        <v/>
      </c>
      <c r="G421">
        <f t="shared" si="13"/>
        <v>0.25781622310000002</v>
      </c>
    </row>
    <row r="422" spans="1:7" x14ac:dyDescent="0.2">
      <c r="A422" t="s">
        <v>0</v>
      </c>
      <c r="B422">
        <v>0.93694834240000002</v>
      </c>
      <c r="C422">
        <v>0</v>
      </c>
      <c r="D422" t="str">
        <f t="shared" si="12"/>
        <v/>
      </c>
      <c r="E422">
        <f t="shared" si="12"/>
        <v>0</v>
      </c>
      <c r="F422" t="str">
        <f t="shared" si="13"/>
        <v/>
      </c>
      <c r="G422">
        <f t="shared" si="13"/>
        <v>0.93694834240000002</v>
      </c>
    </row>
    <row r="423" spans="1:7" x14ac:dyDescent="0.2">
      <c r="A423" t="s">
        <v>0</v>
      </c>
      <c r="B423">
        <v>0.108404685</v>
      </c>
      <c r="C423">
        <v>0</v>
      </c>
      <c r="D423" t="str">
        <f t="shared" si="12"/>
        <v/>
      </c>
      <c r="E423">
        <f t="shared" si="12"/>
        <v>0</v>
      </c>
      <c r="F423" t="str">
        <f t="shared" si="13"/>
        <v/>
      </c>
      <c r="G423">
        <f t="shared" si="13"/>
        <v>0.108404685</v>
      </c>
    </row>
    <row r="424" spans="1:7" x14ac:dyDescent="0.2">
      <c r="A424" t="s">
        <v>2</v>
      </c>
      <c r="B424">
        <v>0.20805907230000001</v>
      </c>
      <c r="C424">
        <v>0</v>
      </c>
      <c r="D424">
        <f t="shared" si="12"/>
        <v>0</v>
      </c>
      <c r="E424" t="str">
        <f t="shared" si="12"/>
        <v/>
      </c>
      <c r="F424">
        <f t="shared" si="13"/>
        <v>0.20805907230000001</v>
      </c>
      <c r="G424" t="str">
        <f t="shared" si="13"/>
        <v/>
      </c>
    </row>
    <row r="425" spans="1:7" x14ac:dyDescent="0.2">
      <c r="A425" t="s">
        <v>0</v>
      </c>
      <c r="B425">
        <v>0.8286585702</v>
      </c>
      <c r="C425">
        <v>1</v>
      </c>
      <c r="D425" t="str">
        <f t="shared" si="12"/>
        <v/>
      </c>
      <c r="E425">
        <f t="shared" si="12"/>
        <v>1</v>
      </c>
      <c r="F425" t="str">
        <f t="shared" si="13"/>
        <v/>
      </c>
      <c r="G425">
        <f t="shared" si="13"/>
        <v>0.8286585702</v>
      </c>
    </row>
    <row r="426" spans="1:7" x14ac:dyDescent="0.2">
      <c r="A426" t="s">
        <v>2</v>
      </c>
      <c r="B426">
        <v>5.3698242399999999E-2</v>
      </c>
      <c r="C426">
        <v>0</v>
      </c>
      <c r="D426">
        <f t="shared" si="12"/>
        <v>0</v>
      </c>
      <c r="E426" t="str">
        <f t="shared" si="12"/>
        <v/>
      </c>
      <c r="F426">
        <f t="shared" si="13"/>
        <v>5.3698242399999999E-2</v>
      </c>
      <c r="G426" t="str">
        <f t="shared" si="13"/>
        <v/>
      </c>
    </row>
    <row r="427" spans="1:7" x14ac:dyDescent="0.2">
      <c r="A427" t="s">
        <v>2</v>
      </c>
      <c r="B427">
        <v>0.92570837829999997</v>
      </c>
      <c r="C427">
        <v>0</v>
      </c>
      <c r="D427">
        <f t="shared" si="12"/>
        <v>0</v>
      </c>
      <c r="E427" t="str">
        <f t="shared" si="12"/>
        <v/>
      </c>
      <c r="F427">
        <f t="shared" si="13"/>
        <v>0.92570837829999997</v>
      </c>
      <c r="G427" t="str">
        <f t="shared" si="13"/>
        <v/>
      </c>
    </row>
    <row r="428" spans="1:7" x14ac:dyDescent="0.2">
      <c r="A428" t="s">
        <v>0</v>
      </c>
      <c r="B428">
        <v>6.0900966399999999E-2</v>
      </c>
      <c r="C428">
        <v>0</v>
      </c>
      <c r="D428" t="str">
        <f t="shared" si="12"/>
        <v/>
      </c>
      <c r="E428">
        <f t="shared" si="12"/>
        <v>0</v>
      </c>
      <c r="F428" t="str">
        <f t="shared" si="13"/>
        <v/>
      </c>
      <c r="G428">
        <f t="shared" si="13"/>
        <v>6.0900966399999999E-2</v>
      </c>
    </row>
    <row r="429" spans="1:7" x14ac:dyDescent="0.2">
      <c r="A429" t="s">
        <v>0</v>
      </c>
      <c r="B429">
        <v>4.55570629E-2</v>
      </c>
      <c r="C429">
        <v>0</v>
      </c>
      <c r="D429" t="str">
        <f t="shared" si="12"/>
        <v/>
      </c>
      <c r="E429">
        <f t="shared" si="12"/>
        <v>0</v>
      </c>
      <c r="F429" t="str">
        <f t="shared" si="13"/>
        <v/>
      </c>
      <c r="G429">
        <f t="shared" si="13"/>
        <v>4.55570629E-2</v>
      </c>
    </row>
    <row r="430" spans="1:7" x14ac:dyDescent="0.2">
      <c r="A430" t="s">
        <v>2</v>
      </c>
      <c r="B430">
        <v>0.93395464569999997</v>
      </c>
      <c r="C430">
        <v>1</v>
      </c>
      <c r="D430">
        <f t="shared" si="12"/>
        <v>1</v>
      </c>
      <c r="E430" t="str">
        <f t="shared" si="12"/>
        <v/>
      </c>
      <c r="F430">
        <f t="shared" si="13"/>
        <v>0.93395464569999997</v>
      </c>
      <c r="G430" t="str">
        <f t="shared" si="13"/>
        <v/>
      </c>
    </row>
    <row r="431" spans="1:7" x14ac:dyDescent="0.2">
      <c r="A431" t="s">
        <v>2</v>
      </c>
      <c r="B431">
        <v>7.3749306099999995E-2</v>
      </c>
      <c r="C431">
        <v>0</v>
      </c>
      <c r="D431">
        <f t="shared" si="12"/>
        <v>0</v>
      </c>
      <c r="E431" t="str">
        <f t="shared" si="12"/>
        <v/>
      </c>
      <c r="F431">
        <f t="shared" si="13"/>
        <v>7.3749306099999995E-2</v>
      </c>
      <c r="G431" t="str">
        <f t="shared" si="13"/>
        <v/>
      </c>
    </row>
    <row r="432" spans="1:7" x14ac:dyDescent="0.2">
      <c r="A432" t="s">
        <v>2</v>
      </c>
      <c r="B432">
        <v>5.6988807400000001E-2</v>
      </c>
      <c r="C432">
        <v>1</v>
      </c>
      <c r="D432">
        <f t="shared" si="12"/>
        <v>1</v>
      </c>
      <c r="E432" t="str">
        <f t="shared" si="12"/>
        <v/>
      </c>
      <c r="F432">
        <f t="shared" si="13"/>
        <v>5.6988807400000001E-2</v>
      </c>
      <c r="G432" t="str">
        <f t="shared" si="13"/>
        <v/>
      </c>
    </row>
    <row r="433" spans="1:7" x14ac:dyDescent="0.2">
      <c r="A433" t="s">
        <v>2</v>
      </c>
      <c r="B433">
        <v>5.8880065199999998E-2</v>
      </c>
      <c r="C433">
        <v>0</v>
      </c>
      <c r="D433">
        <f t="shared" si="12"/>
        <v>0</v>
      </c>
      <c r="E433" t="str">
        <f t="shared" si="12"/>
        <v/>
      </c>
      <c r="F433">
        <f t="shared" si="13"/>
        <v>5.8880065199999998E-2</v>
      </c>
      <c r="G433" t="str">
        <f t="shared" si="13"/>
        <v/>
      </c>
    </row>
    <row r="434" spans="1:7" x14ac:dyDescent="0.2">
      <c r="A434" t="s">
        <v>0</v>
      </c>
      <c r="B434">
        <v>0.1022961196</v>
      </c>
      <c r="C434">
        <v>0</v>
      </c>
      <c r="D434" t="str">
        <f t="shared" si="12"/>
        <v/>
      </c>
      <c r="E434">
        <f t="shared" si="12"/>
        <v>0</v>
      </c>
      <c r="F434" t="str">
        <f t="shared" si="13"/>
        <v/>
      </c>
      <c r="G434">
        <f t="shared" si="13"/>
        <v>0.1022961196</v>
      </c>
    </row>
    <row r="435" spans="1:7" x14ac:dyDescent="0.2">
      <c r="A435" t="s">
        <v>2</v>
      </c>
      <c r="B435">
        <v>0.79377615690000003</v>
      </c>
      <c r="C435">
        <v>1</v>
      </c>
      <c r="D435">
        <f t="shared" si="12"/>
        <v>1</v>
      </c>
      <c r="E435" t="str">
        <f t="shared" si="12"/>
        <v/>
      </c>
      <c r="F435">
        <f t="shared" si="13"/>
        <v>0.79377615690000003</v>
      </c>
      <c r="G435" t="str">
        <f t="shared" si="13"/>
        <v/>
      </c>
    </row>
    <row r="436" spans="1:7" x14ac:dyDescent="0.2">
      <c r="A436" t="s">
        <v>2</v>
      </c>
      <c r="B436">
        <v>0.9544763128</v>
      </c>
      <c r="C436">
        <v>1</v>
      </c>
      <c r="D436">
        <f t="shared" si="12"/>
        <v>1</v>
      </c>
      <c r="E436" t="str">
        <f t="shared" si="12"/>
        <v/>
      </c>
      <c r="F436">
        <f t="shared" si="13"/>
        <v>0.9544763128</v>
      </c>
      <c r="G436" t="str">
        <f t="shared" si="13"/>
        <v/>
      </c>
    </row>
    <row r="437" spans="1:7" x14ac:dyDescent="0.2">
      <c r="A437" t="s">
        <v>2</v>
      </c>
      <c r="B437">
        <v>2.7819179600000001E-2</v>
      </c>
      <c r="C437">
        <v>0</v>
      </c>
      <c r="D437">
        <f t="shared" si="12"/>
        <v>0</v>
      </c>
      <c r="E437" t="str">
        <f t="shared" si="12"/>
        <v/>
      </c>
      <c r="F437">
        <f t="shared" si="13"/>
        <v>2.7819179600000001E-2</v>
      </c>
      <c r="G437" t="str">
        <f t="shared" si="13"/>
        <v/>
      </c>
    </row>
    <row r="438" spans="1:7" x14ac:dyDescent="0.2">
      <c r="A438" t="s">
        <v>0</v>
      </c>
      <c r="B438">
        <v>0.94231375969999998</v>
      </c>
      <c r="C438">
        <v>1</v>
      </c>
      <c r="D438" t="str">
        <f t="shared" si="12"/>
        <v/>
      </c>
      <c r="E438">
        <f t="shared" si="12"/>
        <v>1</v>
      </c>
      <c r="F438" t="str">
        <f t="shared" si="13"/>
        <v/>
      </c>
      <c r="G438">
        <f t="shared" si="13"/>
        <v>0.94231375969999998</v>
      </c>
    </row>
    <row r="439" spans="1:7" x14ac:dyDescent="0.2">
      <c r="A439" t="s">
        <v>2</v>
      </c>
      <c r="B439">
        <v>6.4016088499999999E-2</v>
      </c>
      <c r="C439">
        <v>0</v>
      </c>
      <c r="D439">
        <f t="shared" si="12"/>
        <v>0</v>
      </c>
      <c r="E439" t="str">
        <f t="shared" si="12"/>
        <v/>
      </c>
      <c r="F439">
        <f t="shared" si="13"/>
        <v>6.4016088499999999E-2</v>
      </c>
      <c r="G439" t="str">
        <f t="shared" si="13"/>
        <v/>
      </c>
    </row>
    <row r="440" spans="1:7" x14ac:dyDescent="0.2">
      <c r="A440" t="s">
        <v>2</v>
      </c>
      <c r="B440">
        <v>8.0677939500000004E-2</v>
      </c>
      <c r="C440">
        <v>0</v>
      </c>
      <c r="D440">
        <f t="shared" si="12"/>
        <v>0</v>
      </c>
      <c r="E440" t="str">
        <f t="shared" si="12"/>
        <v/>
      </c>
      <c r="F440">
        <f t="shared" si="13"/>
        <v>8.0677939500000004E-2</v>
      </c>
      <c r="G440" t="str">
        <f t="shared" si="13"/>
        <v/>
      </c>
    </row>
    <row r="441" spans="1:7" x14ac:dyDescent="0.2">
      <c r="A441" t="s">
        <v>0</v>
      </c>
      <c r="B441">
        <v>4.2363101799999997E-2</v>
      </c>
      <c r="C441">
        <v>0</v>
      </c>
      <c r="D441" t="str">
        <f t="shared" si="12"/>
        <v/>
      </c>
      <c r="E441">
        <f t="shared" si="12"/>
        <v>0</v>
      </c>
      <c r="F441" t="str">
        <f t="shared" si="13"/>
        <v/>
      </c>
      <c r="G441">
        <f t="shared" si="13"/>
        <v>4.2363101799999997E-2</v>
      </c>
    </row>
    <row r="442" spans="1:7" x14ac:dyDescent="0.2">
      <c r="A442" t="s">
        <v>0</v>
      </c>
      <c r="B442">
        <v>0.1458887723</v>
      </c>
      <c r="C442">
        <v>1</v>
      </c>
      <c r="D442" t="str">
        <f t="shared" si="12"/>
        <v/>
      </c>
      <c r="E442">
        <f t="shared" si="12"/>
        <v>1</v>
      </c>
      <c r="F442" t="str">
        <f t="shared" si="13"/>
        <v/>
      </c>
      <c r="G442">
        <f t="shared" si="13"/>
        <v>0.1458887723</v>
      </c>
    </row>
    <row r="443" spans="1:7" x14ac:dyDescent="0.2">
      <c r="A443" t="s">
        <v>0</v>
      </c>
      <c r="B443">
        <v>8.2357740499999998E-2</v>
      </c>
      <c r="C443">
        <v>0</v>
      </c>
      <c r="D443" t="str">
        <f t="shared" si="12"/>
        <v/>
      </c>
      <c r="E443">
        <f t="shared" si="12"/>
        <v>0</v>
      </c>
      <c r="F443" t="str">
        <f t="shared" si="13"/>
        <v/>
      </c>
      <c r="G443">
        <f t="shared" si="13"/>
        <v>8.2357740499999998E-2</v>
      </c>
    </row>
    <row r="444" spans="1:7" x14ac:dyDescent="0.2">
      <c r="A444" t="s">
        <v>0</v>
      </c>
      <c r="B444">
        <v>0.1170505511</v>
      </c>
      <c r="C444">
        <v>0</v>
      </c>
      <c r="D444" t="str">
        <f t="shared" si="12"/>
        <v/>
      </c>
      <c r="E444">
        <f t="shared" si="12"/>
        <v>0</v>
      </c>
      <c r="F444" t="str">
        <f t="shared" si="13"/>
        <v/>
      </c>
      <c r="G444">
        <f t="shared" si="13"/>
        <v>0.1170505511</v>
      </c>
    </row>
    <row r="445" spans="1:7" x14ac:dyDescent="0.2">
      <c r="A445" t="s">
        <v>2</v>
      </c>
      <c r="B445">
        <v>3.0128346300000001E-2</v>
      </c>
      <c r="C445">
        <v>0</v>
      </c>
      <c r="D445">
        <f t="shared" si="12"/>
        <v>0</v>
      </c>
      <c r="E445" t="str">
        <f t="shared" si="12"/>
        <v/>
      </c>
      <c r="F445">
        <f t="shared" si="13"/>
        <v>3.0128346300000001E-2</v>
      </c>
      <c r="G445" t="str">
        <f t="shared" si="13"/>
        <v/>
      </c>
    </row>
    <row r="446" spans="1:7" x14ac:dyDescent="0.2">
      <c r="A446" t="s">
        <v>2</v>
      </c>
      <c r="B446">
        <v>0.72462052740000005</v>
      </c>
      <c r="C446">
        <v>1</v>
      </c>
      <c r="D446">
        <f t="shared" si="12"/>
        <v>1</v>
      </c>
      <c r="E446" t="str">
        <f t="shared" si="12"/>
        <v/>
      </c>
      <c r="F446">
        <f t="shared" si="13"/>
        <v>0.72462052740000005</v>
      </c>
      <c r="G446" t="str">
        <f t="shared" si="13"/>
        <v/>
      </c>
    </row>
    <row r="447" spans="1:7" x14ac:dyDescent="0.2">
      <c r="A447" t="s">
        <v>2</v>
      </c>
      <c r="B447">
        <v>0.86409219410000004</v>
      </c>
      <c r="C447">
        <v>1</v>
      </c>
      <c r="D447">
        <f t="shared" si="12"/>
        <v>1</v>
      </c>
      <c r="E447" t="str">
        <f t="shared" si="12"/>
        <v/>
      </c>
      <c r="F447">
        <f t="shared" si="13"/>
        <v>0.86409219410000004</v>
      </c>
      <c r="G447" t="str">
        <f t="shared" si="13"/>
        <v/>
      </c>
    </row>
    <row r="448" spans="1:7" x14ac:dyDescent="0.2">
      <c r="A448" t="s">
        <v>0</v>
      </c>
      <c r="B448">
        <v>0.12625395589999999</v>
      </c>
      <c r="C448">
        <v>0</v>
      </c>
      <c r="D448" t="str">
        <f t="shared" si="12"/>
        <v/>
      </c>
      <c r="E448">
        <f t="shared" si="12"/>
        <v>0</v>
      </c>
      <c r="F448" t="str">
        <f t="shared" si="13"/>
        <v/>
      </c>
      <c r="G448">
        <f t="shared" si="13"/>
        <v>0.12625395589999999</v>
      </c>
    </row>
    <row r="449" spans="1:7" x14ac:dyDescent="0.2">
      <c r="A449" t="s">
        <v>2</v>
      </c>
      <c r="B449">
        <v>0.199037091</v>
      </c>
      <c r="C449">
        <v>0</v>
      </c>
      <c r="D449">
        <f t="shared" si="12"/>
        <v>0</v>
      </c>
      <c r="E449" t="str">
        <f t="shared" si="12"/>
        <v/>
      </c>
      <c r="F449">
        <f t="shared" si="13"/>
        <v>0.199037091</v>
      </c>
      <c r="G449" t="str">
        <f t="shared" si="13"/>
        <v/>
      </c>
    </row>
    <row r="450" spans="1:7" x14ac:dyDescent="0.2">
      <c r="A450" t="s">
        <v>0</v>
      </c>
      <c r="B450">
        <v>8.5071605999999994E-2</v>
      </c>
      <c r="C450">
        <v>1</v>
      </c>
      <c r="D450" t="str">
        <f t="shared" si="12"/>
        <v/>
      </c>
      <c r="E450">
        <f t="shared" si="12"/>
        <v>1</v>
      </c>
      <c r="F450" t="str">
        <f t="shared" si="13"/>
        <v/>
      </c>
      <c r="G450">
        <f t="shared" si="13"/>
        <v>8.5071605999999994E-2</v>
      </c>
    </row>
    <row r="451" spans="1:7" x14ac:dyDescent="0.2">
      <c r="A451" t="s">
        <v>2</v>
      </c>
      <c r="B451">
        <v>2.82697802E-2</v>
      </c>
      <c r="C451">
        <v>0</v>
      </c>
      <c r="D451">
        <f t="shared" ref="D451:E514" si="14">IF($A451=D$1,$C451,"")</f>
        <v>0</v>
      </c>
      <c r="E451" t="str">
        <f t="shared" si="14"/>
        <v/>
      </c>
      <c r="F451">
        <f t="shared" ref="F451:G514" si="15">IF($A451=F$1,$B451,"")</f>
        <v>2.82697802E-2</v>
      </c>
      <c r="G451" t="str">
        <f t="shared" si="15"/>
        <v/>
      </c>
    </row>
    <row r="452" spans="1:7" x14ac:dyDescent="0.2">
      <c r="A452" t="s">
        <v>2</v>
      </c>
      <c r="B452">
        <v>0.1181172929</v>
      </c>
      <c r="C452">
        <v>0</v>
      </c>
      <c r="D452">
        <f t="shared" si="14"/>
        <v>0</v>
      </c>
      <c r="E452" t="str">
        <f t="shared" si="14"/>
        <v/>
      </c>
      <c r="F452">
        <f t="shared" si="15"/>
        <v>0.1181172929</v>
      </c>
      <c r="G452" t="str">
        <f t="shared" si="15"/>
        <v/>
      </c>
    </row>
    <row r="453" spans="1:7" x14ac:dyDescent="0.2">
      <c r="A453" t="s">
        <v>0</v>
      </c>
      <c r="B453">
        <v>0.97691042039999998</v>
      </c>
      <c r="C453">
        <v>1</v>
      </c>
      <c r="D453" t="str">
        <f t="shared" si="14"/>
        <v/>
      </c>
      <c r="E453">
        <f t="shared" si="14"/>
        <v>1</v>
      </c>
      <c r="F453" t="str">
        <f t="shared" si="15"/>
        <v/>
      </c>
      <c r="G453">
        <f t="shared" si="15"/>
        <v>0.97691042039999998</v>
      </c>
    </row>
    <row r="454" spans="1:7" x14ac:dyDescent="0.2">
      <c r="A454" t="s">
        <v>2</v>
      </c>
      <c r="B454">
        <v>5.8656678599999998E-2</v>
      </c>
      <c r="C454">
        <v>0</v>
      </c>
      <c r="D454">
        <f t="shared" si="14"/>
        <v>0</v>
      </c>
      <c r="E454" t="str">
        <f t="shared" si="14"/>
        <v/>
      </c>
      <c r="F454">
        <f t="shared" si="15"/>
        <v>5.8656678599999998E-2</v>
      </c>
      <c r="G454" t="str">
        <f t="shared" si="15"/>
        <v/>
      </c>
    </row>
    <row r="455" spans="1:7" x14ac:dyDescent="0.2">
      <c r="A455" t="s">
        <v>0</v>
      </c>
      <c r="B455">
        <v>0.62719735590000003</v>
      </c>
      <c r="C455">
        <v>1</v>
      </c>
      <c r="D455" t="str">
        <f t="shared" si="14"/>
        <v/>
      </c>
      <c r="E455">
        <f t="shared" si="14"/>
        <v>1</v>
      </c>
      <c r="F455" t="str">
        <f t="shared" si="15"/>
        <v/>
      </c>
      <c r="G455">
        <f t="shared" si="15"/>
        <v>0.62719735590000003</v>
      </c>
    </row>
    <row r="456" spans="1:7" x14ac:dyDescent="0.2">
      <c r="A456" t="s">
        <v>0</v>
      </c>
      <c r="B456">
        <v>0.43351024970000002</v>
      </c>
      <c r="C456">
        <v>1</v>
      </c>
      <c r="D456" t="str">
        <f t="shared" si="14"/>
        <v/>
      </c>
      <c r="E456">
        <f t="shared" si="14"/>
        <v>1</v>
      </c>
      <c r="F456" t="str">
        <f t="shared" si="15"/>
        <v/>
      </c>
      <c r="G456">
        <f t="shared" si="15"/>
        <v>0.43351024970000002</v>
      </c>
    </row>
    <row r="457" spans="1:7" x14ac:dyDescent="0.2">
      <c r="A457" t="s">
        <v>2</v>
      </c>
      <c r="B457">
        <v>6.8578607400000005E-2</v>
      </c>
      <c r="C457">
        <v>0</v>
      </c>
      <c r="D457">
        <f t="shared" si="14"/>
        <v>0</v>
      </c>
      <c r="E457" t="str">
        <f t="shared" si="14"/>
        <v/>
      </c>
      <c r="F457">
        <f t="shared" si="15"/>
        <v>6.8578607400000005E-2</v>
      </c>
      <c r="G457" t="str">
        <f t="shared" si="15"/>
        <v/>
      </c>
    </row>
    <row r="458" spans="1:7" x14ac:dyDescent="0.2">
      <c r="A458" t="s">
        <v>2</v>
      </c>
      <c r="B458">
        <v>5.9605263999999998E-2</v>
      </c>
      <c r="C458">
        <v>0</v>
      </c>
      <c r="D458">
        <f t="shared" si="14"/>
        <v>0</v>
      </c>
      <c r="E458" t="str">
        <f t="shared" si="14"/>
        <v/>
      </c>
      <c r="F458">
        <f t="shared" si="15"/>
        <v>5.9605263999999998E-2</v>
      </c>
      <c r="G458" t="str">
        <f t="shared" si="15"/>
        <v/>
      </c>
    </row>
    <row r="459" spans="1:7" x14ac:dyDescent="0.2">
      <c r="A459" t="s">
        <v>2</v>
      </c>
      <c r="B459">
        <v>0.38969321210000002</v>
      </c>
      <c r="C459">
        <v>1</v>
      </c>
      <c r="D459">
        <f t="shared" si="14"/>
        <v>1</v>
      </c>
      <c r="E459" t="str">
        <f t="shared" si="14"/>
        <v/>
      </c>
      <c r="F459">
        <f t="shared" si="15"/>
        <v>0.38969321210000002</v>
      </c>
      <c r="G459" t="str">
        <f t="shared" si="15"/>
        <v/>
      </c>
    </row>
    <row r="460" spans="1:7" x14ac:dyDescent="0.2">
      <c r="A460" t="s">
        <v>2</v>
      </c>
      <c r="B460">
        <v>0.37284141840000001</v>
      </c>
      <c r="C460">
        <v>1</v>
      </c>
      <c r="D460">
        <f t="shared" si="14"/>
        <v>1</v>
      </c>
      <c r="E460" t="str">
        <f t="shared" si="14"/>
        <v/>
      </c>
      <c r="F460">
        <f t="shared" si="15"/>
        <v>0.37284141840000001</v>
      </c>
      <c r="G460" t="str">
        <f t="shared" si="15"/>
        <v/>
      </c>
    </row>
    <row r="461" spans="1:7" x14ac:dyDescent="0.2">
      <c r="A461" t="s">
        <v>0</v>
      </c>
      <c r="B461">
        <v>3.1245226500000001E-2</v>
      </c>
      <c r="C461">
        <v>0</v>
      </c>
      <c r="D461" t="str">
        <f t="shared" si="14"/>
        <v/>
      </c>
      <c r="E461">
        <f t="shared" si="14"/>
        <v>0</v>
      </c>
      <c r="F461" t="str">
        <f t="shared" si="15"/>
        <v/>
      </c>
      <c r="G461">
        <f t="shared" si="15"/>
        <v>3.1245226500000001E-2</v>
      </c>
    </row>
    <row r="462" spans="1:7" x14ac:dyDescent="0.2">
      <c r="A462" t="s">
        <v>2</v>
      </c>
      <c r="B462">
        <v>0.56960962410000004</v>
      </c>
      <c r="C462">
        <v>0</v>
      </c>
      <c r="D462">
        <f t="shared" si="14"/>
        <v>0</v>
      </c>
      <c r="E462" t="str">
        <f t="shared" si="14"/>
        <v/>
      </c>
      <c r="F462">
        <f t="shared" si="15"/>
        <v>0.56960962410000004</v>
      </c>
      <c r="G462" t="str">
        <f t="shared" si="15"/>
        <v/>
      </c>
    </row>
    <row r="463" spans="1:7" x14ac:dyDescent="0.2">
      <c r="A463" t="s">
        <v>2</v>
      </c>
      <c r="B463">
        <v>5.7479824999999998E-2</v>
      </c>
      <c r="C463">
        <v>0</v>
      </c>
      <c r="D463">
        <f t="shared" si="14"/>
        <v>0</v>
      </c>
      <c r="E463" t="str">
        <f t="shared" si="14"/>
        <v/>
      </c>
      <c r="F463">
        <f t="shared" si="15"/>
        <v>5.7479824999999998E-2</v>
      </c>
      <c r="G463" t="str">
        <f t="shared" si="15"/>
        <v/>
      </c>
    </row>
    <row r="464" spans="1:7" x14ac:dyDescent="0.2">
      <c r="A464" t="s">
        <v>2</v>
      </c>
      <c r="B464">
        <v>0.77695164559999996</v>
      </c>
      <c r="C464">
        <v>1</v>
      </c>
      <c r="D464">
        <f t="shared" si="14"/>
        <v>1</v>
      </c>
      <c r="E464" t="str">
        <f t="shared" si="14"/>
        <v/>
      </c>
      <c r="F464">
        <f t="shared" si="15"/>
        <v>0.77695164559999996</v>
      </c>
      <c r="G464" t="str">
        <f t="shared" si="15"/>
        <v/>
      </c>
    </row>
    <row r="465" spans="1:7" x14ac:dyDescent="0.2">
      <c r="A465" t="s">
        <v>2</v>
      </c>
      <c r="B465">
        <v>0.17500698379999999</v>
      </c>
      <c r="C465">
        <v>1</v>
      </c>
      <c r="D465">
        <f t="shared" si="14"/>
        <v>1</v>
      </c>
      <c r="E465" t="str">
        <f t="shared" si="14"/>
        <v/>
      </c>
      <c r="F465">
        <f t="shared" si="15"/>
        <v>0.17500698379999999</v>
      </c>
      <c r="G465" t="str">
        <f t="shared" si="15"/>
        <v/>
      </c>
    </row>
    <row r="466" spans="1:7" x14ac:dyDescent="0.2">
      <c r="A466" t="s">
        <v>0</v>
      </c>
      <c r="B466">
        <v>2.9395965100000001E-2</v>
      </c>
      <c r="C466">
        <v>0</v>
      </c>
      <c r="D466" t="str">
        <f t="shared" si="14"/>
        <v/>
      </c>
      <c r="E466">
        <f t="shared" si="14"/>
        <v>0</v>
      </c>
      <c r="F466" t="str">
        <f t="shared" si="15"/>
        <v/>
      </c>
      <c r="G466">
        <f t="shared" si="15"/>
        <v>2.9395965100000001E-2</v>
      </c>
    </row>
    <row r="467" spans="1:7" x14ac:dyDescent="0.2">
      <c r="A467" t="s">
        <v>2</v>
      </c>
      <c r="B467">
        <v>0.6960197333</v>
      </c>
      <c r="C467">
        <v>1</v>
      </c>
      <c r="D467">
        <f t="shared" si="14"/>
        <v>1</v>
      </c>
      <c r="E467" t="str">
        <f t="shared" si="14"/>
        <v/>
      </c>
      <c r="F467">
        <f t="shared" si="15"/>
        <v>0.6960197333</v>
      </c>
      <c r="G467" t="str">
        <f t="shared" si="15"/>
        <v/>
      </c>
    </row>
    <row r="468" spans="1:7" x14ac:dyDescent="0.2">
      <c r="A468" t="s">
        <v>2</v>
      </c>
      <c r="B468">
        <v>0.85472779840000002</v>
      </c>
      <c r="C468">
        <v>0</v>
      </c>
      <c r="D468">
        <f t="shared" si="14"/>
        <v>0</v>
      </c>
      <c r="E468" t="str">
        <f t="shared" si="14"/>
        <v/>
      </c>
      <c r="F468">
        <f t="shared" si="15"/>
        <v>0.85472779840000002</v>
      </c>
      <c r="G468" t="str">
        <f t="shared" si="15"/>
        <v/>
      </c>
    </row>
    <row r="469" spans="1:7" x14ac:dyDescent="0.2">
      <c r="A469" t="s">
        <v>2</v>
      </c>
      <c r="B469">
        <v>6.5244667100000001E-2</v>
      </c>
      <c r="C469">
        <v>0</v>
      </c>
      <c r="D469">
        <f t="shared" si="14"/>
        <v>0</v>
      </c>
      <c r="E469" t="str">
        <f t="shared" si="14"/>
        <v/>
      </c>
      <c r="F469">
        <f t="shared" si="15"/>
        <v>6.5244667100000001E-2</v>
      </c>
      <c r="G469" t="str">
        <f t="shared" si="15"/>
        <v/>
      </c>
    </row>
    <row r="470" spans="1:7" x14ac:dyDescent="0.2">
      <c r="A470" t="s">
        <v>2</v>
      </c>
      <c r="B470">
        <v>8.9044776000000006E-2</v>
      </c>
      <c r="C470">
        <v>0</v>
      </c>
      <c r="D470">
        <f t="shared" si="14"/>
        <v>0</v>
      </c>
      <c r="E470" t="str">
        <f t="shared" si="14"/>
        <v/>
      </c>
      <c r="F470">
        <f t="shared" si="15"/>
        <v>8.9044776000000006E-2</v>
      </c>
      <c r="G470" t="str">
        <f t="shared" si="15"/>
        <v/>
      </c>
    </row>
    <row r="471" spans="1:7" x14ac:dyDescent="0.2">
      <c r="A471" t="s">
        <v>2</v>
      </c>
      <c r="B471">
        <v>3.5833659800000001E-2</v>
      </c>
      <c r="C471">
        <v>0</v>
      </c>
      <c r="D471">
        <f t="shared" si="14"/>
        <v>0</v>
      </c>
      <c r="E471" t="str">
        <f t="shared" si="14"/>
        <v/>
      </c>
      <c r="F471">
        <f t="shared" si="15"/>
        <v>3.5833659800000001E-2</v>
      </c>
      <c r="G471" t="str">
        <f t="shared" si="15"/>
        <v/>
      </c>
    </row>
    <row r="472" spans="1:7" x14ac:dyDescent="0.2">
      <c r="A472" t="s">
        <v>2</v>
      </c>
      <c r="B472">
        <v>0.46774768659999999</v>
      </c>
      <c r="C472">
        <v>1</v>
      </c>
      <c r="D472">
        <f t="shared" si="14"/>
        <v>1</v>
      </c>
      <c r="E472" t="str">
        <f t="shared" si="14"/>
        <v/>
      </c>
      <c r="F472">
        <f t="shared" si="15"/>
        <v>0.46774768659999999</v>
      </c>
      <c r="G472" t="str">
        <f t="shared" si="15"/>
        <v/>
      </c>
    </row>
    <row r="473" spans="1:7" x14ac:dyDescent="0.2">
      <c r="A473" t="s">
        <v>2</v>
      </c>
      <c r="B473">
        <v>3.9909695600000003E-2</v>
      </c>
      <c r="C473">
        <v>0</v>
      </c>
      <c r="D473">
        <f t="shared" si="14"/>
        <v>0</v>
      </c>
      <c r="E473" t="str">
        <f t="shared" si="14"/>
        <v/>
      </c>
      <c r="F473">
        <f t="shared" si="15"/>
        <v>3.9909695600000003E-2</v>
      </c>
      <c r="G473" t="str">
        <f t="shared" si="15"/>
        <v/>
      </c>
    </row>
    <row r="474" spans="1:7" x14ac:dyDescent="0.2">
      <c r="A474" t="s">
        <v>2</v>
      </c>
      <c r="B474">
        <v>4.18696338E-2</v>
      </c>
      <c r="C474">
        <v>0</v>
      </c>
      <c r="D474">
        <f t="shared" si="14"/>
        <v>0</v>
      </c>
      <c r="E474" t="str">
        <f t="shared" si="14"/>
        <v/>
      </c>
      <c r="F474">
        <f t="shared" si="15"/>
        <v>4.18696338E-2</v>
      </c>
      <c r="G474" t="str">
        <f t="shared" si="15"/>
        <v/>
      </c>
    </row>
    <row r="475" spans="1:7" x14ac:dyDescent="0.2">
      <c r="A475" t="s">
        <v>2</v>
      </c>
      <c r="B475">
        <v>0.1571084516</v>
      </c>
      <c r="C475">
        <v>0</v>
      </c>
      <c r="D475">
        <f t="shared" si="14"/>
        <v>0</v>
      </c>
      <c r="E475" t="str">
        <f t="shared" si="14"/>
        <v/>
      </c>
      <c r="F475">
        <f t="shared" si="15"/>
        <v>0.1571084516</v>
      </c>
      <c r="G475" t="str">
        <f t="shared" si="15"/>
        <v/>
      </c>
    </row>
    <row r="476" spans="1:7" x14ac:dyDescent="0.2">
      <c r="A476" t="s">
        <v>2</v>
      </c>
      <c r="B476">
        <v>0.37055215139999997</v>
      </c>
      <c r="C476">
        <v>1</v>
      </c>
      <c r="D476">
        <f t="shared" si="14"/>
        <v>1</v>
      </c>
      <c r="E476" t="str">
        <f t="shared" si="14"/>
        <v/>
      </c>
      <c r="F476">
        <f t="shared" si="15"/>
        <v>0.37055215139999997</v>
      </c>
      <c r="G476" t="str">
        <f t="shared" si="15"/>
        <v/>
      </c>
    </row>
    <row r="477" spans="1:7" x14ac:dyDescent="0.2">
      <c r="A477" t="s">
        <v>2</v>
      </c>
      <c r="B477">
        <v>0.71323490450000004</v>
      </c>
      <c r="C477">
        <v>1</v>
      </c>
      <c r="D477">
        <f t="shared" si="14"/>
        <v>1</v>
      </c>
      <c r="E477" t="str">
        <f t="shared" si="14"/>
        <v/>
      </c>
      <c r="F477">
        <f t="shared" si="15"/>
        <v>0.71323490450000004</v>
      </c>
      <c r="G477" t="str">
        <f t="shared" si="15"/>
        <v/>
      </c>
    </row>
    <row r="478" spans="1:7" x14ac:dyDescent="0.2">
      <c r="A478" t="s">
        <v>2</v>
      </c>
      <c r="B478">
        <v>0.35340047289999998</v>
      </c>
      <c r="C478">
        <v>0</v>
      </c>
      <c r="D478">
        <f t="shared" si="14"/>
        <v>0</v>
      </c>
      <c r="E478" t="str">
        <f t="shared" si="14"/>
        <v/>
      </c>
      <c r="F478">
        <f t="shared" si="15"/>
        <v>0.35340047289999998</v>
      </c>
      <c r="G478" t="str">
        <f t="shared" si="15"/>
        <v/>
      </c>
    </row>
    <row r="479" spans="1:7" x14ac:dyDescent="0.2">
      <c r="A479" t="s">
        <v>0</v>
      </c>
      <c r="B479">
        <v>0.27488210759999998</v>
      </c>
      <c r="C479">
        <v>0</v>
      </c>
      <c r="D479" t="str">
        <f t="shared" si="14"/>
        <v/>
      </c>
      <c r="E479">
        <f t="shared" si="14"/>
        <v>0</v>
      </c>
      <c r="F479" t="str">
        <f t="shared" si="15"/>
        <v/>
      </c>
      <c r="G479">
        <f t="shared" si="15"/>
        <v>0.27488210759999998</v>
      </c>
    </row>
    <row r="480" spans="1:7" x14ac:dyDescent="0.2">
      <c r="A480" t="s">
        <v>0</v>
      </c>
      <c r="B480">
        <v>0.8190668002</v>
      </c>
      <c r="C480">
        <v>0</v>
      </c>
      <c r="D480" t="str">
        <f t="shared" si="14"/>
        <v/>
      </c>
      <c r="E480">
        <f t="shared" si="14"/>
        <v>0</v>
      </c>
      <c r="F480" t="str">
        <f t="shared" si="15"/>
        <v/>
      </c>
      <c r="G480">
        <f t="shared" si="15"/>
        <v>0.8190668002</v>
      </c>
    </row>
    <row r="481" spans="1:7" x14ac:dyDescent="0.2">
      <c r="A481" t="s">
        <v>0</v>
      </c>
      <c r="B481">
        <v>0.25695907429999998</v>
      </c>
      <c r="C481">
        <v>0</v>
      </c>
      <c r="D481" t="str">
        <f t="shared" si="14"/>
        <v/>
      </c>
      <c r="E481">
        <f t="shared" si="14"/>
        <v>0</v>
      </c>
      <c r="F481" t="str">
        <f t="shared" si="15"/>
        <v/>
      </c>
      <c r="G481">
        <f t="shared" si="15"/>
        <v>0.25695907429999998</v>
      </c>
    </row>
    <row r="482" spans="1:7" x14ac:dyDescent="0.2">
      <c r="A482" t="s">
        <v>2</v>
      </c>
      <c r="B482">
        <v>4.0673955300000002E-2</v>
      </c>
      <c r="C482">
        <v>1</v>
      </c>
      <c r="D482">
        <f t="shared" si="14"/>
        <v>1</v>
      </c>
      <c r="E482" t="str">
        <f t="shared" si="14"/>
        <v/>
      </c>
      <c r="F482">
        <f t="shared" si="15"/>
        <v>4.0673955300000002E-2</v>
      </c>
      <c r="G482" t="str">
        <f t="shared" si="15"/>
        <v/>
      </c>
    </row>
    <row r="483" spans="1:7" x14ac:dyDescent="0.2">
      <c r="A483" t="s">
        <v>0</v>
      </c>
      <c r="B483">
        <v>8.8215046699999994E-2</v>
      </c>
      <c r="C483">
        <v>1</v>
      </c>
      <c r="D483" t="str">
        <f t="shared" si="14"/>
        <v/>
      </c>
      <c r="E483">
        <f t="shared" si="14"/>
        <v>1</v>
      </c>
      <c r="F483" t="str">
        <f t="shared" si="15"/>
        <v/>
      </c>
      <c r="G483">
        <f t="shared" si="15"/>
        <v>8.8215046699999994E-2</v>
      </c>
    </row>
    <row r="484" spans="1:7" x14ac:dyDescent="0.2">
      <c r="A484" t="s">
        <v>0</v>
      </c>
      <c r="B484">
        <v>5.9764058699999997E-2</v>
      </c>
      <c r="C484">
        <v>0</v>
      </c>
      <c r="D484" t="str">
        <f t="shared" si="14"/>
        <v/>
      </c>
      <c r="E484">
        <f t="shared" si="14"/>
        <v>0</v>
      </c>
      <c r="F484" t="str">
        <f t="shared" si="15"/>
        <v/>
      </c>
      <c r="G484">
        <f t="shared" si="15"/>
        <v>5.9764058699999997E-2</v>
      </c>
    </row>
    <row r="485" spans="1:7" x14ac:dyDescent="0.2">
      <c r="A485" t="s">
        <v>0</v>
      </c>
      <c r="B485">
        <v>0.88840049990000003</v>
      </c>
      <c r="C485">
        <v>0</v>
      </c>
      <c r="D485" t="str">
        <f t="shared" si="14"/>
        <v/>
      </c>
      <c r="E485">
        <f t="shared" si="14"/>
        <v>0</v>
      </c>
      <c r="F485" t="str">
        <f t="shared" si="15"/>
        <v/>
      </c>
      <c r="G485">
        <f t="shared" si="15"/>
        <v>0.88840049990000003</v>
      </c>
    </row>
    <row r="486" spans="1:7" x14ac:dyDescent="0.2">
      <c r="A486" t="s">
        <v>0</v>
      </c>
      <c r="B486">
        <v>7.3770064499999996E-2</v>
      </c>
      <c r="C486">
        <v>0</v>
      </c>
      <c r="D486" t="str">
        <f t="shared" si="14"/>
        <v/>
      </c>
      <c r="E486">
        <f t="shared" si="14"/>
        <v>0</v>
      </c>
      <c r="F486" t="str">
        <f t="shared" si="15"/>
        <v/>
      </c>
      <c r="G486">
        <f t="shared" si="15"/>
        <v>7.3770064499999996E-2</v>
      </c>
    </row>
    <row r="487" spans="1:7" x14ac:dyDescent="0.2">
      <c r="A487" t="s">
        <v>2</v>
      </c>
      <c r="B487">
        <v>0.28337614859999999</v>
      </c>
      <c r="C487">
        <v>0</v>
      </c>
      <c r="D487">
        <f t="shared" si="14"/>
        <v>0</v>
      </c>
      <c r="E487" t="str">
        <f t="shared" si="14"/>
        <v/>
      </c>
      <c r="F487">
        <f t="shared" si="15"/>
        <v>0.28337614859999999</v>
      </c>
      <c r="G487" t="str">
        <f t="shared" si="15"/>
        <v/>
      </c>
    </row>
    <row r="488" spans="1:7" x14ac:dyDescent="0.2">
      <c r="A488" t="s">
        <v>2</v>
      </c>
      <c r="B488">
        <v>0.13511309990000001</v>
      </c>
      <c r="C488">
        <v>0</v>
      </c>
      <c r="D488">
        <f t="shared" si="14"/>
        <v>0</v>
      </c>
      <c r="E488" t="str">
        <f t="shared" si="14"/>
        <v/>
      </c>
      <c r="F488">
        <f t="shared" si="15"/>
        <v>0.13511309990000001</v>
      </c>
      <c r="G488" t="str">
        <f t="shared" si="15"/>
        <v/>
      </c>
    </row>
    <row r="489" spans="1:7" x14ac:dyDescent="0.2">
      <c r="A489" t="s">
        <v>0</v>
      </c>
      <c r="B489">
        <v>7.1873287199999997E-2</v>
      </c>
      <c r="C489">
        <v>0</v>
      </c>
      <c r="D489" t="str">
        <f t="shared" si="14"/>
        <v/>
      </c>
      <c r="E489">
        <f t="shared" si="14"/>
        <v>0</v>
      </c>
      <c r="F489" t="str">
        <f t="shared" si="15"/>
        <v/>
      </c>
      <c r="G489">
        <f t="shared" si="15"/>
        <v>7.1873287199999997E-2</v>
      </c>
    </row>
    <row r="490" spans="1:7" x14ac:dyDescent="0.2">
      <c r="A490" t="s">
        <v>0</v>
      </c>
      <c r="B490">
        <v>0.99437278060000001</v>
      </c>
      <c r="C490">
        <v>1</v>
      </c>
      <c r="D490" t="str">
        <f t="shared" si="14"/>
        <v/>
      </c>
      <c r="E490">
        <f t="shared" si="14"/>
        <v>1</v>
      </c>
      <c r="F490" t="str">
        <f t="shared" si="15"/>
        <v/>
      </c>
      <c r="G490">
        <f t="shared" si="15"/>
        <v>0.99437278060000001</v>
      </c>
    </row>
    <row r="491" spans="1:7" x14ac:dyDescent="0.2">
      <c r="A491" t="s">
        <v>2</v>
      </c>
      <c r="B491">
        <v>0.11226643679999999</v>
      </c>
      <c r="C491">
        <v>0</v>
      </c>
      <c r="D491">
        <f t="shared" si="14"/>
        <v>0</v>
      </c>
      <c r="E491" t="str">
        <f t="shared" si="14"/>
        <v/>
      </c>
      <c r="F491">
        <f t="shared" si="15"/>
        <v>0.11226643679999999</v>
      </c>
      <c r="G491" t="str">
        <f t="shared" si="15"/>
        <v/>
      </c>
    </row>
    <row r="492" spans="1:7" x14ac:dyDescent="0.2">
      <c r="A492" t="s">
        <v>2</v>
      </c>
      <c r="B492">
        <v>0.85563212050000004</v>
      </c>
      <c r="C492">
        <v>1</v>
      </c>
      <c r="D492">
        <f t="shared" si="14"/>
        <v>1</v>
      </c>
      <c r="E492" t="str">
        <f t="shared" si="14"/>
        <v/>
      </c>
      <c r="F492">
        <f t="shared" si="15"/>
        <v>0.85563212050000004</v>
      </c>
      <c r="G492" t="str">
        <f t="shared" si="15"/>
        <v/>
      </c>
    </row>
    <row r="493" spans="1:7" x14ac:dyDescent="0.2">
      <c r="A493" t="s">
        <v>2</v>
      </c>
      <c r="B493">
        <v>0.45984195010000001</v>
      </c>
      <c r="C493">
        <v>0</v>
      </c>
      <c r="D493">
        <f t="shared" si="14"/>
        <v>0</v>
      </c>
      <c r="E493" t="str">
        <f t="shared" si="14"/>
        <v/>
      </c>
      <c r="F493">
        <f t="shared" si="15"/>
        <v>0.45984195010000001</v>
      </c>
      <c r="G493" t="str">
        <f t="shared" si="15"/>
        <v/>
      </c>
    </row>
    <row r="494" spans="1:7" x14ac:dyDescent="0.2">
      <c r="A494" t="s">
        <v>0</v>
      </c>
      <c r="B494">
        <v>0.36004312729999999</v>
      </c>
      <c r="C494">
        <v>1</v>
      </c>
      <c r="D494" t="str">
        <f t="shared" si="14"/>
        <v/>
      </c>
      <c r="E494">
        <f t="shared" si="14"/>
        <v>1</v>
      </c>
      <c r="F494" t="str">
        <f t="shared" si="15"/>
        <v/>
      </c>
      <c r="G494">
        <f t="shared" si="15"/>
        <v>0.36004312729999999</v>
      </c>
    </row>
    <row r="495" spans="1:7" x14ac:dyDescent="0.2">
      <c r="A495" t="s">
        <v>2</v>
      </c>
      <c r="B495">
        <v>8.5657756000000002E-2</v>
      </c>
      <c r="C495">
        <v>0</v>
      </c>
      <c r="D495">
        <f t="shared" si="14"/>
        <v>0</v>
      </c>
      <c r="E495" t="str">
        <f t="shared" si="14"/>
        <v/>
      </c>
      <c r="F495">
        <f t="shared" si="15"/>
        <v>8.5657756000000002E-2</v>
      </c>
      <c r="G495" t="str">
        <f t="shared" si="15"/>
        <v/>
      </c>
    </row>
    <row r="496" spans="1:7" x14ac:dyDescent="0.2">
      <c r="A496" t="s">
        <v>2</v>
      </c>
      <c r="B496">
        <v>0.87337724790000004</v>
      </c>
      <c r="C496">
        <v>1</v>
      </c>
      <c r="D496">
        <f t="shared" si="14"/>
        <v>1</v>
      </c>
      <c r="E496" t="str">
        <f t="shared" si="14"/>
        <v/>
      </c>
      <c r="F496">
        <f t="shared" si="15"/>
        <v>0.87337724790000004</v>
      </c>
      <c r="G496" t="str">
        <f t="shared" si="15"/>
        <v/>
      </c>
    </row>
    <row r="497" spans="1:7" x14ac:dyDescent="0.2">
      <c r="A497" t="s">
        <v>2</v>
      </c>
      <c r="B497">
        <v>0.97214688110000003</v>
      </c>
      <c r="C497">
        <v>1</v>
      </c>
      <c r="D497">
        <f t="shared" si="14"/>
        <v>1</v>
      </c>
      <c r="E497" t="str">
        <f t="shared" si="14"/>
        <v/>
      </c>
      <c r="F497">
        <f t="shared" si="15"/>
        <v>0.97214688110000003</v>
      </c>
      <c r="G497" t="str">
        <f t="shared" si="15"/>
        <v/>
      </c>
    </row>
    <row r="498" spans="1:7" x14ac:dyDescent="0.2">
      <c r="A498" t="s">
        <v>2</v>
      </c>
      <c r="B498">
        <v>0.1205259036</v>
      </c>
      <c r="C498">
        <v>0</v>
      </c>
      <c r="D498">
        <f t="shared" si="14"/>
        <v>0</v>
      </c>
      <c r="E498" t="str">
        <f t="shared" si="14"/>
        <v/>
      </c>
      <c r="F498">
        <f t="shared" si="15"/>
        <v>0.1205259036</v>
      </c>
      <c r="G498" t="str">
        <f t="shared" si="15"/>
        <v/>
      </c>
    </row>
    <row r="499" spans="1:7" x14ac:dyDescent="0.2">
      <c r="A499" t="s">
        <v>2</v>
      </c>
      <c r="B499">
        <v>7.4661062900000005E-2</v>
      </c>
      <c r="C499">
        <v>0</v>
      </c>
      <c r="D499">
        <f t="shared" si="14"/>
        <v>0</v>
      </c>
      <c r="E499" t="str">
        <f t="shared" si="14"/>
        <v/>
      </c>
      <c r="F499">
        <f t="shared" si="15"/>
        <v>7.4661062900000005E-2</v>
      </c>
      <c r="G499" t="str">
        <f t="shared" si="15"/>
        <v/>
      </c>
    </row>
    <row r="500" spans="1:7" x14ac:dyDescent="0.2">
      <c r="A500" t="s">
        <v>2</v>
      </c>
      <c r="B500">
        <v>0.15878018520000001</v>
      </c>
      <c r="C500">
        <v>0</v>
      </c>
      <c r="D500">
        <f t="shared" si="14"/>
        <v>0</v>
      </c>
      <c r="E500" t="str">
        <f t="shared" si="14"/>
        <v/>
      </c>
      <c r="F500">
        <f t="shared" si="15"/>
        <v>0.15878018520000001</v>
      </c>
      <c r="G500" t="str">
        <f t="shared" si="15"/>
        <v/>
      </c>
    </row>
    <row r="501" spans="1:7" x14ac:dyDescent="0.2">
      <c r="A501" t="s">
        <v>2</v>
      </c>
      <c r="B501">
        <v>2.8310533700000001E-2</v>
      </c>
      <c r="C501">
        <v>0</v>
      </c>
      <c r="D501">
        <f t="shared" si="14"/>
        <v>0</v>
      </c>
      <c r="E501" t="str">
        <f t="shared" si="14"/>
        <v/>
      </c>
      <c r="F501">
        <f t="shared" si="15"/>
        <v>2.8310533700000001E-2</v>
      </c>
      <c r="G501" t="str">
        <f t="shared" si="15"/>
        <v/>
      </c>
    </row>
    <row r="502" spans="1:7" x14ac:dyDescent="0.2">
      <c r="A502" t="s">
        <v>0</v>
      </c>
      <c r="B502">
        <v>0.33185160120000001</v>
      </c>
      <c r="C502">
        <v>0</v>
      </c>
      <c r="D502" t="str">
        <f t="shared" si="14"/>
        <v/>
      </c>
      <c r="E502">
        <f t="shared" si="14"/>
        <v>0</v>
      </c>
      <c r="F502" t="str">
        <f t="shared" si="15"/>
        <v/>
      </c>
      <c r="G502">
        <f t="shared" si="15"/>
        <v>0.33185160120000001</v>
      </c>
    </row>
    <row r="503" spans="1:7" x14ac:dyDescent="0.2">
      <c r="A503" t="s">
        <v>2</v>
      </c>
      <c r="B503">
        <v>0.99514246340000001</v>
      </c>
      <c r="C503">
        <v>1</v>
      </c>
      <c r="D503">
        <f t="shared" si="14"/>
        <v>1</v>
      </c>
      <c r="E503" t="str">
        <f t="shared" si="14"/>
        <v/>
      </c>
      <c r="F503">
        <f t="shared" si="15"/>
        <v>0.99514246340000001</v>
      </c>
      <c r="G503" t="str">
        <f t="shared" si="15"/>
        <v/>
      </c>
    </row>
    <row r="504" spans="1:7" x14ac:dyDescent="0.2">
      <c r="A504" t="s">
        <v>2</v>
      </c>
      <c r="B504">
        <v>7.4603236899999995E-2</v>
      </c>
      <c r="C504">
        <v>0</v>
      </c>
      <c r="D504">
        <f t="shared" si="14"/>
        <v>0</v>
      </c>
      <c r="E504" t="str">
        <f t="shared" si="14"/>
        <v/>
      </c>
      <c r="F504">
        <f t="shared" si="15"/>
        <v>7.4603236899999995E-2</v>
      </c>
      <c r="G504" t="str">
        <f t="shared" si="15"/>
        <v/>
      </c>
    </row>
    <row r="505" spans="1:7" x14ac:dyDescent="0.2">
      <c r="A505" t="s">
        <v>2</v>
      </c>
      <c r="B505">
        <v>0.22635209210000001</v>
      </c>
      <c r="C505">
        <v>0</v>
      </c>
      <c r="D505">
        <f t="shared" si="14"/>
        <v>0</v>
      </c>
      <c r="E505" t="str">
        <f t="shared" si="14"/>
        <v/>
      </c>
      <c r="F505">
        <f t="shared" si="15"/>
        <v>0.22635209210000001</v>
      </c>
      <c r="G505" t="str">
        <f t="shared" si="15"/>
        <v/>
      </c>
    </row>
    <row r="506" spans="1:7" x14ac:dyDescent="0.2">
      <c r="A506" t="s">
        <v>0</v>
      </c>
      <c r="B506">
        <v>0.75087414789999996</v>
      </c>
      <c r="C506">
        <v>0</v>
      </c>
      <c r="D506" t="str">
        <f t="shared" si="14"/>
        <v/>
      </c>
      <c r="E506">
        <f t="shared" si="14"/>
        <v>0</v>
      </c>
      <c r="F506" t="str">
        <f t="shared" si="15"/>
        <v/>
      </c>
      <c r="G506">
        <f t="shared" si="15"/>
        <v>0.75087414789999996</v>
      </c>
    </row>
    <row r="507" spans="1:7" x14ac:dyDescent="0.2">
      <c r="A507" t="s">
        <v>2</v>
      </c>
      <c r="B507">
        <v>0.35118397680000002</v>
      </c>
      <c r="C507">
        <v>0</v>
      </c>
      <c r="D507">
        <f t="shared" si="14"/>
        <v>0</v>
      </c>
      <c r="E507" t="str">
        <f t="shared" si="14"/>
        <v/>
      </c>
      <c r="F507">
        <f t="shared" si="15"/>
        <v>0.35118397680000002</v>
      </c>
      <c r="G507" t="str">
        <f t="shared" si="15"/>
        <v/>
      </c>
    </row>
    <row r="508" spans="1:7" x14ac:dyDescent="0.2">
      <c r="A508" t="s">
        <v>0</v>
      </c>
      <c r="B508">
        <v>3.0728803999999998E-2</v>
      </c>
      <c r="C508">
        <v>0</v>
      </c>
      <c r="D508" t="str">
        <f t="shared" si="14"/>
        <v/>
      </c>
      <c r="E508">
        <f t="shared" si="14"/>
        <v>0</v>
      </c>
      <c r="F508" t="str">
        <f t="shared" si="15"/>
        <v/>
      </c>
      <c r="G508">
        <f t="shared" si="15"/>
        <v>3.0728803999999998E-2</v>
      </c>
    </row>
    <row r="509" spans="1:7" x14ac:dyDescent="0.2">
      <c r="A509" t="s">
        <v>2</v>
      </c>
      <c r="B509">
        <v>6.1781489199999998E-2</v>
      </c>
      <c r="C509">
        <v>0</v>
      </c>
      <c r="D509">
        <f t="shared" si="14"/>
        <v>0</v>
      </c>
      <c r="E509" t="str">
        <f t="shared" si="14"/>
        <v/>
      </c>
      <c r="F509">
        <f t="shared" si="15"/>
        <v>6.1781489199999998E-2</v>
      </c>
      <c r="G509" t="str">
        <f t="shared" si="15"/>
        <v/>
      </c>
    </row>
    <row r="510" spans="1:7" x14ac:dyDescent="0.2">
      <c r="A510" t="s">
        <v>2</v>
      </c>
      <c r="B510">
        <v>0.95204834400000005</v>
      </c>
      <c r="C510">
        <v>1</v>
      </c>
      <c r="D510">
        <f t="shared" si="14"/>
        <v>1</v>
      </c>
      <c r="E510" t="str">
        <f t="shared" si="14"/>
        <v/>
      </c>
      <c r="F510">
        <f t="shared" si="15"/>
        <v>0.95204834400000005</v>
      </c>
      <c r="G510" t="str">
        <f t="shared" si="15"/>
        <v/>
      </c>
    </row>
    <row r="511" spans="1:7" x14ac:dyDescent="0.2">
      <c r="A511" t="s">
        <v>2</v>
      </c>
      <c r="B511">
        <v>7.5725341500000001E-2</v>
      </c>
      <c r="C511">
        <v>0</v>
      </c>
      <c r="D511">
        <f t="shared" si="14"/>
        <v>0</v>
      </c>
      <c r="E511" t="str">
        <f t="shared" si="14"/>
        <v/>
      </c>
      <c r="F511">
        <f t="shared" si="15"/>
        <v>7.5725341500000001E-2</v>
      </c>
      <c r="G511" t="str">
        <f t="shared" si="15"/>
        <v/>
      </c>
    </row>
    <row r="512" spans="1:7" x14ac:dyDescent="0.2">
      <c r="A512" t="s">
        <v>2</v>
      </c>
      <c r="B512">
        <v>0.94160426639999995</v>
      </c>
      <c r="C512">
        <v>1</v>
      </c>
      <c r="D512">
        <f t="shared" si="14"/>
        <v>1</v>
      </c>
      <c r="E512" t="str">
        <f t="shared" si="14"/>
        <v/>
      </c>
      <c r="F512">
        <f t="shared" si="15"/>
        <v>0.94160426639999995</v>
      </c>
      <c r="G512" t="str">
        <f t="shared" si="15"/>
        <v/>
      </c>
    </row>
    <row r="513" spans="1:7" x14ac:dyDescent="0.2">
      <c r="A513" t="s">
        <v>2</v>
      </c>
      <c r="B513">
        <v>0.1351429566</v>
      </c>
      <c r="C513">
        <v>0</v>
      </c>
      <c r="D513">
        <f t="shared" si="14"/>
        <v>0</v>
      </c>
      <c r="E513" t="str">
        <f t="shared" si="14"/>
        <v/>
      </c>
      <c r="F513">
        <f t="shared" si="15"/>
        <v>0.1351429566</v>
      </c>
      <c r="G513" t="str">
        <f t="shared" si="15"/>
        <v/>
      </c>
    </row>
    <row r="514" spans="1:7" x14ac:dyDescent="0.2">
      <c r="A514" t="s">
        <v>0</v>
      </c>
      <c r="B514">
        <v>9.3763593000000006E-2</v>
      </c>
      <c r="C514">
        <v>0</v>
      </c>
      <c r="D514" t="str">
        <f t="shared" si="14"/>
        <v/>
      </c>
      <c r="E514">
        <f t="shared" si="14"/>
        <v>0</v>
      </c>
      <c r="F514" t="str">
        <f t="shared" si="15"/>
        <v/>
      </c>
      <c r="G514">
        <f t="shared" si="15"/>
        <v>9.3763593000000006E-2</v>
      </c>
    </row>
    <row r="515" spans="1:7" x14ac:dyDescent="0.2">
      <c r="A515" t="s">
        <v>2</v>
      </c>
      <c r="B515">
        <v>0.40007285460000003</v>
      </c>
      <c r="C515">
        <v>1</v>
      </c>
      <c r="D515">
        <f t="shared" ref="D515:E578" si="16">IF($A515=D$1,$C515,"")</f>
        <v>1</v>
      </c>
      <c r="E515" t="str">
        <f t="shared" si="16"/>
        <v/>
      </c>
      <c r="F515">
        <f t="shared" ref="F515:G578" si="17">IF($A515=F$1,$B515,"")</f>
        <v>0.40007285460000003</v>
      </c>
      <c r="G515" t="str">
        <f t="shared" si="17"/>
        <v/>
      </c>
    </row>
    <row r="516" spans="1:7" x14ac:dyDescent="0.2">
      <c r="A516" t="s">
        <v>2</v>
      </c>
      <c r="B516">
        <v>4.1804964200000003E-2</v>
      </c>
      <c r="C516">
        <v>0</v>
      </c>
      <c r="D516">
        <f t="shared" si="16"/>
        <v>0</v>
      </c>
      <c r="E516" t="str">
        <f t="shared" si="16"/>
        <v/>
      </c>
      <c r="F516">
        <f t="shared" si="17"/>
        <v>4.1804964200000003E-2</v>
      </c>
      <c r="G516" t="str">
        <f t="shared" si="17"/>
        <v/>
      </c>
    </row>
    <row r="517" spans="1:7" x14ac:dyDescent="0.2">
      <c r="A517" t="s">
        <v>2</v>
      </c>
      <c r="B517">
        <v>8.4885815899999995E-2</v>
      </c>
      <c r="C517">
        <v>0</v>
      </c>
      <c r="D517">
        <f t="shared" si="16"/>
        <v>0</v>
      </c>
      <c r="E517" t="str">
        <f t="shared" si="16"/>
        <v/>
      </c>
      <c r="F517">
        <f t="shared" si="17"/>
        <v>8.4885815899999995E-2</v>
      </c>
      <c r="G517" t="str">
        <f t="shared" si="17"/>
        <v/>
      </c>
    </row>
    <row r="518" spans="1:7" x14ac:dyDescent="0.2">
      <c r="A518" t="s">
        <v>2</v>
      </c>
      <c r="B518">
        <v>0.9255587462</v>
      </c>
      <c r="C518">
        <v>0</v>
      </c>
      <c r="D518">
        <f t="shared" si="16"/>
        <v>0</v>
      </c>
      <c r="E518" t="str">
        <f t="shared" si="16"/>
        <v/>
      </c>
      <c r="F518">
        <f t="shared" si="17"/>
        <v>0.9255587462</v>
      </c>
      <c r="G518" t="str">
        <f t="shared" si="17"/>
        <v/>
      </c>
    </row>
    <row r="519" spans="1:7" x14ac:dyDescent="0.2">
      <c r="A519" t="s">
        <v>2</v>
      </c>
      <c r="B519">
        <v>4.7227346000000003E-2</v>
      </c>
      <c r="C519">
        <v>0</v>
      </c>
      <c r="D519">
        <f t="shared" si="16"/>
        <v>0</v>
      </c>
      <c r="E519" t="str">
        <f t="shared" si="16"/>
        <v/>
      </c>
      <c r="F519">
        <f t="shared" si="17"/>
        <v>4.7227346000000003E-2</v>
      </c>
      <c r="G519" t="str">
        <f t="shared" si="17"/>
        <v/>
      </c>
    </row>
    <row r="520" spans="1:7" x14ac:dyDescent="0.2">
      <c r="A520" t="s">
        <v>2</v>
      </c>
      <c r="B520">
        <v>0.42195781929999998</v>
      </c>
      <c r="C520">
        <v>0</v>
      </c>
      <c r="D520">
        <f t="shared" si="16"/>
        <v>0</v>
      </c>
      <c r="E520" t="str">
        <f t="shared" si="16"/>
        <v/>
      </c>
      <c r="F520">
        <f t="shared" si="17"/>
        <v>0.42195781929999998</v>
      </c>
      <c r="G520" t="str">
        <f t="shared" si="17"/>
        <v/>
      </c>
    </row>
    <row r="521" spans="1:7" x14ac:dyDescent="0.2">
      <c r="A521" t="s">
        <v>2</v>
      </c>
      <c r="B521">
        <v>0.98439432299999996</v>
      </c>
      <c r="C521">
        <v>1</v>
      </c>
      <c r="D521">
        <f t="shared" si="16"/>
        <v>1</v>
      </c>
      <c r="E521" t="str">
        <f t="shared" si="16"/>
        <v/>
      </c>
      <c r="F521">
        <f t="shared" si="17"/>
        <v>0.98439432299999996</v>
      </c>
      <c r="G521" t="str">
        <f t="shared" si="17"/>
        <v/>
      </c>
    </row>
    <row r="522" spans="1:7" x14ac:dyDescent="0.2">
      <c r="A522" t="s">
        <v>0</v>
      </c>
      <c r="B522">
        <v>3.4873167300000001E-2</v>
      </c>
      <c r="C522">
        <v>0</v>
      </c>
      <c r="D522" t="str">
        <f t="shared" si="16"/>
        <v/>
      </c>
      <c r="E522">
        <f t="shared" si="16"/>
        <v>0</v>
      </c>
      <c r="F522" t="str">
        <f t="shared" si="17"/>
        <v/>
      </c>
      <c r="G522">
        <f t="shared" si="17"/>
        <v>3.4873167300000001E-2</v>
      </c>
    </row>
    <row r="523" spans="1:7" x14ac:dyDescent="0.2">
      <c r="A523" t="s">
        <v>2</v>
      </c>
      <c r="B523">
        <v>0.39325035580000001</v>
      </c>
      <c r="C523">
        <v>0</v>
      </c>
      <c r="D523">
        <f t="shared" si="16"/>
        <v>0</v>
      </c>
      <c r="E523" t="str">
        <f t="shared" si="16"/>
        <v/>
      </c>
      <c r="F523">
        <f t="shared" si="17"/>
        <v>0.39325035580000001</v>
      </c>
      <c r="G523" t="str">
        <f t="shared" si="17"/>
        <v/>
      </c>
    </row>
    <row r="524" spans="1:7" x14ac:dyDescent="0.2">
      <c r="A524" t="s">
        <v>2</v>
      </c>
      <c r="B524">
        <v>0.4433986727</v>
      </c>
      <c r="C524">
        <v>0</v>
      </c>
      <c r="D524">
        <f t="shared" si="16"/>
        <v>0</v>
      </c>
      <c r="E524" t="str">
        <f t="shared" si="16"/>
        <v/>
      </c>
      <c r="F524">
        <f t="shared" si="17"/>
        <v>0.4433986727</v>
      </c>
      <c r="G524" t="str">
        <f t="shared" si="17"/>
        <v/>
      </c>
    </row>
    <row r="525" spans="1:7" x14ac:dyDescent="0.2">
      <c r="A525" t="s">
        <v>2</v>
      </c>
      <c r="B525">
        <v>0.80118170580000003</v>
      </c>
      <c r="C525">
        <v>1</v>
      </c>
      <c r="D525">
        <f t="shared" si="16"/>
        <v>1</v>
      </c>
      <c r="E525" t="str">
        <f t="shared" si="16"/>
        <v/>
      </c>
      <c r="F525">
        <f t="shared" si="17"/>
        <v>0.80118170580000003</v>
      </c>
      <c r="G525" t="str">
        <f t="shared" si="17"/>
        <v/>
      </c>
    </row>
    <row r="526" spans="1:7" x14ac:dyDescent="0.2">
      <c r="A526" t="s">
        <v>2</v>
      </c>
      <c r="B526">
        <v>3.7883133100000001E-2</v>
      </c>
      <c r="C526">
        <v>0</v>
      </c>
      <c r="D526">
        <f t="shared" si="16"/>
        <v>0</v>
      </c>
      <c r="E526" t="str">
        <f t="shared" si="16"/>
        <v/>
      </c>
      <c r="F526">
        <f t="shared" si="17"/>
        <v>3.7883133100000001E-2</v>
      </c>
      <c r="G526" t="str">
        <f t="shared" si="17"/>
        <v/>
      </c>
    </row>
    <row r="527" spans="1:7" x14ac:dyDescent="0.2">
      <c r="A527" t="s">
        <v>0</v>
      </c>
      <c r="B527">
        <v>3.5532867099999997E-2</v>
      </c>
      <c r="C527">
        <v>1</v>
      </c>
      <c r="D527" t="str">
        <f t="shared" si="16"/>
        <v/>
      </c>
      <c r="E527">
        <f t="shared" si="16"/>
        <v>1</v>
      </c>
      <c r="F527" t="str">
        <f t="shared" si="17"/>
        <v/>
      </c>
      <c r="G527">
        <f t="shared" si="17"/>
        <v>3.5532867099999997E-2</v>
      </c>
    </row>
    <row r="528" spans="1:7" x14ac:dyDescent="0.2">
      <c r="A528" t="s">
        <v>2</v>
      </c>
      <c r="B528">
        <v>0.31228928119999999</v>
      </c>
      <c r="C528">
        <v>0</v>
      </c>
      <c r="D528">
        <f t="shared" si="16"/>
        <v>0</v>
      </c>
      <c r="E528" t="str">
        <f t="shared" si="16"/>
        <v/>
      </c>
      <c r="F528">
        <f t="shared" si="17"/>
        <v>0.31228928119999999</v>
      </c>
      <c r="G528" t="str">
        <f t="shared" si="17"/>
        <v/>
      </c>
    </row>
    <row r="529" spans="1:7" x14ac:dyDescent="0.2">
      <c r="A529" t="s">
        <v>0</v>
      </c>
      <c r="B529">
        <v>0.51087804889999999</v>
      </c>
      <c r="C529">
        <v>0</v>
      </c>
      <c r="D529" t="str">
        <f t="shared" si="16"/>
        <v/>
      </c>
      <c r="E529">
        <f t="shared" si="16"/>
        <v>0</v>
      </c>
      <c r="F529" t="str">
        <f t="shared" si="17"/>
        <v/>
      </c>
      <c r="G529">
        <f t="shared" si="17"/>
        <v>0.51087804889999999</v>
      </c>
    </row>
    <row r="530" spans="1:7" x14ac:dyDescent="0.2">
      <c r="A530" t="s">
        <v>2</v>
      </c>
      <c r="B530">
        <v>4.1561250799999998E-2</v>
      </c>
      <c r="C530">
        <v>0</v>
      </c>
      <c r="D530">
        <f t="shared" si="16"/>
        <v>0</v>
      </c>
      <c r="E530" t="str">
        <f t="shared" si="16"/>
        <v/>
      </c>
      <c r="F530">
        <f t="shared" si="17"/>
        <v>4.1561250799999998E-2</v>
      </c>
      <c r="G530" t="str">
        <f t="shared" si="17"/>
        <v/>
      </c>
    </row>
    <row r="531" spans="1:7" x14ac:dyDescent="0.2">
      <c r="A531" t="s">
        <v>0</v>
      </c>
      <c r="B531">
        <v>0.14028361780000001</v>
      </c>
      <c r="C531">
        <v>0</v>
      </c>
      <c r="D531" t="str">
        <f t="shared" si="16"/>
        <v/>
      </c>
      <c r="E531">
        <f t="shared" si="16"/>
        <v>0</v>
      </c>
      <c r="F531" t="str">
        <f t="shared" si="17"/>
        <v/>
      </c>
      <c r="G531">
        <f t="shared" si="17"/>
        <v>0.14028361780000001</v>
      </c>
    </row>
    <row r="532" spans="1:7" x14ac:dyDescent="0.2">
      <c r="A532" t="s">
        <v>2</v>
      </c>
      <c r="B532">
        <v>8.4168451699999994E-2</v>
      </c>
      <c r="C532">
        <v>0</v>
      </c>
      <c r="D532">
        <f t="shared" si="16"/>
        <v>0</v>
      </c>
      <c r="E532" t="str">
        <f t="shared" si="16"/>
        <v/>
      </c>
      <c r="F532">
        <f t="shared" si="17"/>
        <v>8.4168451699999994E-2</v>
      </c>
      <c r="G532" t="str">
        <f t="shared" si="17"/>
        <v/>
      </c>
    </row>
    <row r="533" spans="1:7" x14ac:dyDescent="0.2">
      <c r="A533" t="s">
        <v>2</v>
      </c>
      <c r="B533">
        <v>6.3237817900000007E-2</v>
      </c>
      <c r="C533">
        <v>0</v>
      </c>
      <c r="D533">
        <f t="shared" si="16"/>
        <v>0</v>
      </c>
      <c r="E533" t="str">
        <f t="shared" si="16"/>
        <v/>
      </c>
      <c r="F533">
        <f t="shared" si="17"/>
        <v>6.3237817900000007E-2</v>
      </c>
      <c r="G533" t="str">
        <f t="shared" si="17"/>
        <v/>
      </c>
    </row>
    <row r="534" spans="1:7" x14ac:dyDescent="0.2">
      <c r="A534" t="s">
        <v>2</v>
      </c>
      <c r="B534">
        <v>4.0120362700000002E-2</v>
      </c>
      <c r="C534">
        <v>0</v>
      </c>
      <c r="D534">
        <f t="shared" si="16"/>
        <v>0</v>
      </c>
      <c r="E534" t="str">
        <f t="shared" si="16"/>
        <v/>
      </c>
      <c r="F534">
        <f t="shared" si="17"/>
        <v>4.0120362700000002E-2</v>
      </c>
      <c r="G534" t="str">
        <f t="shared" si="17"/>
        <v/>
      </c>
    </row>
    <row r="535" spans="1:7" x14ac:dyDescent="0.2">
      <c r="A535" t="s">
        <v>2</v>
      </c>
      <c r="B535">
        <v>0.90377641040000001</v>
      </c>
      <c r="C535">
        <v>1</v>
      </c>
      <c r="D535">
        <f t="shared" si="16"/>
        <v>1</v>
      </c>
      <c r="E535" t="str">
        <f t="shared" si="16"/>
        <v/>
      </c>
      <c r="F535">
        <f t="shared" si="17"/>
        <v>0.90377641040000001</v>
      </c>
      <c r="G535" t="str">
        <f t="shared" si="17"/>
        <v/>
      </c>
    </row>
    <row r="536" spans="1:7" x14ac:dyDescent="0.2">
      <c r="A536" t="s">
        <v>2</v>
      </c>
      <c r="B536">
        <v>0.1000541465</v>
      </c>
      <c r="C536">
        <v>0</v>
      </c>
      <c r="D536">
        <f t="shared" si="16"/>
        <v>0</v>
      </c>
      <c r="E536" t="str">
        <f t="shared" si="16"/>
        <v/>
      </c>
      <c r="F536">
        <f t="shared" si="17"/>
        <v>0.1000541465</v>
      </c>
      <c r="G536" t="str">
        <f t="shared" si="17"/>
        <v/>
      </c>
    </row>
    <row r="537" spans="1:7" x14ac:dyDescent="0.2">
      <c r="A537" t="s">
        <v>0</v>
      </c>
      <c r="B537">
        <v>7.2569702799999997E-2</v>
      </c>
      <c r="C537">
        <v>0</v>
      </c>
      <c r="D537" t="str">
        <f t="shared" si="16"/>
        <v/>
      </c>
      <c r="E537">
        <f t="shared" si="16"/>
        <v>0</v>
      </c>
      <c r="F537" t="str">
        <f t="shared" si="17"/>
        <v/>
      </c>
      <c r="G537">
        <f t="shared" si="17"/>
        <v>7.2569702799999997E-2</v>
      </c>
    </row>
    <row r="538" spans="1:7" x14ac:dyDescent="0.2">
      <c r="A538" t="s">
        <v>2</v>
      </c>
      <c r="B538">
        <v>0.24055299359999999</v>
      </c>
      <c r="C538">
        <v>0</v>
      </c>
      <c r="D538">
        <f t="shared" si="16"/>
        <v>0</v>
      </c>
      <c r="E538" t="str">
        <f t="shared" si="16"/>
        <v/>
      </c>
      <c r="F538">
        <f t="shared" si="17"/>
        <v>0.24055299359999999</v>
      </c>
      <c r="G538" t="str">
        <f t="shared" si="17"/>
        <v/>
      </c>
    </row>
    <row r="539" spans="1:7" x14ac:dyDescent="0.2">
      <c r="A539" t="s">
        <v>0</v>
      </c>
      <c r="B539">
        <v>0.44523867589999999</v>
      </c>
      <c r="C539">
        <v>1</v>
      </c>
      <c r="D539" t="str">
        <f t="shared" si="16"/>
        <v/>
      </c>
      <c r="E539">
        <f t="shared" si="16"/>
        <v>1</v>
      </c>
      <c r="F539" t="str">
        <f t="shared" si="17"/>
        <v/>
      </c>
      <c r="G539">
        <f t="shared" si="17"/>
        <v>0.44523867589999999</v>
      </c>
    </row>
    <row r="540" spans="1:7" x14ac:dyDescent="0.2">
      <c r="A540" t="s">
        <v>2</v>
      </c>
      <c r="B540">
        <v>0.13512250679999999</v>
      </c>
      <c r="C540">
        <v>0</v>
      </c>
      <c r="D540">
        <f t="shared" si="16"/>
        <v>0</v>
      </c>
      <c r="E540" t="str">
        <f t="shared" si="16"/>
        <v/>
      </c>
      <c r="F540">
        <f t="shared" si="17"/>
        <v>0.13512250679999999</v>
      </c>
      <c r="G540" t="str">
        <f t="shared" si="17"/>
        <v/>
      </c>
    </row>
    <row r="541" spans="1:7" x14ac:dyDescent="0.2">
      <c r="A541" t="s">
        <v>2</v>
      </c>
      <c r="B541">
        <v>0.39172712640000001</v>
      </c>
      <c r="C541">
        <v>0</v>
      </c>
      <c r="D541">
        <f t="shared" si="16"/>
        <v>0</v>
      </c>
      <c r="E541" t="str">
        <f t="shared" si="16"/>
        <v/>
      </c>
      <c r="F541">
        <f t="shared" si="17"/>
        <v>0.39172712640000001</v>
      </c>
      <c r="G541" t="str">
        <f t="shared" si="17"/>
        <v/>
      </c>
    </row>
    <row r="542" spans="1:7" x14ac:dyDescent="0.2">
      <c r="A542" t="s">
        <v>0</v>
      </c>
      <c r="B542">
        <v>0.20898808159999999</v>
      </c>
      <c r="C542">
        <v>0</v>
      </c>
      <c r="D542" t="str">
        <f t="shared" si="16"/>
        <v/>
      </c>
      <c r="E542">
        <f t="shared" si="16"/>
        <v>0</v>
      </c>
      <c r="F542" t="str">
        <f t="shared" si="17"/>
        <v/>
      </c>
      <c r="G542">
        <f t="shared" si="17"/>
        <v>0.20898808159999999</v>
      </c>
    </row>
    <row r="543" spans="1:7" x14ac:dyDescent="0.2">
      <c r="A543" t="s">
        <v>2</v>
      </c>
      <c r="B543">
        <v>8.8413349899999993E-2</v>
      </c>
      <c r="C543">
        <v>0</v>
      </c>
      <c r="D543">
        <f t="shared" si="16"/>
        <v>0</v>
      </c>
      <c r="E543" t="str">
        <f t="shared" si="16"/>
        <v/>
      </c>
      <c r="F543">
        <f t="shared" si="17"/>
        <v>8.8413349899999993E-2</v>
      </c>
      <c r="G543" t="str">
        <f t="shared" si="17"/>
        <v/>
      </c>
    </row>
    <row r="544" spans="1:7" x14ac:dyDescent="0.2">
      <c r="A544" t="s">
        <v>0</v>
      </c>
      <c r="B544">
        <v>0.82165875730000004</v>
      </c>
      <c r="C544">
        <v>0</v>
      </c>
      <c r="D544" t="str">
        <f t="shared" si="16"/>
        <v/>
      </c>
      <c r="E544">
        <f t="shared" si="16"/>
        <v>0</v>
      </c>
      <c r="F544" t="str">
        <f t="shared" si="17"/>
        <v/>
      </c>
      <c r="G544">
        <f t="shared" si="17"/>
        <v>0.82165875730000004</v>
      </c>
    </row>
    <row r="545" spans="1:7" x14ac:dyDescent="0.2">
      <c r="A545" t="s">
        <v>2</v>
      </c>
      <c r="B545">
        <v>0.85527409379999997</v>
      </c>
      <c r="C545">
        <v>1</v>
      </c>
      <c r="D545">
        <f t="shared" si="16"/>
        <v>1</v>
      </c>
      <c r="E545" t="str">
        <f t="shared" si="16"/>
        <v/>
      </c>
      <c r="F545">
        <f t="shared" si="17"/>
        <v>0.85527409379999997</v>
      </c>
      <c r="G545" t="str">
        <f t="shared" si="17"/>
        <v/>
      </c>
    </row>
    <row r="546" spans="1:7" x14ac:dyDescent="0.2">
      <c r="A546" t="s">
        <v>2</v>
      </c>
      <c r="B546">
        <v>5.0046598599999999E-2</v>
      </c>
      <c r="C546">
        <v>0</v>
      </c>
      <c r="D546">
        <f t="shared" si="16"/>
        <v>0</v>
      </c>
      <c r="E546" t="str">
        <f t="shared" si="16"/>
        <v/>
      </c>
      <c r="F546">
        <f t="shared" si="17"/>
        <v>5.0046598599999999E-2</v>
      </c>
      <c r="G546" t="str">
        <f t="shared" si="17"/>
        <v/>
      </c>
    </row>
    <row r="547" spans="1:7" x14ac:dyDescent="0.2">
      <c r="A547" t="s">
        <v>0</v>
      </c>
      <c r="B547">
        <v>0.12738409649999999</v>
      </c>
      <c r="C547">
        <v>0</v>
      </c>
      <c r="D547" t="str">
        <f t="shared" si="16"/>
        <v/>
      </c>
      <c r="E547">
        <f t="shared" si="16"/>
        <v>0</v>
      </c>
      <c r="F547" t="str">
        <f t="shared" si="17"/>
        <v/>
      </c>
      <c r="G547">
        <f t="shared" si="17"/>
        <v>0.12738409649999999</v>
      </c>
    </row>
    <row r="548" spans="1:7" x14ac:dyDescent="0.2">
      <c r="A548" t="s">
        <v>0</v>
      </c>
      <c r="B548">
        <v>0.35012605219999998</v>
      </c>
      <c r="C548">
        <v>0</v>
      </c>
      <c r="D548" t="str">
        <f t="shared" si="16"/>
        <v/>
      </c>
      <c r="E548">
        <f t="shared" si="16"/>
        <v>0</v>
      </c>
      <c r="F548" t="str">
        <f t="shared" si="17"/>
        <v/>
      </c>
      <c r="G548">
        <f t="shared" si="17"/>
        <v>0.35012605219999998</v>
      </c>
    </row>
    <row r="549" spans="1:7" x14ac:dyDescent="0.2">
      <c r="A549" t="s">
        <v>2</v>
      </c>
      <c r="B549">
        <v>0.45328470669999998</v>
      </c>
      <c r="C549">
        <v>0</v>
      </c>
      <c r="D549">
        <f t="shared" si="16"/>
        <v>0</v>
      </c>
      <c r="E549" t="str">
        <f t="shared" si="16"/>
        <v/>
      </c>
      <c r="F549">
        <f t="shared" si="17"/>
        <v>0.45328470669999998</v>
      </c>
      <c r="G549" t="str">
        <f t="shared" si="17"/>
        <v/>
      </c>
    </row>
    <row r="550" spans="1:7" x14ac:dyDescent="0.2">
      <c r="A550" t="s">
        <v>0</v>
      </c>
      <c r="B550">
        <v>0.18679496139999999</v>
      </c>
      <c r="C550">
        <v>0</v>
      </c>
      <c r="D550" t="str">
        <f t="shared" si="16"/>
        <v/>
      </c>
      <c r="E550">
        <f t="shared" si="16"/>
        <v>0</v>
      </c>
      <c r="F550" t="str">
        <f t="shared" si="17"/>
        <v/>
      </c>
      <c r="G550">
        <f t="shared" si="17"/>
        <v>0.18679496139999999</v>
      </c>
    </row>
    <row r="551" spans="1:7" x14ac:dyDescent="0.2">
      <c r="A551" t="s">
        <v>0</v>
      </c>
      <c r="B551">
        <v>0.17563659609999999</v>
      </c>
      <c r="C551">
        <v>0</v>
      </c>
      <c r="D551" t="str">
        <f t="shared" si="16"/>
        <v/>
      </c>
      <c r="E551">
        <f t="shared" si="16"/>
        <v>0</v>
      </c>
      <c r="F551" t="str">
        <f t="shared" si="17"/>
        <v/>
      </c>
      <c r="G551">
        <f t="shared" si="17"/>
        <v>0.17563659609999999</v>
      </c>
    </row>
    <row r="552" spans="1:7" x14ac:dyDescent="0.2">
      <c r="A552" t="s">
        <v>2</v>
      </c>
      <c r="B552">
        <v>0.1126490468</v>
      </c>
      <c r="C552">
        <v>1</v>
      </c>
      <c r="D552">
        <f t="shared" si="16"/>
        <v>1</v>
      </c>
      <c r="E552" t="str">
        <f t="shared" si="16"/>
        <v/>
      </c>
      <c r="F552">
        <f t="shared" si="17"/>
        <v>0.1126490468</v>
      </c>
      <c r="G552" t="str">
        <f t="shared" si="17"/>
        <v/>
      </c>
    </row>
    <row r="553" spans="1:7" x14ac:dyDescent="0.2">
      <c r="A553" t="s">
        <v>2</v>
      </c>
      <c r="B553">
        <v>9.84047646E-2</v>
      </c>
      <c r="C553">
        <v>0</v>
      </c>
      <c r="D553">
        <f t="shared" si="16"/>
        <v>0</v>
      </c>
      <c r="E553" t="str">
        <f t="shared" si="16"/>
        <v/>
      </c>
      <c r="F553">
        <f t="shared" si="17"/>
        <v>9.84047646E-2</v>
      </c>
      <c r="G553" t="str">
        <f t="shared" si="17"/>
        <v/>
      </c>
    </row>
    <row r="554" spans="1:7" x14ac:dyDescent="0.2">
      <c r="A554" t="s">
        <v>2</v>
      </c>
      <c r="B554">
        <v>8.0112812300000003E-2</v>
      </c>
      <c r="C554">
        <v>0</v>
      </c>
      <c r="D554">
        <f t="shared" si="16"/>
        <v>0</v>
      </c>
      <c r="E554" t="str">
        <f t="shared" si="16"/>
        <v/>
      </c>
      <c r="F554">
        <f t="shared" si="17"/>
        <v>8.0112812300000003E-2</v>
      </c>
      <c r="G554" t="str">
        <f t="shared" si="17"/>
        <v/>
      </c>
    </row>
    <row r="555" spans="1:7" x14ac:dyDescent="0.2">
      <c r="A555" t="s">
        <v>2</v>
      </c>
      <c r="B555">
        <v>0.1143303412</v>
      </c>
      <c r="C555">
        <v>1</v>
      </c>
      <c r="D555">
        <f t="shared" si="16"/>
        <v>1</v>
      </c>
      <c r="E555" t="str">
        <f t="shared" si="16"/>
        <v/>
      </c>
      <c r="F555">
        <f t="shared" si="17"/>
        <v>0.1143303412</v>
      </c>
      <c r="G555" t="str">
        <f t="shared" si="17"/>
        <v/>
      </c>
    </row>
    <row r="556" spans="1:7" x14ac:dyDescent="0.2">
      <c r="A556" t="s">
        <v>2</v>
      </c>
      <c r="B556">
        <v>9.2535231699999998E-2</v>
      </c>
      <c r="C556">
        <v>0</v>
      </c>
      <c r="D556">
        <f t="shared" si="16"/>
        <v>0</v>
      </c>
      <c r="E556" t="str">
        <f t="shared" si="16"/>
        <v/>
      </c>
      <c r="F556">
        <f t="shared" si="17"/>
        <v>9.2535231699999998E-2</v>
      </c>
      <c r="G556" t="str">
        <f t="shared" si="17"/>
        <v/>
      </c>
    </row>
    <row r="557" spans="1:7" x14ac:dyDescent="0.2">
      <c r="A557" t="s">
        <v>2</v>
      </c>
      <c r="B557">
        <v>1.90077791E-2</v>
      </c>
      <c r="C557">
        <v>0</v>
      </c>
      <c r="D557">
        <f t="shared" si="16"/>
        <v>0</v>
      </c>
      <c r="E557" t="str">
        <f t="shared" si="16"/>
        <v/>
      </c>
      <c r="F557">
        <f t="shared" si="17"/>
        <v>1.90077791E-2</v>
      </c>
      <c r="G557" t="str">
        <f t="shared" si="17"/>
        <v/>
      </c>
    </row>
    <row r="558" spans="1:7" x14ac:dyDescent="0.2">
      <c r="A558" t="s">
        <v>2</v>
      </c>
      <c r="B558">
        <v>5.1810691499999999E-2</v>
      </c>
      <c r="C558">
        <v>0</v>
      </c>
      <c r="D558">
        <f t="shared" si="16"/>
        <v>0</v>
      </c>
      <c r="E558" t="str">
        <f t="shared" si="16"/>
        <v/>
      </c>
      <c r="F558">
        <f t="shared" si="17"/>
        <v>5.1810691499999999E-2</v>
      </c>
      <c r="G558" t="str">
        <f t="shared" si="17"/>
        <v/>
      </c>
    </row>
    <row r="559" spans="1:7" x14ac:dyDescent="0.2">
      <c r="A559" t="s">
        <v>2</v>
      </c>
      <c r="B559">
        <v>0.37789234710000003</v>
      </c>
      <c r="C559">
        <v>0</v>
      </c>
      <c r="D559">
        <f t="shared" si="16"/>
        <v>0</v>
      </c>
      <c r="E559" t="str">
        <f t="shared" si="16"/>
        <v/>
      </c>
      <c r="F559">
        <f t="shared" si="17"/>
        <v>0.37789234710000003</v>
      </c>
      <c r="G559" t="str">
        <f t="shared" si="17"/>
        <v/>
      </c>
    </row>
    <row r="560" spans="1:7" x14ac:dyDescent="0.2">
      <c r="A560" t="s">
        <v>2</v>
      </c>
      <c r="B560">
        <v>7.5059462100000002E-2</v>
      </c>
      <c r="C560">
        <v>0</v>
      </c>
      <c r="D560">
        <f t="shared" si="16"/>
        <v>0</v>
      </c>
      <c r="E560" t="str">
        <f t="shared" si="16"/>
        <v/>
      </c>
      <c r="F560">
        <f t="shared" si="17"/>
        <v>7.5059462100000002E-2</v>
      </c>
      <c r="G560" t="str">
        <f t="shared" si="17"/>
        <v/>
      </c>
    </row>
    <row r="561" spans="1:7" x14ac:dyDescent="0.2">
      <c r="A561" t="s">
        <v>2</v>
      </c>
      <c r="B561">
        <v>0.58719093310000003</v>
      </c>
      <c r="C561">
        <v>0</v>
      </c>
      <c r="D561">
        <f t="shared" si="16"/>
        <v>0</v>
      </c>
      <c r="E561" t="str">
        <f t="shared" si="16"/>
        <v/>
      </c>
      <c r="F561">
        <f t="shared" si="17"/>
        <v>0.58719093310000003</v>
      </c>
      <c r="G561" t="str">
        <f t="shared" si="17"/>
        <v/>
      </c>
    </row>
    <row r="562" spans="1:7" x14ac:dyDescent="0.2">
      <c r="A562" t="s">
        <v>0</v>
      </c>
      <c r="B562">
        <v>0.12218397540000001</v>
      </c>
      <c r="C562">
        <v>0</v>
      </c>
      <c r="D562" t="str">
        <f t="shared" si="16"/>
        <v/>
      </c>
      <c r="E562">
        <f t="shared" si="16"/>
        <v>0</v>
      </c>
      <c r="F562" t="str">
        <f t="shared" si="17"/>
        <v/>
      </c>
      <c r="G562">
        <f t="shared" si="17"/>
        <v>0.12218397540000001</v>
      </c>
    </row>
    <row r="563" spans="1:7" x14ac:dyDescent="0.2">
      <c r="A563" t="s">
        <v>2</v>
      </c>
      <c r="B563">
        <v>0.1352173589</v>
      </c>
      <c r="C563">
        <v>0</v>
      </c>
      <c r="D563">
        <f t="shared" si="16"/>
        <v>0</v>
      </c>
      <c r="E563" t="str">
        <f t="shared" si="16"/>
        <v/>
      </c>
      <c r="F563">
        <f t="shared" si="17"/>
        <v>0.1352173589</v>
      </c>
      <c r="G563" t="str">
        <f t="shared" si="17"/>
        <v/>
      </c>
    </row>
    <row r="564" spans="1:7" x14ac:dyDescent="0.2">
      <c r="A564" t="s">
        <v>0</v>
      </c>
      <c r="B564">
        <v>0.83752731069999997</v>
      </c>
      <c r="C564">
        <v>0</v>
      </c>
      <c r="D564" t="str">
        <f t="shared" si="16"/>
        <v/>
      </c>
      <c r="E564">
        <f t="shared" si="16"/>
        <v>0</v>
      </c>
      <c r="F564" t="str">
        <f t="shared" si="17"/>
        <v/>
      </c>
      <c r="G564">
        <f t="shared" si="17"/>
        <v>0.83752731069999997</v>
      </c>
    </row>
    <row r="565" spans="1:7" x14ac:dyDescent="0.2">
      <c r="A565" t="s">
        <v>2</v>
      </c>
      <c r="B565">
        <v>4.2707079299999999E-2</v>
      </c>
      <c r="C565">
        <v>0</v>
      </c>
      <c r="D565">
        <f t="shared" si="16"/>
        <v>0</v>
      </c>
      <c r="E565" t="str">
        <f t="shared" si="16"/>
        <v/>
      </c>
      <c r="F565">
        <f t="shared" si="17"/>
        <v>4.2707079299999999E-2</v>
      </c>
      <c r="G565" t="str">
        <f t="shared" si="17"/>
        <v/>
      </c>
    </row>
    <row r="566" spans="1:7" x14ac:dyDescent="0.2">
      <c r="A566" t="s">
        <v>2</v>
      </c>
      <c r="B566">
        <v>6.7258227399999995E-2</v>
      </c>
      <c r="C566">
        <v>0</v>
      </c>
      <c r="D566">
        <f t="shared" si="16"/>
        <v>0</v>
      </c>
      <c r="E566" t="str">
        <f t="shared" si="16"/>
        <v/>
      </c>
      <c r="F566">
        <f t="shared" si="17"/>
        <v>6.7258227399999995E-2</v>
      </c>
      <c r="G566" t="str">
        <f t="shared" si="17"/>
        <v/>
      </c>
    </row>
    <row r="567" spans="1:7" x14ac:dyDescent="0.2">
      <c r="A567" t="s">
        <v>2</v>
      </c>
      <c r="B567">
        <v>4.22116565E-2</v>
      </c>
      <c r="C567">
        <v>0</v>
      </c>
      <c r="D567">
        <f t="shared" si="16"/>
        <v>0</v>
      </c>
      <c r="E567" t="str">
        <f t="shared" si="16"/>
        <v/>
      </c>
      <c r="F567">
        <f t="shared" si="17"/>
        <v>4.22116565E-2</v>
      </c>
      <c r="G567" t="str">
        <f t="shared" si="17"/>
        <v/>
      </c>
    </row>
    <row r="568" spans="1:7" x14ac:dyDescent="0.2">
      <c r="A568" t="s">
        <v>2</v>
      </c>
      <c r="B568">
        <v>0.72385554379999995</v>
      </c>
      <c r="C568">
        <v>1</v>
      </c>
      <c r="D568">
        <f t="shared" si="16"/>
        <v>1</v>
      </c>
      <c r="E568" t="str">
        <f t="shared" si="16"/>
        <v/>
      </c>
      <c r="F568">
        <f t="shared" si="17"/>
        <v>0.72385554379999995</v>
      </c>
      <c r="G568" t="str">
        <f t="shared" si="17"/>
        <v/>
      </c>
    </row>
    <row r="569" spans="1:7" x14ac:dyDescent="0.2">
      <c r="A569" t="s">
        <v>2</v>
      </c>
      <c r="B569">
        <v>0.13509017749999999</v>
      </c>
      <c r="C569">
        <v>0</v>
      </c>
      <c r="D569">
        <f t="shared" si="16"/>
        <v>0</v>
      </c>
      <c r="E569" t="str">
        <f t="shared" si="16"/>
        <v/>
      </c>
      <c r="F569">
        <f t="shared" si="17"/>
        <v>0.13509017749999999</v>
      </c>
      <c r="G569" t="str">
        <f t="shared" si="17"/>
        <v/>
      </c>
    </row>
    <row r="570" spans="1:7" x14ac:dyDescent="0.2">
      <c r="A570" t="s">
        <v>0</v>
      </c>
      <c r="B570">
        <v>0.18846578929999999</v>
      </c>
      <c r="C570">
        <v>0</v>
      </c>
      <c r="D570" t="str">
        <f t="shared" si="16"/>
        <v/>
      </c>
      <c r="E570">
        <f t="shared" si="16"/>
        <v>0</v>
      </c>
      <c r="F570" t="str">
        <f t="shared" si="17"/>
        <v/>
      </c>
      <c r="G570">
        <f t="shared" si="17"/>
        <v>0.18846578929999999</v>
      </c>
    </row>
    <row r="571" spans="1:7" x14ac:dyDescent="0.2">
      <c r="A571" t="s">
        <v>0</v>
      </c>
      <c r="B571">
        <v>0.88644209210000002</v>
      </c>
      <c r="C571">
        <v>1</v>
      </c>
      <c r="D571" t="str">
        <f t="shared" si="16"/>
        <v/>
      </c>
      <c r="E571">
        <f t="shared" si="16"/>
        <v>1</v>
      </c>
      <c r="F571" t="str">
        <f t="shared" si="17"/>
        <v/>
      </c>
      <c r="G571">
        <f t="shared" si="17"/>
        <v>0.88644209210000002</v>
      </c>
    </row>
    <row r="572" spans="1:7" x14ac:dyDescent="0.2">
      <c r="A572" t="s">
        <v>0</v>
      </c>
      <c r="B572">
        <v>5.8921769899999997E-2</v>
      </c>
      <c r="C572">
        <v>1</v>
      </c>
      <c r="D572" t="str">
        <f t="shared" si="16"/>
        <v/>
      </c>
      <c r="E572">
        <f t="shared" si="16"/>
        <v>1</v>
      </c>
      <c r="F572" t="str">
        <f t="shared" si="17"/>
        <v/>
      </c>
      <c r="G572">
        <f t="shared" si="17"/>
        <v>5.8921769899999997E-2</v>
      </c>
    </row>
    <row r="573" spans="1:7" x14ac:dyDescent="0.2">
      <c r="A573" t="s">
        <v>2</v>
      </c>
      <c r="B573">
        <v>0.91526976159999995</v>
      </c>
      <c r="C573">
        <v>1</v>
      </c>
      <c r="D573">
        <f t="shared" si="16"/>
        <v>1</v>
      </c>
      <c r="E573" t="str">
        <f t="shared" si="16"/>
        <v/>
      </c>
      <c r="F573">
        <f t="shared" si="17"/>
        <v>0.91526976159999995</v>
      </c>
      <c r="G573" t="str">
        <f t="shared" si="17"/>
        <v/>
      </c>
    </row>
    <row r="574" spans="1:7" x14ac:dyDescent="0.2">
      <c r="A574" t="s">
        <v>2</v>
      </c>
      <c r="B574">
        <v>0.14676119069999999</v>
      </c>
      <c r="C574">
        <v>0</v>
      </c>
      <c r="D574">
        <f t="shared" si="16"/>
        <v>0</v>
      </c>
      <c r="E574" t="str">
        <f t="shared" si="16"/>
        <v/>
      </c>
      <c r="F574">
        <f t="shared" si="17"/>
        <v>0.14676119069999999</v>
      </c>
      <c r="G574" t="str">
        <f t="shared" si="17"/>
        <v/>
      </c>
    </row>
    <row r="575" spans="1:7" x14ac:dyDescent="0.2">
      <c r="A575" t="s">
        <v>0</v>
      </c>
      <c r="B575">
        <v>7.9529309199999995E-2</v>
      </c>
      <c r="C575">
        <v>0</v>
      </c>
      <c r="D575" t="str">
        <f t="shared" si="16"/>
        <v/>
      </c>
      <c r="E575">
        <f t="shared" si="16"/>
        <v>0</v>
      </c>
      <c r="F575" t="str">
        <f t="shared" si="17"/>
        <v/>
      </c>
      <c r="G575">
        <f t="shared" si="17"/>
        <v>7.9529309199999995E-2</v>
      </c>
    </row>
    <row r="576" spans="1:7" x14ac:dyDescent="0.2">
      <c r="A576" t="s">
        <v>2</v>
      </c>
      <c r="B576">
        <v>7.6269153000000006E-2</v>
      </c>
      <c r="C576">
        <v>0</v>
      </c>
      <c r="D576">
        <f t="shared" si="16"/>
        <v>0</v>
      </c>
      <c r="E576" t="str">
        <f t="shared" si="16"/>
        <v/>
      </c>
      <c r="F576">
        <f t="shared" si="17"/>
        <v>7.6269153000000006E-2</v>
      </c>
      <c r="G576" t="str">
        <f t="shared" si="17"/>
        <v/>
      </c>
    </row>
    <row r="577" spans="1:7" x14ac:dyDescent="0.2">
      <c r="A577" t="s">
        <v>0</v>
      </c>
      <c r="B577">
        <v>9.2158958400000004E-2</v>
      </c>
      <c r="C577">
        <v>0</v>
      </c>
      <c r="D577" t="str">
        <f t="shared" si="16"/>
        <v/>
      </c>
      <c r="E577">
        <f t="shared" si="16"/>
        <v>0</v>
      </c>
      <c r="F577" t="str">
        <f t="shared" si="17"/>
        <v/>
      </c>
      <c r="G577">
        <f t="shared" si="17"/>
        <v>9.2158958400000004E-2</v>
      </c>
    </row>
    <row r="578" spans="1:7" x14ac:dyDescent="0.2">
      <c r="A578" t="s">
        <v>0</v>
      </c>
      <c r="B578">
        <v>0.64410581929999999</v>
      </c>
      <c r="C578">
        <v>1</v>
      </c>
      <c r="D578" t="str">
        <f t="shared" si="16"/>
        <v/>
      </c>
      <c r="E578">
        <f t="shared" si="16"/>
        <v>1</v>
      </c>
      <c r="F578" t="str">
        <f t="shared" si="17"/>
        <v/>
      </c>
      <c r="G578">
        <f t="shared" si="17"/>
        <v>0.64410581929999999</v>
      </c>
    </row>
    <row r="579" spans="1:7" x14ac:dyDescent="0.2">
      <c r="A579" t="s">
        <v>2</v>
      </c>
      <c r="B579">
        <v>7.8429709200000003E-2</v>
      </c>
      <c r="C579">
        <v>0</v>
      </c>
      <c r="D579">
        <f t="shared" ref="D579:E642" si="18">IF($A579=D$1,$C579,"")</f>
        <v>0</v>
      </c>
      <c r="E579" t="str">
        <f t="shared" si="18"/>
        <v/>
      </c>
      <c r="F579">
        <f t="shared" ref="F579:G642" si="19">IF($A579=F$1,$B579,"")</f>
        <v>7.8429709200000003E-2</v>
      </c>
      <c r="G579" t="str">
        <f t="shared" si="19"/>
        <v/>
      </c>
    </row>
    <row r="580" spans="1:7" x14ac:dyDescent="0.2">
      <c r="A580" t="s">
        <v>2</v>
      </c>
      <c r="B580">
        <v>8.0949119700000002E-2</v>
      </c>
      <c r="C580">
        <v>0</v>
      </c>
      <c r="D580">
        <f t="shared" si="18"/>
        <v>0</v>
      </c>
      <c r="E580" t="str">
        <f t="shared" si="18"/>
        <v/>
      </c>
      <c r="F580">
        <f t="shared" si="19"/>
        <v>8.0949119700000002E-2</v>
      </c>
      <c r="G580" t="str">
        <f t="shared" si="19"/>
        <v/>
      </c>
    </row>
    <row r="581" spans="1:7" x14ac:dyDescent="0.2">
      <c r="A581" t="s">
        <v>0</v>
      </c>
      <c r="B581">
        <v>0.97462317600000004</v>
      </c>
      <c r="C581">
        <v>0</v>
      </c>
      <c r="D581" t="str">
        <f t="shared" si="18"/>
        <v/>
      </c>
      <c r="E581">
        <f t="shared" si="18"/>
        <v>0</v>
      </c>
      <c r="F581" t="str">
        <f t="shared" si="19"/>
        <v/>
      </c>
      <c r="G581">
        <f t="shared" si="19"/>
        <v>0.97462317600000004</v>
      </c>
    </row>
    <row r="582" spans="1:7" x14ac:dyDescent="0.2">
      <c r="A582" t="s">
        <v>0</v>
      </c>
      <c r="B582">
        <v>0.22207278350000001</v>
      </c>
      <c r="C582">
        <v>0</v>
      </c>
      <c r="D582" t="str">
        <f t="shared" si="18"/>
        <v/>
      </c>
      <c r="E582">
        <f t="shared" si="18"/>
        <v>0</v>
      </c>
      <c r="F582" t="str">
        <f t="shared" si="19"/>
        <v/>
      </c>
      <c r="G582">
        <f t="shared" si="19"/>
        <v>0.22207278350000001</v>
      </c>
    </row>
    <row r="583" spans="1:7" x14ac:dyDescent="0.2">
      <c r="A583" t="s">
        <v>2</v>
      </c>
      <c r="B583">
        <v>5.7014559499999999E-2</v>
      </c>
      <c r="C583">
        <v>0</v>
      </c>
      <c r="D583">
        <f t="shared" si="18"/>
        <v>0</v>
      </c>
      <c r="E583" t="str">
        <f t="shared" si="18"/>
        <v/>
      </c>
      <c r="F583">
        <f t="shared" si="19"/>
        <v>5.7014559499999999E-2</v>
      </c>
      <c r="G583" t="str">
        <f t="shared" si="19"/>
        <v/>
      </c>
    </row>
    <row r="584" spans="1:7" x14ac:dyDescent="0.2">
      <c r="A584" t="s">
        <v>0</v>
      </c>
      <c r="B584">
        <v>0.1118128181</v>
      </c>
      <c r="C584">
        <v>0</v>
      </c>
      <c r="D584" t="str">
        <f t="shared" si="18"/>
        <v/>
      </c>
      <c r="E584">
        <f t="shared" si="18"/>
        <v>0</v>
      </c>
      <c r="F584" t="str">
        <f t="shared" si="19"/>
        <v/>
      </c>
      <c r="G584">
        <f t="shared" si="19"/>
        <v>0.1118128181</v>
      </c>
    </row>
    <row r="585" spans="1:7" x14ac:dyDescent="0.2">
      <c r="A585" t="s">
        <v>2</v>
      </c>
      <c r="B585">
        <v>0.275313101</v>
      </c>
      <c r="C585">
        <v>0</v>
      </c>
      <c r="D585">
        <f t="shared" si="18"/>
        <v>0</v>
      </c>
      <c r="E585" t="str">
        <f t="shared" si="18"/>
        <v/>
      </c>
      <c r="F585">
        <f t="shared" si="19"/>
        <v>0.275313101</v>
      </c>
      <c r="G585" t="str">
        <f t="shared" si="19"/>
        <v/>
      </c>
    </row>
    <row r="586" spans="1:7" x14ac:dyDescent="0.2">
      <c r="A586" t="s">
        <v>0</v>
      </c>
      <c r="B586">
        <v>0.91275749120000005</v>
      </c>
      <c r="C586">
        <v>1</v>
      </c>
      <c r="D586" t="str">
        <f t="shared" si="18"/>
        <v/>
      </c>
      <c r="E586">
        <f t="shared" si="18"/>
        <v>1</v>
      </c>
      <c r="F586" t="str">
        <f t="shared" si="19"/>
        <v/>
      </c>
      <c r="G586">
        <f t="shared" si="19"/>
        <v>0.91275749120000005</v>
      </c>
    </row>
    <row r="587" spans="1:7" x14ac:dyDescent="0.2">
      <c r="A587" t="s">
        <v>2</v>
      </c>
      <c r="B587">
        <v>3.4479825999999998E-2</v>
      </c>
      <c r="C587">
        <v>1</v>
      </c>
      <c r="D587">
        <f t="shared" si="18"/>
        <v>1</v>
      </c>
      <c r="E587" t="str">
        <f t="shared" si="18"/>
        <v/>
      </c>
      <c r="F587">
        <f t="shared" si="19"/>
        <v>3.4479825999999998E-2</v>
      </c>
      <c r="G587" t="str">
        <f t="shared" si="19"/>
        <v/>
      </c>
    </row>
    <row r="588" spans="1:7" x14ac:dyDescent="0.2">
      <c r="A588" t="s">
        <v>2</v>
      </c>
      <c r="B588">
        <v>7.4508527099999999E-2</v>
      </c>
      <c r="C588">
        <v>0</v>
      </c>
      <c r="D588">
        <f t="shared" si="18"/>
        <v>0</v>
      </c>
      <c r="E588" t="str">
        <f t="shared" si="18"/>
        <v/>
      </c>
      <c r="F588">
        <f t="shared" si="19"/>
        <v>7.4508527099999999E-2</v>
      </c>
      <c r="G588" t="str">
        <f t="shared" si="19"/>
        <v/>
      </c>
    </row>
    <row r="589" spans="1:7" x14ac:dyDescent="0.2">
      <c r="A589" t="s">
        <v>2</v>
      </c>
      <c r="B589">
        <v>4.1371506099999997E-2</v>
      </c>
      <c r="C589">
        <v>0</v>
      </c>
      <c r="D589">
        <f t="shared" si="18"/>
        <v>0</v>
      </c>
      <c r="E589" t="str">
        <f t="shared" si="18"/>
        <v/>
      </c>
      <c r="F589">
        <f t="shared" si="19"/>
        <v>4.1371506099999997E-2</v>
      </c>
      <c r="G589" t="str">
        <f t="shared" si="19"/>
        <v/>
      </c>
    </row>
    <row r="590" spans="1:7" x14ac:dyDescent="0.2">
      <c r="A590" t="s">
        <v>2</v>
      </c>
      <c r="B590">
        <v>0.8820994767</v>
      </c>
      <c r="C590">
        <v>1</v>
      </c>
      <c r="D590">
        <f t="shared" si="18"/>
        <v>1</v>
      </c>
      <c r="E590" t="str">
        <f t="shared" si="18"/>
        <v/>
      </c>
      <c r="F590">
        <f t="shared" si="19"/>
        <v>0.8820994767</v>
      </c>
      <c r="G590" t="str">
        <f t="shared" si="19"/>
        <v/>
      </c>
    </row>
    <row r="591" spans="1:7" x14ac:dyDescent="0.2">
      <c r="A591" t="s">
        <v>2</v>
      </c>
      <c r="B591">
        <v>6.3921978500000004E-2</v>
      </c>
      <c r="C591">
        <v>0</v>
      </c>
      <c r="D591">
        <f t="shared" si="18"/>
        <v>0</v>
      </c>
      <c r="E591" t="str">
        <f t="shared" si="18"/>
        <v/>
      </c>
      <c r="F591">
        <f t="shared" si="19"/>
        <v>6.3921978500000004E-2</v>
      </c>
      <c r="G591" t="str">
        <f t="shared" si="19"/>
        <v/>
      </c>
    </row>
    <row r="592" spans="1:7" x14ac:dyDescent="0.2">
      <c r="A592" t="s">
        <v>0</v>
      </c>
      <c r="B592">
        <v>0.25091605480000001</v>
      </c>
      <c r="C592">
        <v>0</v>
      </c>
      <c r="D592" t="str">
        <f t="shared" si="18"/>
        <v/>
      </c>
      <c r="E592">
        <f t="shared" si="18"/>
        <v>0</v>
      </c>
      <c r="F592" t="str">
        <f t="shared" si="19"/>
        <v/>
      </c>
      <c r="G592">
        <f t="shared" si="19"/>
        <v>0.25091605480000001</v>
      </c>
    </row>
    <row r="593" spans="1:7" x14ac:dyDescent="0.2">
      <c r="A593" t="s">
        <v>2</v>
      </c>
      <c r="B593">
        <v>0.86390885880000001</v>
      </c>
      <c r="C593">
        <v>1</v>
      </c>
      <c r="D593">
        <f t="shared" si="18"/>
        <v>1</v>
      </c>
      <c r="E593" t="str">
        <f t="shared" si="18"/>
        <v/>
      </c>
      <c r="F593">
        <f t="shared" si="19"/>
        <v>0.86390885880000001</v>
      </c>
      <c r="G593" t="str">
        <f t="shared" si="19"/>
        <v/>
      </c>
    </row>
    <row r="594" spans="1:7" x14ac:dyDescent="0.2">
      <c r="A594" t="s">
        <v>2</v>
      </c>
      <c r="B594">
        <v>4.0902404000000003E-2</v>
      </c>
      <c r="C594">
        <v>0</v>
      </c>
      <c r="D594">
        <f t="shared" si="18"/>
        <v>0</v>
      </c>
      <c r="E594" t="str">
        <f t="shared" si="18"/>
        <v/>
      </c>
      <c r="F594">
        <f t="shared" si="19"/>
        <v>4.0902404000000003E-2</v>
      </c>
      <c r="G594" t="str">
        <f t="shared" si="19"/>
        <v/>
      </c>
    </row>
    <row r="595" spans="1:7" x14ac:dyDescent="0.2">
      <c r="A595" t="s">
        <v>2</v>
      </c>
      <c r="B595">
        <v>7.0961283799999997E-2</v>
      </c>
      <c r="C595">
        <v>0</v>
      </c>
      <c r="D595">
        <f t="shared" si="18"/>
        <v>0</v>
      </c>
      <c r="E595" t="str">
        <f t="shared" si="18"/>
        <v/>
      </c>
      <c r="F595">
        <f t="shared" si="19"/>
        <v>7.0961283799999997E-2</v>
      </c>
      <c r="G595" t="str">
        <f t="shared" si="19"/>
        <v/>
      </c>
    </row>
    <row r="596" spans="1:7" x14ac:dyDescent="0.2">
      <c r="A596" t="s">
        <v>2</v>
      </c>
      <c r="B596">
        <v>6.6721862399999998E-2</v>
      </c>
      <c r="C596">
        <v>0</v>
      </c>
      <c r="D596">
        <f t="shared" si="18"/>
        <v>0</v>
      </c>
      <c r="E596" t="str">
        <f t="shared" si="18"/>
        <v/>
      </c>
      <c r="F596">
        <f t="shared" si="19"/>
        <v>6.6721862399999998E-2</v>
      </c>
      <c r="G596" t="str">
        <f t="shared" si="19"/>
        <v/>
      </c>
    </row>
    <row r="597" spans="1:7" x14ac:dyDescent="0.2">
      <c r="A597" t="s">
        <v>2</v>
      </c>
      <c r="B597">
        <v>0.1202105215</v>
      </c>
      <c r="C597">
        <v>0</v>
      </c>
      <c r="D597">
        <f t="shared" si="18"/>
        <v>0</v>
      </c>
      <c r="E597" t="str">
        <f t="shared" si="18"/>
        <v/>
      </c>
      <c r="F597">
        <f t="shared" si="19"/>
        <v>0.1202105215</v>
      </c>
      <c r="G597" t="str">
        <f t="shared" si="19"/>
        <v/>
      </c>
    </row>
    <row r="598" spans="1:7" x14ac:dyDescent="0.2">
      <c r="A598" t="s">
        <v>2</v>
      </c>
      <c r="B598">
        <v>9.6867797300000003E-2</v>
      </c>
      <c r="C598">
        <v>0</v>
      </c>
      <c r="D598">
        <f t="shared" si="18"/>
        <v>0</v>
      </c>
      <c r="E598" t="str">
        <f t="shared" si="18"/>
        <v/>
      </c>
      <c r="F598">
        <f t="shared" si="19"/>
        <v>9.6867797300000003E-2</v>
      </c>
      <c r="G598" t="str">
        <f t="shared" si="19"/>
        <v/>
      </c>
    </row>
    <row r="599" spans="1:7" x14ac:dyDescent="0.2">
      <c r="A599" t="s">
        <v>0</v>
      </c>
      <c r="B599">
        <v>4.9086814499999999E-2</v>
      </c>
      <c r="C599">
        <v>0</v>
      </c>
      <c r="D599" t="str">
        <f t="shared" si="18"/>
        <v/>
      </c>
      <c r="E599">
        <f t="shared" si="18"/>
        <v>0</v>
      </c>
      <c r="F599" t="str">
        <f t="shared" si="19"/>
        <v/>
      </c>
      <c r="G599">
        <f t="shared" si="19"/>
        <v>4.9086814499999999E-2</v>
      </c>
    </row>
    <row r="600" spans="1:7" x14ac:dyDescent="0.2">
      <c r="A600" t="s">
        <v>2</v>
      </c>
      <c r="B600">
        <v>0.38692995400000002</v>
      </c>
      <c r="C600">
        <v>1</v>
      </c>
      <c r="D600">
        <f t="shared" si="18"/>
        <v>1</v>
      </c>
      <c r="E600" t="str">
        <f t="shared" si="18"/>
        <v/>
      </c>
      <c r="F600">
        <f t="shared" si="19"/>
        <v>0.38692995400000002</v>
      </c>
      <c r="G600" t="str">
        <f t="shared" si="19"/>
        <v/>
      </c>
    </row>
    <row r="601" spans="1:7" x14ac:dyDescent="0.2">
      <c r="A601" t="s">
        <v>2</v>
      </c>
      <c r="B601">
        <v>3.5827695E-2</v>
      </c>
      <c r="C601">
        <v>0</v>
      </c>
      <c r="D601">
        <f t="shared" si="18"/>
        <v>0</v>
      </c>
      <c r="E601" t="str">
        <f t="shared" si="18"/>
        <v/>
      </c>
      <c r="F601">
        <f t="shared" si="19"/>
        <v>3.5827695E-2</v>
      </c>
      <c r="G601" t="str">
        <f t="shared" si="19"/>
        <v/>
      </c>
    </row>
    <row r="602" spans="1:7" x14ac:dyDescent="0.2">
      <c r="A602" t="s">
        <v>0</v>
      </c>
      <c r="B602">
        <v>0.78669323729999996</v>
      </c>
      <c r="C602">
        <v>1</v>
      </c>
      <c r="D602" t="str">
        <f t="shared" si="18"/>
        <v/>
      </c>
      <c r="E602">
        <f t="shared" si="18"/>
        <v>1</v>
      </c>
      <c r="F602" t="str">
        <f t="shared" si="19"/>
        <v/>
      </c>
      <c r="G602">
        <f t="shared" si="19"/>
        <v>0.78669323729999996</v>
      </c>
    </row>
    <row r="603" spans="1:7" x14ac:dyDescent="0.2">
      <c r="A603" t="s">
        <v>2</v>
      </c>
      <c r="B603">
        <v>0.1525517126</v>
      </c>
      <c r="C603">
        <v>0</v>
      </c>
      <c r="D603">
        <f t="shared" si="18"/>
        <v>0</v>
      </c>
      <c r="E603" t="str">
        <f t="shared" si="18"/>
        <v/>
      </c>
      <c r="F603">
        <f t="shared" si="19"/>
        <v>0.1525517126</v>
      </c>
      <c r="G603" t="str">
        <f t="shared" si="19"/>
        <v/>
      </c>
    </row>
    <row r="604" spans="1:7" x14ac:dyDescent="0.2">
      <c r="A604" t="s">
        <v>0</v>
      </c>
      <c r="B604">
        <v>4.76573972E-2</v>
      </c>
      <c r="C604">
        <v>0</v>
      </c>
      <c r="D604" t="str">
        <f t="shared" si="18"/>
        <v/>
      </c>
      <c r="E604">
        <f t="shared" si="18"/>
        <v>0</v>
      </c>
      <c r="F604" t="str">
        <f t="shared" si="19"/>
        <v/>
      </c>
      <c r="G604">
        <f t="shared" si="19"/>
        <v>4.76573972E-2</v>
      </c>
    </row>
    <row r="605" spans="1:7" x14ac:dyDescent="0.2">
      <c r="A605" t="s">
        <v>2</v>
      </c>
      <c r="B605">
        <v>0.96475593169999996</v>
      </c>
      <c r="C605">
        <v>1</v>
      </c>
      <c r="D605">
        <f t="shared" si="18"/>
        <v>1</v>
      </c>
      <c r="E605" t="str">
        <f t="shared" si="18"/>
        <v/>
      </c>
      <c r="F605">
        <f t="shared" si="19"/>
        <v>0.96475593169999996</v>
      </c>
      <c r="G605" t="str">
        <f t="shared" si="19"/>
        <v/>
      </c>
    </row>
    <row r="606" spans="1:7" x14ac:dyDescent="0.2">
      <c r="A606" t="s">
        <v>0</v>
      </c>
      <c r="B606">
        <v>0.1699838504</v>
      </c>
      <c r="C606">
        <v>0</v>
      </c>
      <c r="D606" t="str">
        <f t="shared" si="18"/>
        <v/>
      </c>
      <c r="E606">
        <f t="shared" si="18"/>
        <v>0</v>
      </c>
      <c r="F606" t="str">
        <f t="shared" si="19"/>
        <v/>
      </c>
      <c r="G606">
        <f t="shared" si="19"/>
        <v>0.1699838504</v>
      </c>
    </row>
    <row r="607" spans="1:7" x14ac:dyDescent="0.2">
      <c r="A607" t="s">
        <v>2</v>
      </c>
      <c r="B607">
        <v>0.88852260419999995</v>
      </c>
      <c r="C607">
        <v>1</v>
      </c>
      <c r="D607">
        <f t="shared" si="18"/>
        <v>1</v>
      </c>
      <c r="E607" t="str">
        <f t="shared" si="18"/>
        <v/>
      </c>
      <c r="F607">
        <f t="shared" si="19"/>
        <v>0.88852260419999995</v>
      </c>
      <c r="G607" t="str">
        <f t="shared" si="19"/>
        <v/>
      </c>
    </row>
    <row r="608" spans="1:7" x14ac:dyDescent="0.2">
      <c r="A608" t="s">
        <v>2</v>
      </c>
      <c r="B608">
        <v>0.41237513100000001</v>
      </c>
      <c r="C608">
        <v>0</v>
      </c>
      <c r="D608">
        <f t="shared" si="18"/>
        <v>0</v>
      </c>
      <c r="E608" t="str">
        <f t="shared" si="18"/>
        <v/>
      </c>
      <c r="F608">
        <f t="shared" si="19"/>
        <v>0.41237513100000001</v>
      </c>
      <c r="G608" t="str">
        <f t="shared" si="19"/>
        <v/>
      </c>
    </row>
    <row r="609" spans="1:7" x14ac:dyDescent="0.2">
      <c r="A609" t="s">
        <v>0</v>
      </c>
      <c r="B609">
        <v>5.41352841E-2</v>
      </c>
      <c r="C609">
        <v>0</v>
      </c>
      <c r="D609" t="str">
        <f t="shared" si="18"/>
        <v/>
      </c>
      <c r="E609">
        <f t="shared" si="18"/>
        <v>0</v>
      </c>
      <c r="F609" t="str">
        <f t="shared" si="19"/>
        <v/>
      </c>
      <c r="G609">
        <f t="shared" si="19"/>
        <v>5.41352841E-2</v>
      </c>
    </row>
    <row r="610" spans="1:7" x14ac:dyDescent="0.2">
      <c r="A610" t="s">
        <v>2</v>
      </c>
      <c r="B610">
        <v>0.112473385</v>
      </c>
      <c r="C610">
        <v>0</v>
      </c>
      <c r="D610">
        <f t="shared" si="18"/>
        <v>0</v>
      </c>
      <c r="E610" t="str">
        <f t="shared" si="18"/>
        <v/>
      </c>
      <c r="F610">
        <f t="shared" si="19"/>
        <v>0.112473385</v>
      </c>
      <c r="G610" t="str">
        <f t="shared" si="19"/>
        <v/>
      </c>
    </row>
    <row r="611" spans="1:7" x14ac:dyDescent="0.2">
      <c r="A611" t="s">
        <v>2</v>
      </c>
      <c r="B611">
        <v>0.96876927349999997</v>
      </c>
      <c r="C611">
        <v>1</v>
      </c>
      <c r="D611">
        <f t="shared" si="18"/>
        <v>1</v>
      </c>
      <c r="E611" t="str">
        <f t="shared" si="18"/>
        <v/>
      </c>
      <c r="F611">
        <f t="shared" si="19"/>
        <v>0.96876927349999997</v>
      </c>
      <c r="G611" t="str">
        <f t="shared" si="19"/>
        <v/>
      </c>
    </row>
    <row r="612" spans="1:7" x14ac:dyDescent="0.2">
      <c r="A612" t="s">
        <v>2</v>
      </c>
      <c r="B612">
        <v>0.28491207680000002</v>
      </c>
      <c r="C612">
        <v>0</v>
      </c>
      <c r="D612">
        <f t="shared" si="18"/>
        <v>0</v>
      </c>
      <c r="E612" t="str">
        <f t="shared" si="18"/>
        <v/>
      </c>
      <c r="F612">
        <f t="shared" si="19"/>
        <v>0.28491207680000002</v>
      </c>
      <c r="G612" t="str">
        <f t="shared" si="19"/>
        <v/>
      </c>
    </row>
    <row r="613" spans="1:7" x14ac:dyDescent="0.2">
      <c r="A613" t="s">
        <v>0</v>
      </c>
      <c r="B613">
        <v>0.74203776779999997</v>
      </c>
      <c r="C613">
        <v>0</v>
      </c>
      <c r="D613" t="str">
        <f t="shared" si="18"/>
        <v/>
      </c>
      <c r="E613">
        <f t="shared" si="18"/>
        <v>0</v>
      </c>
      <c r="F613" t="str">
        <f t="shared" si="19"/>
        <v/>
      </c>
      <c r="G613">
        <f t="shared" si="19"/>
        <v>0.74203776779999997</v>
      </c>
    </row>
    <row r="614" spans="1:7" x14ac:dyDescent="0.2">
      <c r="A614" t="s">
        <v>2</v>
      </c>
      <c r="B614">
        <v>0.1140382759</v>
      </c>
      <c r="C614">
        <v>1</v>
      </c>
      <c r="D614">
        <f t="shared" si="18"/>
        <v>1</v>
      </c>
      <c r="E614" t="str">
        <f t="shared" si="18"/>
        <v/>
      </c>
      <c r="F614">
        <f t="shared" si="19"/>
        <v>0.1140382759</v>
      </c>
      <c r="G614" t="str">
        <f t="shared" si="19"/>
        <v/>
      </c>
    </row>
    <row r="615" spans="1:7" x14ac:dyDescent="0.2">
      <c r="A615" t="s">
        <v>0</v>
      </c>
      <c r="B615">
        <v>8.7151967100000005E-2</v>
      </c>
      <c r="C615">
        <v>0</v>
      </c>
      <c r="D615" t="str">
        <f t="shared" si="18"/>
        <v/>
      </c>
      <c r="E615">
        <f t="shared" si="18"/>
        <v>0</v>
      </c>
      <c r="F615" t="str">
        <f t="shared" si="19"/>
        <v/>
      </c>
      <c r="G615">
        <f t="shared" si="19"/>
        <v>8.7151967100000005E-2</v>
      </c>
    </row>
    <row r="616" spans="1:7" x14ac:dyDescent="0.2">
      <c r="A616" t="s">
        <v>2</v>
      </c>
      <c r="B616">
        <v>0.2378041572</v>
      </c>
      <c r="C616">
        <v>0</v>
      </c>
      <c r="D616">
        <f t="shared" si="18"/>
        <v>0</v>
      </c>
      <c r="E616" t="str">
        <f t="shared" si="18"/>
        <v/>
      </c>
      <c r="F616">
        <f t="shared" si="19"/>
        <v>0.2378041572</v>
      </c>
      <c r="G616" t="str">
        <f t="shared" si="19"/>
        <v/>
      </c>
    </row>
    <row r="617" spans="1:7" x14ac:dyDescent="0.2">
      <c r="A617" t="s">
        <v>2</v>
      </c>
      <c r="B617">
        <v>0.54494022200000003</v>
      </c>
      <c r="C617">
        <v>0</v>
      </c>
      <c r="D617">
        <f t="shared" si="18"/>
        <v>0</v>
      </c>
      <c r="E617" t="str">
        <f t="shared" si="18"/>
        <v/>
      </c>
      <c r="F617">
        <f t="shared" si="19"/>
        <v>0.54494022200000003</v>
      </c>
      <c r="G617" t="str">
        <f t="shared" si="19"/>
        <v/>
      </c>
    </row>
    <row r="618" spans="1:7" x14ac:dyDescent="0.2">
      <c r="A618" t="s">
        <v>2</v>
      </c>
      <c r="B618">
        <v>4.9490127500000002E-2</v>
      </c>
      <c r="C618">
        <v>0</v>
      </c>
      <c r="D618">
        <f t="shared" si="18"/>
        <v>0</v>
      </c>
      <c r="E618" t="str">
        <f t="shared" si="18"/>
        <v/>
      </c>
      <c r="F618">
        <f t="shared" si="19"/>
        <v>4.9490127500000002E-2</v>
      </c>
      <c r="G618" t="str">
        <f t="shared" si="19"/>
        <v/>
      </c>
    </row>
    <row r="619" spans="1:7" x14ac:dyDescent="0.2">
      <c r="A619" t="s">
        <v>2</v>
      </c>
      <c r="B619">
        <v>0.93312945349999998</v>
      </c>
      <c r="C619">
        <v>1</v>
      </c>
      <c r="D619">
        <f t="shared" si="18"/>
        <v>1</v>
      </c>
      <c r="E619" t="str">
        <f t="shared" si="18"/>
        <v/>
      </c>
      <c r="F619">
        <f t="shared" si="19"/>
        <v>0.93312945349999998</v>
      </c>
      <c r="G619" t="str">
        <f t="shared" si="19"/>
        <v/>
      </c>
    </row>
    <row r="620" spans="1:7" x14ac:dyDescent="0.2">
      <c r="A620" t="s">
        <v>2</v>
      </c>
      <c r="B620">
        <v>2.70082733E-2</v>
      </c>
      <c r="C620">
        <v>0</v>
      </c>
      <c r="D620">
        <f t="shared" si="18"/>
        <v>0</v>
      </c>
      <c r="E620" t="str">
        <f t="shared" si="18"/>
        <v/>
      </c>
      <c r="F620">
        <f t="shared" si="19"/>
        <v>2.70082733E-2</v>
      </c>
      <c r="G620" t="str">
        <f t="shared" si="19"/>
        <v/>
      </c>
    </row>
    <row r="621" spans="1:7" x14ac:dyDescent="0.2">
      <c r="A621" t="s">
        <v>2</v>
      </c>
      <c r="B621">
        <v>3.7130538499999997E-2</v>
      </c>
      <c r="C621">
        <v>1</v>
      </c>
      <c r="D621">
        <f t="shared" si="18"/>
        <v>1</v>
      </c>
      <c r="E621" t="str">
        <f t="shared" si="18"/>
        <v/>
      </c>
      <c r="F621">
        <f t="shared" si="19"/>
        <v>3.7130538499999997E-2</v>
      </c>
      <c r="G621" t="str">
        <f t="shared" si="19"/>
        <v/>
      </c>
    </row>
    <row r="622" spans="1:7" x14ac:dyDescent="0.2">
      <c r="A622" t="s">
        <v>0</v>
      </c>
      <c r="B622">
        <v>0.1582651487</v>
      </c>
      <c r="C622">
        <v>1</v>
      </c>
      <c r="D622" t="str">
        <f t="shared" si="18"/>
        <v/>
      </c>
      <c r="E622">
        <f t="shared" si="18"/>
        <v>1</v>
      </c>
      <c r="F622" t="str">
        <f t="shared" si="19"/>
        <v/>
      </c>
      <c r="G622">
        <f t="shared" si="19"/>
        <v>0.1582651487</v>
      </c>
    </row>
    <row r="623" spans="1:7" x14ac:dyDescent="0.2">
      <c r="A623" t="s">
        <v>0</v>
      </c>
      <c r="B623">
        <v>9.2783927299999999E-2</v>
      </c>
      <c r="C623">
        <v>0</v>
      </c>
      <c r="D623" t="str">
        <f t="shared" si="18"/>
        <v/>
      </c>
      <c r="E623">
        <f t="shared" si="18"/>
        <v>0</v>
      </c>
      <c r="F623" t="str">
        <f t="shared" si="19"/>
        <v/>
      </c>
      <c r="G623">
        <f t="shared" si="19"/>
        <v>9.2783927299999999E-2</v>
      </c>
    </row>
    <row r="624" spans="1:7" x14ac:dyDescent="0.2">
      <c r="A624" t="s">
        <v>0</v>
      </c>
      <c r="B624">
        <v>0.93618003869999999</v>
      </c>
      <c r="C624">
        <v>0</v>
      </c>
      <c r="D624" t="str">
        <f t="shared" si="18"/>
        <v/>
      </c>
      <c r="E624">
        <f t="shared" si="18"/>
        <v>0</v>
      </c>
      <c r="F624" t="str">
        <f t="shared" si="19"/>
        <v/>
      </c>
      <c r="G624">
        <f t="shared" si="19"/>
        <v>0.93618003869999999</v>
      </c>
    </row>
    <row r="625" spans="1:7" x14ac:dyDescent="0.2">
      <c r="A625" t="s">
        <v>2</v>
      </c>
      <c r="B625">
        <v>0.17855407470000001</v>
      </c>
      <c r="C625">
        <v>0</v>
      </c>
      <c r="D625">
        <f t="shared" si="18"/>
        <v>0</v>
      </c>
      <c r="E625" t="str">
        <f t="shared" si="18"/>
        <v/>
      </c>
      <c r="F625">
        <f t="shared" si="19"/>
        <v>0.17855407470000001</v>
      </c>
      <c r="G625" t="str">
        <f t="shared" si="19"/>
        <v/>
      </c>
    </row>
    <row r="626" spans="1:7" x14ac:dyDescent="0.2">
      <c r="A626" t="s">
        <v>0</v>
      </c>
      <c r="B626">
        <v>0.81631405180000005</v>
      </c>
      <c r="C626">
        <v>1</v>
      </c>
      <c r="D626" t="str">
        <f t="shared" si="18"/>
        <v/>
      </c>
      <c r="E626">
        <f t="shared" si="18"/>
        <v>1</v>
      </c>
      <c r="F626" t="str">
        <f t="shared" si="19"/>
        <v/>
      </c>
      <c r="G626">
        <f t="shared" si="19"/>
        <v>0.81631405180000005</v>
      </c>
    </row>
    <row r="627" spans="1:7" x14ac:dyDescent="0.2">
      <c r="A627" t="s">
        <v>2</v>
      </c>
      <c r="B627">
        <v>6.6959871899999995E-2</v>
      </c>
      <c r="C627">
        <v>0</v>
      </c>
      <c r="D627">
        <f t="shared" si="18"/>
        <v>0</v>
      </c>
      <c r="E627" t="str">
        <f t="shared" si="18"/>
        <v/>
      </c>
      <c r="F627">
        <f t="shared" si="19"/>
        <v>6.6959871899999995E-2</v>
      </c>
      <c r="G627" t="str">
        <f t="shared" si="19"/>
        <v/>
      </c>
    </row>
    <row r="628" spans="1:7" x14ac:dyDescent="0.2">
      <c r="A628" t="s">
        <v>2</v>
      </c>
      <c r="B628">
        <v>5.2921951699999997E-2</v>
      </c>
      <c r="C628">
        <v>0</v>
      </c>
      <c r="D628">
        <f t="shared" si="18"/>
        <v>0</v>
      </c>
      <c r="E628" t="str">
        <f t="shared" si="18"/>
        <v/>
      </c>
      <c r="F628">
        <f t="shared" si="19"/>
        <v>5.2921951699999997E-2</v>
      </c>
      <c r="G628" t="str">
        <f t="shared" si="19"/>
        <v/>
      </c>
    </row>
    <row r="629" spans="1:7" x14ac:dyDescent="0.2">
      <c r="A629" t="s">
        <v>2</v>
      </c>
      <c r="B629">
        <v>0.85229601129999999</v>
      </c>
      <c r="C629">
        <v>1</v>
      </c>
      <c r="D629">
        <f t="shared" si="18"/>
        <v>1</v>
      </c>
      <c r="E629" t="str">
        <f t="shared" si="18"/>
        <v/>
      </c>
      <c r="F629">
        <f t="shared" si="19"/>
        <v>0.85229601129999999</v>
      </c>
      <c r="G629" t="str">
        <f t="shared" si="19"/>
        <v/>
      </c>
    </row>
    <row r="630" spans="1:7" x14ac:dyDescent="0.2">
      <c r="A630" t="s">
        <v>2</v>
      </c>
      <c r="B630">
        <v>0.9287413766</v>
      </c>
      <c r="C630">
        <v>1</v>
      </c>
      <c r="D630">
        <f t="shared" si="18"/>
        <v>1</v>
      </c>
      <c r="E630" t="str">
        <f t="shared" si="18"/>
        <v/>
      </c>
      <c r="F630">
        <f t="shared" si="19"/>
        <v>0.9287413766</v>
      </c>
      <c r="G630" t="str">
        <f t="shared" si="19"/>
        <v/>
      </c>
    </row>
    <row r="631" spans="1:7" x14ac:dyDescent="0.2">
      <c r="A631" t="s">
        <v>2</v>
      </c>
      <c r="B631">
        <v>0.99206434799999998</v>
      </c>
      <c r="C631">
        <v>1</v>
      </c>
      <c r="D631">
        <f t="shared" si="18"/>
        <v>1</v>
      </c>
      <c r="E631" t="str">
        <f t="shared" si="18"/>
        <v/>
      </c>
      <c r="F631">
        <f t="shared" si="19"/>
        <v>0.99206434799999998</v>
      </c>
      <c r="G631" t="str">
        <f t="shared" si="19"/>
        <v/>
      </c>
    </row>
    <row r="632" spans="1:7" x14ac:dyDescent="0.2">
      <c r="A632" t="s">
        <v>0</v>
      </c>
      <c r="B632">
        <v>8.0534608999999993E-2</v>
      </c>
      <c r="C632">
        <v>0</v>
      </c>
      <c r="D632" t="str">
        <f t="shared" si="18"/>
        <v/>
      </c>
      <c r="E632">
        <f t="shared" si="18"/>
        <v>0</v>
      </c>
      <c r="F632" t="str">
        <f t="shared" si="19"/>
        <v/>
      </c>
      <c r="G632">
        <f t="shared" si="19"/>
        <v>8.0534608999999993E-2</v>
      </c>
    </row>
    <row r="633" spans="1:7" x14ac:dyDescent="0.2">
      <c r="A633" t="s">
        <v>2</v>
      </c>
      <c r="B633">
        <v>0.90380881229999999</v>
      </c>
      <c r="C633">
        <v>1</v>
      </c>
      <c r="D633">
        <f t="shared" si="18"/>
        <v>1</v>
      </c>
      <c r="E633" t="str">
        <f t="shared" si="18"/>
        <v/>
      </c>
      <c r="F633">
        <f t="shared" si="19"/>
        <v>0.90380881229999999</v>
      </c>
      <c r="G633" t="str">
        <f t="shared" si="19"/>
        <v/>
      </c>
    </row>
    <row r="634" spans="1:7" x14ac:dyDescent="0.2">
      <c r="A634" t="s">
        <v>2</v>
      </c>
      <c r="B634">
        <v>6.4161828399999996E-2</v>
      </c>
      <c r="C634">
        <v>0</v>
      </c>
      <c r="D634">
        <f t="shared" si="18"/>
        <v>0</v>
      </c>
      <c r="E634" t="str">
        <f t="shared" si="18"/>
        <v/>
      </c>
      <c r="F634">
        <f t="shared" si="19"/>
        <v>6.4161828399999996E-2</v>
      </c>
      <c r="G634" t="str">
        <f t="shared" si="19"/>
        <v/>
      </c>
    </row>
    <row r="635" spans="1:7" x14ac:dyDescent="0.2">
      <c r="A635" t="s">
        <v>2</v>
      </c>
      <c r="B635">
        <v>0.1112736911</v>
      </c>
      <c r="C635">
        <v>0</v>
      </c>
      <c r="D635">
        <f t="shared" si="18"/>
        <v>0</v>
      </c>
      <c r="E635" t="str">
        <f t="shared" si="18"/>
        <v/>
      </c>
      <c r="F635">
        <f t="shared" si="19"/>
        <v>0.1112736911</v>
      </c>
      <c r="G635" t="str">
        <f t="shared" si="19"/>
        <v/>
      </c>
    </row>
    <row r="636" spans="1:7" x14ac:dyDescent="0.2">
      <c r="A636" t="s">
        <v>0</v>
      </c>
      <c r="B636">
        <v>0.30844076320000002</v>
      </c>
      <c r="C636">
        <v>0</v>
      </c>
      <c r="D636" t="str">
        <f t="shared" si="18"/>
        <v/>
      </c>
      <c r="E636">
        <f t="shared" si="18"/>
        <v>0</v>
      </c>
      <c r="F636" t="str">
        <f t="shared" si="19"/>
        <v/>
      </c>
      <c r="G636">
        <f t="shared" si="19"/>
        <v>0.30844076320000002</v>
      </c>
    </row>
    <row r="637" spans="1:7" x14ac:dyDescent="0.2">
      <c r="A637" t="s">
        <v>2</v>
      </c>
      <c r="B637">
        <v>9.1292037000000006E-2</v>
      </c>
      <c r="C637">
        <v>1</v>
      </c>
      <c r="D637">
        <f t="shared" si="18"/>
        <v>1</v>
      </c>
      <c r="E637" t="str">
        <f t="shared" si="18"/>
        <v/>
      </c>
      <c r="F637">
        <f t="shared" si="19"/>
        <v>9.1292037000000006E-2</v>
      </c>
      <c r="G637" t="str">
        <f t="shared" si="19"/>
        <v/>
      </c>
    </row>
    <row r="638" spans="1:7" x14ac:dyDescent="0.2">
      <c r="A638" t="s">
        <v>0</v>
      </c>
      <c r="B638">
        <v>0.47832015169999997</v>
      </c>
      <c r="C638">
        <v>0</v>
      </c>
      <c r="D638" t="str">
        <f t="shared" si="18"/>
        <v/>
      </c>
      <c r="E638">
        <f t="shared" si="18"/>
        <v>0</v>
      </c>
      <c r="F638" t="str">
        <f t="shared" si="19"/>
        <v/>
      </c>
      <c r="G638">
        <f t="shared" si="19"/>
        <v>0.47832015169999997</v>
      </c>
    </row>
    <row r="639" spans="1:7" x14ac:dyDescent="0.2">
      <c r="A639" t="s">
        <v>2</v>
      </c>
      <c r="B639">
        <v>0.87418144769999995</v>
      </c>
      <c r="C639">
        <v>1</v>
      </c>
      <c r="D639">
        <f t="shared" si="18"/>
        <v>1</v>
      </c>
      <c r="E639" t="str">
        <f t="shared" si="18"/>
        <v/>
      </c>
      <c r="F639">
        <f t="shared" si="19"/>
        <v>0.87418144769999995</v>
      </c>
      <c r="G639" t="str">
        <f t="shared" si="19"/>
        <v/>
      </c>
    </row>
    <row r="640" spans="1:7" x14ac:dyDescent="0.2">
      <c r="A640" t="s">
        <v>0</v>
      </c>
      <c r="B640">
        <v>6.2288085799999997E-2</v>
      </c>
      <c r="C640">
        <v>0</v>
      </c>
      <c r="D640" t="str">
        <f t="shared" si="18"/>
        <v/>
      </c>
      <c r="E640">
        <f t="shared" si="18"/>
        <v>0</v>
      </c>
      <c r="F640" t="str">
        <f t="shared" si="19"/>
        <v/>
      </c>
      <c r="G640">
        <f t="shared" si="19"/>
        <v>6.2288085799999997E-2</v>
      </c>
    </row>
    <row r="641" spans="1:7" x14ac:dyDescent="0.2">
      <c r="A641" t="s">
        <v>2</v>
      </c>
      <c r="B641">
        <v>0.31208515650000002</v>
      </c>
      <c r="C641">
        <v>0</v>
      </c>
      <c r="D641">
        <f t="shared" si="18"/>
        <v>0</v>
      </c>
      <c r="E641" t="str">
        <f t="shared" si="18"/>
        <v/>
      </c>
      <c r="F641">
        <f t="shared" si="19"/>
        <v>0.31208515650000002</v>
      </c>
      <c r="G641" t="str">
        <f t="shared" si="19"/>
        <v/>
      </c>
    </row>
    <row r="642" spans="1:7" x14ac:dyDescent="0.2">
      <c r="A642" t="s">
        <v>2</v>
      </c>
      <c r="B642">
        <v>0.34614624620000001</v>
      </c>
      <c r="C642">
        <v>0</v>
      </c>
      <c r="D642">
        <f t="shared" si="18"/>
        <v>0</v>
      </c>
      <c r="E642" t="str">
        <f t="shared" si="18"/>
        <v/>
      </c>
      <c r="F642">
        <f t="shared" si="19"/>
        <v>0.34614624620000001</v>
      </c>
      <c r="G642" t="str">
        <f t="shared" si="19"/>
        <v/>
      </c>
    </row>
    <row r="643" spans="1:7" x14ac:dyDescent="0.2">
      <c r="A643" t="s">
        <v>2</v>
      </c>
      <c r="B643">
        <v>0.68578162359999995</v>
      </c>
      <c r="C643">
        <v>0</v>
      </c>
      <c r="D643">
        <f t="shared" ref="D643:E706" si="20">IF($A643=D$1,$C643,"")</f>
        <v>0</v>
      </c>
      <c r="E643" t="str">
        <f t="shared" si="20"/>
        <v/>
      </c>
      <c r="F643">
        <f t="shared" ref="F643:G706" si="21">IF($A643=F$1,$B643,"")</f>
        <v>0.68578162359999995</v>
      </c>
      <c r="G643" t="str">
        <f t="shared" si="21"/>
        <v/>
      </c>
    </row>
    <row r="644" spans="1:7" x14ac:dyDescent="0.2">
      <c r="A644" t="s">
        <v>2</v>
      </c>
      <c r="B644">
        <v>0.24065872890000001</v>
      </c>
      <c r="C644">
        <v>0</v>
      </c>
      <c r="D644">
        <f t="shared" si="20"/>
        <v>0</v>
      </c>
      <c r="E644" t="str">
        <f t="shared" si="20"/>
        <v/>
      </c>
      <c r="F644">
        <f t="shared" si="21"/>
        <v>0.24065872890000001</v>
      </c>
      <c r="G644" t="str">
        <f t="shared" si="21"/>
        <v/>
      </c>
    </row>
    <row r="645" spans="1:7" x14ac:dyDescent="0.2">
      <c r="A645" t="s">
        <v>2</v>
      </c>
      <c r="B645">
        <v>5.4772847800000003E-2</v>
      </c>
      <c r="C645">
        <v>0</v>
      </c>
      <c r="D645">
        <f t="shared" si="20"/>
        <v>0</v>
      </c>
      <c r="E645" t="str">
        <f t="shared" si="20"/>
        <v/>
      </c>
      <c r="F645">
        <f t="shared" si="21"/>
        <v>5.4772847800000003E-2</v>
      </c>
      <c r="G645" t="str">
        <f t="shared" si="21"/>
        <v/>
      </c>
    </row>
    <row r="646" spans="1:7" x14ac:dyDescent="0.2">
      <c r="A646" t="s">
        <v>0</v>
      </c>
      <c r="B646">
        <v>2.2458657999999999E-2</v>
      </c>
      <c r="C646">
        <v>0</v>
      </c>
      <c r="D646" t="str">
        <f t="shared" si="20"/>
        <v/>
      </c>
      <c r="E646">
        <f t="shared" si="20"/>
        <v>0</v>
      </c>
      <c r="F646" t="str">
        <f t="shared" si="21"/>
        <v/>
      </c>
      <c r="G646">
        <f t="shared" si="21"/>
        <v>2.2458657999999999E-2</v>
      </c>
    </row>
    <row r="647" spans="1:7" x14ac:dyDescent="0.2">
      <c r="A647" t="s">
        <v>2</v>
      </c>
      <c r="B647">
        <v>0.66569756769999999</v>
      </c>
      <c r="C647">
        <v>0</v>
      </c>
      <c r="D647">
        <f t="shared" si="20"/>
        <v>0</v>
      </c>
      <c r="E647" t="str">
        <f t="shared" si="20"/>
        <v/>
      </c>
      <c r="F647">
        <f t="shared" si="21"/>
        <v>0.66569756769999999</v>
      </c>
      <c r="G647" t="str">
        <f t="shared" si="21"/>
        <v/>
      </c>
    </row>
    <row r="648" spans="1:7" x14ac:dyDescent="0.2">
      <c r="A648" t="s">
        <v>2</v>
      </c>
      <c r="B648">
        <v>3.4986979699999997E-2</v>
      </c>
      <c r="C648">
        <v>0</v>
      </c>
      <c r="D648">
        <f t="shared" si="20"/>
        <v>0</v>
      </c>
      <c r="E648" t="str">
        <f t="shared" si="20"/>
        <v/>
      </c>
      <c r="F648">
        <f t="shared" si="21"/>
        <v>3.4986979699999997E-2</v>
      </c>
      <c r="G648" t="str">
        <f t="shared" si="21"/>
        <v/>
      </c>
    </row>
    <row r="649" spans="1:7" x14ac:dyDescent="0.2">
      <c r="A649" t="s">
        <v>2</v>
      </c>
      <c r="B649">
        <v>0.1062336754</v>
      </c>
      <c r="C649">
        <v>0</v>
      </c>
      <c r="D649">
        <f t="shared" si="20"/>
        <v>0</v>
      </c>
      <c r="E649" t="str">
        <f t="shared" si="20"/>
        <v/>
      </c>
      <c r="F649">
        <f t="shared" si="21"/>
        <v>0.1062336754</v>
      </c>
      <c r="G649" t="str">
        <f t="shared" si="21"/>
        <v/>
      </c>
    </row>
    <row r="650" spans="1:7" x14ac:dyDescent="0.2">
      <c r="A650" t="s">
        <v>2</v>
      </c>
      <c r="B650">
        <v>8.5528294199999993E-2</v>
      </c>
      <c r="C650">
        <v>0</v>
      </c>
      <c r="D650">
        <f t="shared" si="20"/>
        <v>0</v>
      </c>
      <c r="E650" t="str">
        <f t="shared" si="20"/>
        <v/>
      </c>
      <c r="F650">
        <f t="shared" si="21"/>
        <v>8.5528294199999993E-2</v>
      </c>
      <c r="G650" t="str">
        <f t="shared" si="21"/>
        <v/>
      </c>
    </row>
    <row r="651" spans="1:7" x14ac:dyDescent="0.2">
      <c r="A651" t="s">
        <v>0</v>
      </c>
      <c r="B651">
        <v>0.5590672606</v>
      </c>
      <c r="C651">
        <v>1</v>
      </c>
      <c r="D651" t="str">
        <f t="shared" si="20"/>
        <v/>
      </c>
      <c r="E651">
        <f t="shared" si="20"/>
        <v>1</v>
      </c>
      <c r="F651" t="str">
        <f t="shared" si="21"/>
        <v/>
      </c>
      <c r="G651">
        <f t="shared" si="21"/>
        <v>0.5590672606</v>
      </c>
    </row>
    <row r="652" spans="1:7" x14ac:dyDescent="0.2">
      <c r="A652" t="s">
        <v>2</v>
      </c>
      <c r="B652">
        <v>0.4159227975</v>
      </c>
      <c r="C652">
        <v>1</v>
      </c>
      <c r="D652">
        <f t="shared" si="20"/>
        <v>1</v>
      </c>
      <c r="E652" t="str">
        <f t="shared" si="20"/>
        <v/>
      </c>
      <c r="F652">
        <f t="shared" si="21"/>
        <v>0.4159227975</v>
      </c>
      <c r="G652" t="str">
        <f t="shared" si="21"/>
        <v/>
      </c>
    </row>
    <row r="653" spans="1:7" x14ac:dyDescent="0.2">
      <c r="A653" t="s">
        <v>2</v>
      </c>
      <c r="B653">
        <v>0.94341075919999995</v>
      </c>
      <c r="C653">
        <v>0</v>
      </c>
      <c r="D653">
        <f t="shared" si="20"/>
        <v>0</v>
      </c>
      <c r="E653" t="str">
        <f t="shared" si="20"/>
        <v/>
      </c>
      <c r="F653">
        <f t="shared" si="21"/>
        <v>0.94341075919999995</v>
      </c>
      <c r="G653" t="str">
        <f t="shared" si="21"/>
        <v/>
      </c>
    </row>
    <row r="654" spans="1:7" x14ac:dyDescent="0.2">
      <c r="A654" t="s">
        <v>0</v>
      </c>
      <c r="B654">
        <v>0.17705970839999999</v>
      </c>
      <c r="C654">
        <v>0</v>
      </c>
      <c r="D654" t="str">
        <f t="shared" si="20"/>
        <v/>
      </c>
      <c r="E654">
        <f t="shared" si="20"/>
        <v>0</v>
      </c>
      <c r="F654" t="str">
        <f t="shared" si="21"/>
        <v/>
      </c>
      <c r="G654">
        <f t="shared" si="21"/>
        <v>0.17705970839999999</v>
      </c>
    </row>
    <row r="655" spans="1:7" x14ac:dyDescent="0.2">
      <c r="A655" t="s">
        <v>2</v>
      </c>
      <c r="B655">
        <v>6.1163797499999999E-2</v>
      </c>
      <c r="C655">
        <v>0</v>
      </c>
      <c r="D655">
        <f t="shared" si="20"/>
        <v>0</v>
      </c>
      <c r="E655" t="str">
        <f t="shared" si="20"/>
        <v/>
      </c>
      <c r="F655">
        <f t="shared" si="21"/>
        <v>6.1163797499999999E-2</v>
      </c>
      <c r="G655" t="str">
        <f t="shared" si="21"/>
        <v/>
      </c>
    </row>
    <row r="656" spans="1:7" x14ac:dyDescent="0.2">
      <c r="A656" t="s">
        <v>0</v>
      </c>
      <c r="B656">
        <v>0.91336882149999998</v>
      </c>
      <c r="C656">
        <v>1</v>
      </c>
      <c r="D656" t="str">
        <f t="shared" si="20"/>
        <v/>
      </c>
      <c r="E656">
        <f t="shared" si="20"/>
        <v>1</v>
      </c>
      <c r="F656" t="str">
        <f t="shared" si="21"/>
        <v/>
      </c>
      <c r="G656">
        <f t="shared" si="21"/>
        <v>0.91336882149999998</v>
      </c>
    </row>
    <row r="657" spans="1:7" x14ac:dyDescent="0.2">
      <c r="A657" t="s">
        <v>2</v>
      </c>
      <c r="B657">
        <v>0.33500787139999999</v>
      </c>
      <c r="C657">
        <v>0</v>
      </c>
      <c r="D657">
        <f t="shared" si="20"/>
        <v>0</v>
      </c>
      <c r="E657" t="str">
        <f t="shared" si="20"/>
        <v/>
      </c>
      <c r="F657">
        <f t="shared" si="21"/>
        <v>0.33500787139999999</v>
      </c>
      <c r="G657" t="str">
        <f t="shared" si="21"/>
        <v/>
      </c>
    </row>
    <row r="658" spans="1:7" x14ac:dyDescent="0.2">
      <c r="A658" t="s">
        <v>0</v>
      </c>
      <c r="B658">
        <v>4.6839000499999998E-2</v>
      </c>
      <c r="C658">
        <v>0</v>
      </c>
      <c r="D658" t="str">
        <f t="shared" si="20"/>
        <v/>
      </c>
      <c r="E658">
        <f t="shared" si="20"/>
        <v>0</v>
      </c>
      <c r="F658" t="str">
        <f t="shared" si="21"/>
        <v/>
      </c>
      <c r="G658">
        <f t="shared" si="21"/>
        <v>4.6839000499999998E-2</v>
      </c>
    </row>
    <row r="659" spans="1:7" x14ac:dyDescent="0.2">
      <c r="A659" t="s">
        <v>2</v>
      </c>
      <c r="B659">
        <v>6.7208316200000007E-2</v>
      </c>
      <c r="C659">
        <v>0</v>
      </c>
      <c r="D659">
        <f t="shared" si="20"/>
        <v>0</v>
      </c>
      <c r="E659" t="str">
        <f t="shared" si="20"/>
        <v/>
      </c>
      <c r="F659">
        <f t="shared" si="21"/>
        <v>6.7208316200000007E-2</v>
      </c>
      <c r="G659" t="str">
        <f t="shared" si="21"/>
        <v/>
      </c>
    </row>
    <row r="660" spans="1:7" x14ac:dyDescent="0.2">
      <c r="A660" t="s">
        <v>2</v>
      </c>
      <c r="B660">
        <v>6.8693234300000003E-2</v>
      </c>
      <c r="C660">
        <v>0</v>
      </c>
      <c r="D660">
        <f t="shared" si="20"/>
        <v>0</v>
      </c>
      <c r="E660" t="str">
        <f t="shared" si="20"/>
        <v/>
      </c>
      <c r="F660">
        <f t="shared" si="21"/>
        <v>6.8693234300000003E-2</v>
      </c>
      <c r="G660" t="str">
        <f t="shared" si="21"/>
        <v/>
      </c>
    </row>
    <row r="661" spans="1:7" x14ac:dyDescent="0.2">
      <c r="A661" t="s">
        <v>2</v>
      </c>
      <c r="B661">
        <v>0.13527204009999999</v>
      </c>
      <c r="C661">
        <v>0</v>
      </c>
      <c r="D661">
        <f t="shared" si="20"/>
        <v>0</v>
      </c>
      <c r="E661" t="str">
        <f t="shared" si="20"/>
        <v/>
      </c>
      <c r="F661">
        <f t="shared" si="21"/>
        <v>0.13527204009999999</v>
      </c>
      <c r="G661" t="str">
        <f t="shared" si="21"/>
        <v/>
      </c>
    </row>
    <row r="662" spans="1:7" x14ac:dyDescent="0.2">
      <c r="A662" t="s">
        <v>2</v>
      </c>
      <c r="B662">
        <v>0.13356348970000001</v>
      </c>
      <c r="C662">
        <v>0</v>
      </c>
      <c r="D662">
        <f t="shared" si="20"/>
        <v>0</v>
      </c>
      <c r="E662" t="str">
        <f t="shared" si="20"/>
        <v/>
      </c>
      <c r="F662">
        <f t="shared" si="21"/>
        <v>0.13356348970000001</v>
      </c>
      <c r="G662" t="str">
        <f t="shared" si="21"/>
        <v/>
      </c>
    </row>
    <row r="663" spans="1:7" x14ac:dyDescent="0.2">
      <c r="A663" t="s">
        <v>0</v>
      </c>
      <c r="B663">
        <v>6.7379926300000004E-2</v>
      </c>
      <c r="C663">
        <v>0</v>
      </c>
      <c r="D663" t="str">
        <f t="shared" si="20"/>
        <v/>
      </c>
      <c r="E663">
        <f t="shared" si="20"/>
        <v>0</v>
      </c>
      <c r="F663" t="str">
        <f t="shared" si="21"/>
        <v/>
      </c>
      <c r="G663">
        <f t="shared" si="21"/>
        <v>6.7379926300000004E-2</v>
      </c>
    </row>
    <row r="664" spans="1:7" x14ac:dyDescent="0.2">
      <c r="A664" t="s">
        <v>0</v>
      </c>
      <c r="B664">
        <v>0.97897493310000006</v>
      </c>
      <c r="C664">
        <v>1</v>
      </c>
      <c r="D664" t="str">
        <f t="shared" si="20"/>
        <v/>
      </c>
      <c r="E664">
        <f t="shared" si="20"/>
        <v>1</v>
      </c>
      <c r="F664" t="str">
        <f t="shared" si="21"/>
        <v/>
      </c>
      <c r="G664">
        <f t="shared" si="21"/>
        <v>0.97897493310000006</v>
      </c>
    </row>
    <row r="665" spans="1:7" x14ac:dyDescent="0.2">
      <c r="A665" t="s">
        <v>0</v>
      </c>
      <c r="B665">
        <v>0.52938614719999999</v>
      </c>
      <c r="C665">
        <v>1</v>
      </c>
      <c r="D665" t="str">
        <f t="shared" si="20"/>
        <v/>
      </c>
      <c r="E665">
        <f t="shared" si="20"/>
        <v>1</v>
      </c>
      <c r="F665" t="str">
        <f t="shared" si="21"/>
        <v/>
      </c>
      <c r="G665">
        <f t="shared" si="21"/>
        <v>0.52938614719999999</v>
      </c>
    </row>
    <row r="666" spans="1:7" x14ac:dyDescent="0.2">
      <c r="A666" t="s">
        <v>2</v>
      </c>
      <c r="B666">
        <v>7.5419886000000005E-2</v>
      </c>
      <c r="C666">
        <v>1</v>
      </c>
      <c r="D666">
        <f t="shared" si="20"/>
        <v>1</v>
      </c>
      <c r="E666" t="str">
        <f t="shared" si="20"/>
        <v/>
      </c>
      <c r="F666">
        <f t="shared" si="21"/>
        <v>7.5419886000000005E-2</v>
      </c>
      <c r="G666" t="str">
        <f t="shared" si="21"/>
        <v/>
      </c>
    </row>
    <row r="667" spans="1:7" x14ac:dyDescent="0.2">
      <c r="A667" t="s">
        <v>2</v>
      </c>
      <c r="B667">
        <v>0.74730266190000005</v>
      </c>
      <c r="C667">
        <v>1</v>
      </c>
      <c r="D667">
        <f t="shared" si="20"/>
        <v>1</v>
      </c>
      <c r="E667" t="str">
        <f t="shared" si="20"/>
        <v/>
      </c>
      <c r="F667">
        <f t="shared" si="21"/>
        <v>0.74730266190000005</v>
      </c>
      <c r="G667" t="str">
        <f t="shared" si="21"/>
        <v/>
      </c>
    </row>
    <row r="668" spans="1:7" x14ac:dyDescent="0.2">
      <c r="A668" t="s">
        <v>2</v>
      </c>
      <c r="B668">
        <v>4.7651242000000003E-2</v>
      </c>
      <c r="C668">
        <v>0</v>
      </c>
      <c r="D668">
        <f t="shared" si="20"/>
        <v>0</v>
      </c>
      <c r="E668" t="str">
        <f t="shared" si="20"/>
        <v/>
      </c>
      <c r="F668">
        <f t="shared" si="21"/>
        <v>4.7651242000000003E-2</v>
      </c>
      <c r="G668" t="str">
        <f t="shared" si="21"/>
        <v/>
      </c>
    </row>
    <row r="669" spans="1:7" x14ac:dyDescent="0.2">
      <c r="A669" t="s">
        <v>0</v>
      </c>
      <c r="B669">
        <v>0.98573991439999997</v>
      </c>
      <c r="C669">
        <v>1</v>
      </c>
      <c r="D669" t="str">
        <f t="shared" si="20"/>
        <v/>
      </c>
      <c r="E669">
        <f t="shared" si="20"/>
        <v>1</v>
      </c>
      <c r="F669" t="str">
        <f t="shared" si="21"/>
        <v/>
      </c>
      <c r="G669">
        <f t="shared" si="21"/>
        <v>0.98573991439999997</v>
      </c>
    </row>
    <row r="670" spans="1:7" x14ac:dyDescent="0.2">
      <c r="A670" t="s">
        <v>0</v>
      </c>
      <c r="B670">
        <v>8.1558795399999995E-2</v>
      </c>
      <c r="C670">
        <v>0</v>
      </c>
      <c r="D670" t="str">
        <f t="shared" si="20"/>
        <v/>
      </c>
      <c r="E670">
        <f t="shared" si="20"/>
        <v>0</v>
      </c>
      <c r="F670" t="str">
        <f t="shared" si="21"/>
        <v/>
      </c>
      <c r="G670">
        <f t="shared" si="21"/>
        <v>8.1558795399999995E-2</v>
      </c>
    </row>
    <row r="671" spans="1:7" x14ac:dyDescent="0.2">
      <c r="A671" t="s">
        <v>2</v>
      </c>
      <c r="B671">
        <v>0.67256732159999999</v>
      </c>
      <c r="C671">
        <v>0</v>
      </c>
      <c r="D671">
        <f t="shared" si="20"/>
        <v>0</v>
      </c>
      <c r="E671" t="str">
        <f t="shared" si="20"/>
        <v/>
      </c>
      <c r="F671">
        <f t="shared" si="21"/>
        <v>0.67256732159999999</v>
      </c>
      <c r="G671" t="str">
        <f t="shared" si="21"/>
        <v/>
      </c>
    </row>
    <row r="672" spans="1:7" x14ac:dyDescent="0.2">
      <c r="A672" t="s">
        <v>2</v>
      </c>
      <c r="B672">
        <v>0.13513487669999999</v>
      </c>
      <c r="C672">
        <v>0</v>
      </c>
      <c r="D672">
        <f t="shared" si="20"/>
        <v>0</v>
      </c>
      <c r="E672" t="str">
        <f t="shared" si="20"/>
        <v/>
      </c>
      <c r="F672">
        <f t="shared" si="21"/>
        <v>0.13513487669999999</v>
      </c>
      <c r="G672" t="str">
        <f t="shared" si="21"/>
        <v/>
      </c>
    </row>
    <row r="673" spans="1:7" x14ac:dyDescent="0.2">
      <c r="A673" t="s">
        <v>2</v>
      </c>
      <c r="B673">
        <v>0.26977031239999999</v>
      </c>
      <c r="C673">
        <v>0</v>
      </c>
      <c r="D673">
        <f t="shared" si="20"/>
        <v>0</v>
      </c>
      <c r="E673" t="str">
        <f t="shared" si="20"/>
        <v/>
      </c>
      <c r="F673">
        <f t="shared" si="21"/>
        <v>0.26977031239999999</v>
      </c>
      <c r="G673" t="str">
        <f t="shared" si="21"/>
        <v/>
      </c>
    </row>
    <row r="674" spans="1:7" x14ac:dyDescent="0.2">
      <c r="A674" t="s">
        <v>2</v>
      </c>
      <c r="B674">
        <v>0.1005140204</v>
      </c>
      <c r="C674">
        <v>0</v>
      </c>
      <c r="D674">
        <f t="shared" si="20"/>
        <v>0</v>
      </c>
      <c r="E674" t="str">
        <f t="shared" si="20"/>
        <v/>
      </c>
      <c r="F674">
        <f t="shared" si="21"/>
        <v>0.1005140204</v>
      </c>
      <c r="G674" t="str">
        <f t="shared" si="21"/>
        <v/>
      </c>
    </row>
    <row r="675" spans="1:7" x14ac:dyDescent="0.2">
      <c r="A675" t="s">
        <v>2</v>
      </c>
      <c r="B675">
        <v>0.13513705130000001</v>
      </c>
      <c r="C675">
        <v>0</v>
      </c>
      <c r="D675">
        <f t="shared" si="20"/>
        <v>0</v>
      </c>
      <c r="E675" t="str">
        <f t="shared" si="20"/>
        <v/>
      </c>
      <c r="F675">
        <f t="shared" si="21"/>
        <v>0.13513705130000001</v>
      </c>
      <c r="G675" t="str">
        <f t="shared" si="21"/>
        <v/>
      </c>
    </row>
    <row r="676" spans="1:7" x14ac:dyDescent="0.2">
      <c r="A676" t="s">
        <v>2</v>
      </c>
      <c r="B676">
        <v>0.331806928</v>
      </c>
      <c r="C676">
        <v>0</v>
      </c>
      <c r="D676">
        <f t="shared" si="20"/>
        <v>0</v>
      </c>
      <c r="E676" t="str">
        <f t="shared" si="20"/>
        <v/>
      </c>
      <c r="F676">
        <f t="shared" si="21"/>
        <v>0.331806928</v>
      </c>
      <c r="G676" t="str">
        <f t="shared" si="21"/>
        <v/>
      </c>
    </row>
    <row r="677" spans="1:7" x14ac:dyDescent="0.2">
      <c r="A677" t="s">
        <v>0</v>
      </c>
      <c r="B677">
        <v>0.64080956820000001</v>
      </c>
      <c r="C677">
        <v>0</v>
      </c>
      <c r="D677" t="str">
        <f t="shared" si="20"/>
        <v/>
      </c>
      <c r="E677">
        <f t="shared" si="20"/>
        <v>0</v>
      </c>
      <c r="F677" t="str">
        <f t="shared" si="21"/>
        <v/>
      </c>
      <c r="G677">
        <f t="shared" si="21"/>
        <v>0.64080956820000001</v>
      </c>
    </row>
    <row r="678" spans="1:7" x14ac:dyDescent="0.2">
      <c r="A678" t="s">
        <v>2</v>
      </c>
      <c r="B678">
        <v>0.12550558840000001</v>
      </c>
      <c r="C678">
        <v>0</v>
      </c>
      <c r="D678">
        <f t="shared" si="20"/>
        <v>0</v>
      </c>
      <c r="E678" t="str">
        <f t="shared" si="20"/>
        <v/>
      </c>
      <c r="F678">
        <f t="shared" si="21"/>
        <v>0.12550558840000001</v>
      </c>
      <c r="G678" t="str">
        <f t="shared" si="21"/>
        <v/>
      </c>
    </row>
    <row r="679" spans="1:7" x14ac:dyDescent="0.2">
      <c r="A679" t="s">
        <v>2</v>
      </c>
      <c r="B679">
        <v>0.1351609564</v>
      </c>
      <c r="C679">
        <v>0</v>
      </c>
      <c r="D679">
        <f t="shared" si="20"/>
        <v>0</v>
      </c>
      <c r="E679" t="str">
        <f t="shared" si="20"/>
        <v/>
      </c>
      <c r="F679">
        <f t="shared" si="21"/>
        <v>0.1351609564</v>
      </c>
      <c r="G679" t="str">
        <f t="shared" si="21"/>
        <v/>
      </c>
    </row>
    <row r="680" spans="1:7" x14ac:dyDescent="0.2">
      <c r="A680" t="s">
        <v>2</v>
      </c>
      <c r="B680">
        <v>4.2983380799999998E-2</v>
      </c>
      <c r="C680">
        <v>0</v>
      </c>
      <c r="D680">
        <f t="shared" si="20"/>
        <v>0</v>
      </c>
      <c r="E680" t="str">
        <f t="shared" si="20"/>
        <v/>
      </c>
      <c r="F680">
        <f t="shared" si="21"/>
        <v>4.2983380799999998E-2</v>
      </c>
      <c r="G680" t="str">
        <f t="shared" si="21"/>
        <v/>
      </c>
    </row>
    <row r="681" spans="1:7" x14ac:dyDescent="0.2">
      <c r="A681" t="s">
        <v>2</v>
      </c>
      <c r="B681">
        <v>0.90393618190000002</v>
      </c>
      <c r="C681">
        <v>1</v>
      </c>
      <c r="D681">
        <f t="shared" si="20"/>
        <v>1</v>
      </c>
      <c r="E681" t="str">
        <f t="shared" si="20"/>
        <v/>
      </c>
      <c r="F681">
        <f t="shared" si="21"/>
        <v>0.90393618190000002</v>
      </c>
      <c r="G681" t="str">
        <f t="shared" si="21"/>
        <v/>
      </c>
    </row>
    <row r="682" spans="1:7" x14ac:dyDescent="0.2">
      <c r="A682" t="s">
        <v>2</v>
      </c>
      <c r="B682">
        <v>8.3806411499999997E-2</v>
      </c>
      <c r="C682">
        <v>0</v>
      </c>
      <c r="D682">
        <f t="shared" si="20"/>
        <v>0</v>
      </c>
      <c r="E682" t="str">
        <f t="shared" si="20"/>
        <v/>
      </c>
      <c r="F682">
        <f t="shared" si="21"/>
        <v>8.3806411499999997E-2</v>
      </c>
      <c r="G682" t="str">
        <f t="shared" si="21"/>
        <v/>
      </c>
    </row>
    <row r="683" spans="1:7" x14ac:dyDescent="0.2">
      <c r="A683" t="s">
        <v>2</v>
      </c>
      <c r="B683">
        <v>0.1979172253</v>
      </c>
      <c r="C683">
        <v>0</v>
      </c>
      <c r="D683">
        <f t="shared" si="20"/>
        <v>0</v>
      </c>
      <c r="E683" t="str">
        <f t="shared" si="20"/>
        <v/>
      </c>
      <c r="F683">
        <f t="shared" si="21"/>
        <v>0.1979172253</v>
      </c>
      <c r="G683" t="str">
        <f t="shared" si="21"/>
        <v/>
      </c>
    </row>
    <row r="684" spans="1:7" x14ac:dyDescent="0.2">
      <c r="A684" t="s">
        <v>0</v>
      </c>
      <c r="B684">
        <v>6.0142413999999998E-2</v>
      </c>
      <c r="C684">
        <v>0</v>
      </c>
      <c r="D684" t="str">
        <f t="shared" si="20"/>
        <v/>
      </c>
      <c r="E684">
        <f t="shared" si="20"/>
        <v>0</v>
      </c>
      <c r="F684" t="str">
        <f t="shared" si="21"/>
        <v/>
      </c>
      <c r="G684">
        <f t="shared" si="21"/>
        <v>6.0142413999999998E-2</v>
      </c>
    </row>
    <row r="685" spans="1:7" x14ac:dyDescent="0.2">
      <c r="A685" t="s">
        <v>2</v>
      </c>
      <c r="B685">
        <v>0.12989295410000001</v>
      </c>
      <c r="C685">
        <v>0</v>
      </c>
      <c r="D685">
        <f t="shared" si="20"/>
        <v>0</v>
      </c>
      <c r="E685" t="str">
        <f t="shared" si="20"/>
        <v/>
      </c>
      <c r="F685">
        <f t="shared" si="21"/>
        <v>0.12989295410000001</v>
      </c>
      <c r="G685" t="str">
        <f t="shared" si="21"/>
        <v/>
      </c>
    </row>
    <row r="686" spans="1:7" x14ac:dyDescent="0.2">
      <c r="A686" t="s">
        <v>2</v>
      </c>
      <c r="B686">
        <v>0.34173730949999997</v>
      </c>
      <c r="C686">
        <v>0</v>
      </c>
      <c r="D686">
        <f t="shared" si="20"/>
        <v>0</v>
      </c>
      <c r="E686" t="str">
        <f t="shared" si="20"/>
        <v/>
      </c>
      <c r="F686">
        <f t="shared" si="21"/>
        <v>0.34173730949999997</v>
      </c>
      <c r="G686" t="str">
        <f t="shared" si="21"/>
        <v/>
      </c>
    </row>
    <row r="687" spans="1:7" x14ac:dyDescent="0.2">
      <c r="A687" t="s">
        <v>2</v>
      </c>
      <c r="B687">
        <v>0.60457652910000004</v>
      </c>
      <c r="C687">
        <v>1</v>
      </c>
      <c r="D687">
        <f t="shared" si="20"/>
        <v>1</v>
      </c>
      <c r="E687" t="str">
        <f t="shared" si="20"/>
        <v/>
      </c>
      <c r="F687">
        <f t="shared" si="21"/>
        <v>0.60457652910000004</v>
      </c>
      <c r="G687" t="str">
        <f t="shared" si="21"/>
        <v/>
      </c>
    </row>
    <row r="688" spans="1:7" x14ac:dyDescent="0.2">
      <c r="A688" t="s">
        <v>0</v>
      </c>
      <c r="B688">
        <v>0.46651212390000002</v>
      </c>
      <c r="C688">
        <v>1</v>
      </c>
      <c r="D688" t="str">
        <f t="shared" si="20"/>
        <v/>
      </c>
      <c r="E688">
        <f t="shared" si="20"/>
        <v>1</v>
      </c>
      <c r="F688" t="str">
        <f t="shared" si="21"/>
        <v/>
      </c>
      <c r="G688">
        <f t="shared" si="21"/>
        <v>0.46651212390000002</v>
      </c>
    </row>
    <row r="689" spans="1:7" x14ac:dyDescent="0.2">
      <c r="A689" t="s">
        <v>2</v>
      </c>
      <c r="B689">
        <v>0.40015215009999999</v>
      </c>
      <c r="C689">
        <v>0</v>
      </c>
      <c r="D689">
        <f t="shared" si="20"/>
        <v>0</v>
      </c>
      <c r="E689" t="str">
        <f t="shared" si="20"/>
        <v/>
      </c>
      <c r="F689">
        <f t="shared" si="21"/>
        <v>0.40015215009999999</v>
      </c>
      <c r="G689" t="str">
        <f t="shared" si="21"/>
        <v/>
      </c>
    </row>
    <row r="690" spans="1:7" x14ac:dyDescent="0.2">
      <c r="A690" t="s">
        <v>0</v>
      </c>
      <c r="B690">
        <v>5.0991342100000003E-2</v>
      </c>
      <c r="C690">
        <v>0</v>
      </c>
      <c r="D690" t="str">
        <f t="shared" si="20"/>
        <v/>
      </c>
      <c r="E690">
        <f t="shared" si="20"/>
        <v>0</v>
      </c>
      <c r="F690" t="str">
        <f t="shared" si="21"/>
        <v/>
      </c>
      <c r="G690">
        <f t="shared" si="21"/>
        <v>5.0991342100000003E-2</v>
      </c>
    </row>
    <row r="691" spans="1:7" x14ac:dyDescent="0.2">
      <c r="A691" t="s">
        <v>2</v>
      </c>
      <c r="B691">
        <v>5.26697385E-2</v>
      </c>
      <c r="C691">
        <v>0</v>
      </c>
      <c r="D691">
        <f t="shared" si="20"/>
        <v>0</v>
      </c>
      <c r="E691" t="str">
        <f t="shared" si="20"/>
        <v/>
      </c>
      <c r="F691">
        <f t="shared" si="21"/>
        <v>5.26697385E-2</v>
      </c>
      <c r="G691" t="str">
        <f t="shared" si="21"/>
        <v/>
      </c>
    </row>
    <row r="692" spans="1:7" x14ac:dyDescent="0.2">
      <c r="A692" t="s">
        <v>2</v>
      </c>
      <c r="B692">
        <v>6.3269893100000002E-2</v>
      </c>
      <c r="C692">
        <v>0</v>
      </c>
      <c r="D692">
        <f t="shared" si="20"/>
        <v>0</v>
      </c>
      <c r="E692" t="str">
        <f t="shared" si="20"/>
        <v/>
      </c>
      <c r="F692">
        <f t="shared" si="21"/>
        <v>6.3269893100000002E-2</v>
      </c>
      <c r="G692" t="str">
        <f t="shared" si="21"/>
        <v/>
      </c>
    </row>
    <row r="693" spans="1:7" x14ac:dyDescent="0.2">
      <c r="A693" t="s">
        <v>2</v>
      </c>
      <c r="B693">
        <v>0.1567298446</v>
      </c>
      <c r="C693">
        <v>0</v>
      </c>
      <c r="D693">
        <f t="shared" si="20"/>
        <v>0</v>
      </c>
      <c r="E693" t="str">
        <f t="shared" si="20"/>
        <v/>
      </c>
      <c r="F693">
        <f t="shared" si="21"/>
        <v>0.1567298446</v>
      </c>
      <c r="G693" t="str">
        <f t="shared" si="21"/>
        <v/>
      </c>
    </row>
    <row r="694" spans="1:7" x14ac:dyDescent="0.2">
      <c r="A694" t="s">
        <v>2</v>
      </c>
      <c r="B694">
        <v>0.1352106625</v>
      </c>
      <c r="C694">
        <v>0</v>
      </c>
      <c r="D694">
        <f t="shared" si="20"/>
        <v>0</v>
      </c>
      <c r="E694" t="str">
        <f t="shared" si="20"/>
        <v/>
      </c>
      <c r="F694">
        <f t="shared" si="21"/>
        <v>0.1352106625</v>
      </c>
      <c r="G694" t="str">
        <f t="shared" si="21"/>
        <v/>
      </c>
    </row>
    <row r="695" spans="1:7" x14ac:dyDescent="0.2">
      <c r="A695" t="s">
        <v>0</v>
      </c>
      <c r="B695">
        <v>0.28793847410000001</v>
      </c>
      <c r="C695">
        <v>0</v>
      </c>
      <c r="D695" t="str">
        <f t="shared" si="20"/>
        <v/>
      </c>
      <c r="E695">
        <f t="shared" si="20"/>
        <v>0</v>
      </c>
      <c r="F695" t="str">
        <f t="shared" si="21"/>
        <v/>
      </c>
      <c r="G695">
        <f t="shared" si="21"/>
        <v>0.28793847410000001</v>
      </c>
    </row>
    <row r="696" spans="1:7" x14ac:dyDescent="0.2">
      <c r="A696" t="s">
        <v>2</v>
      </c>
      <c r="B696">
        <v>0.13526038309999999</v>
      </c>
      <c r="C696">
        <v>0</v>
      </c>
      <c r="D696">
        <f t="shared" si="20"/>
        <v>0</v>
      </c>
      <c r="E696" t="str">
        <f t="shared" si="20"/>
        <v/>
      </c>
      <c r="F696">
        <f t="shared" si="21"/>
        <v>0.13526038309999999</v>
      </c>
      <c r="G696" t="str">
        <f t="shared" si="21"/>
        <v/>
      </c>
    </row>
    <row r="697" spans="1:7" x14ac:dyDescent="0.2">
      <c r="A697" t="s">
        <v>2</v>
      </c>
      <c r="B697">
        <v>0.15152356589999999</v>
      </c>
      <c r="C697">
        <v>0</v>
      </c>
      <c r="D697">
        <f t="shared" si="20"/>
        <v>0</v>
      </c>
      <c r="E697" t="str">
        <f t="shared" si="20"/>
        <v/>
      </c>
      <c r="F697">
        <f t="shared" si="21"/>
        <v>0.15152356589999999</v>
      </c>
      <c r="G697" t="str">
        <f t="shared" si="21"/>
        <v/>
      </c>
    </row>
    <row r="698" spans="1:7" x14ac:dyDescent="0.2">
      <c r="A698" t="s">
        <v>2</v>
      </c>
      <c r="B698">
        <v>0.13588321040000001</v>
      </c>
      <c r="C698">
        <v>0</v>
      </c>
      <c r="D698">
        <f t="shared" si="20"/>
        <v>0</v>
      </c>
      <c r="E698" t="str">
        <f t="shared" si="20"/>
        <v/>
      </c>
      <c r="F698">
        <f t="shared" si="21"/>
        <v>0.13588321040000001</v>
      </c>
      <c r="G698" t="str">
        <f t="shared" si="21"/>
        <v/>
      </c>
    </row>
    <row r="699" spans="1:7" x14ac:dyDescent="0.2">
      <c r="A699" t="s">
        <v>2</v>
      </c>
      <c r="B699">
        <v>6.6442420899999993E-2</v>
      </c>
      <c r="C699">
        <v>0</v>
      </c>
      <c r="D699">
        <f t="shared" si="20"/>
        <v>0</v>
      </c>
      <c r="E699" t="str">
        <f t="shared" si="20"/>
        <v/>
      </c>
      <c r="F699">
        <f t="shared" si="21"/>
        <v>6.6442420899999993E-2</v>
      </c>
      <c r="G699" t="str">
        <f t="shared" si="21"/>
        <v/>
      </c>
    </row>
    <row r="700" spans="1:7" x14ac:dyDescent="0.2">
      <c r="A700" t="s">
        <v>2</v>
      </c>
      <c r="B700">
        <v>0.63704829549999997</v>
      </c>
      <c r="C700">
        <v>1</v>
      </c>
      <c r="D700">
        <f t="shared" si="20"/>
        <v>1</v>
      </c>
      <c r="E700" t="str">
        <f t="shared" si="20"/>
        <v/>
      </c>
      <c r="F700">
        <f t="shared" si="21"/>
        <v>0.63704829549999997</v>
      </c>
      <c r="G700" t="str">
        <f t="shared" si="21"/>
        <v/>
      </c>
    </row>
    <row r="701" spans="1:7" x14ac:dyDescent="0.2">
      <c r="A701" t="s">
        <v>2</v>
      </c>
      <c r="B701">
        <v>5.9240817899999999E-2</v>
      </c>
      <c r="C701">
        <v>0</v>
      </c>
      <c r="D701">
        <f t="shared" si="20"/>
        <v>0</v>
      </c>
      <c r="E701" t="str">
        <f t="shared" si="20"/>
        <v/>
      </c>
      <c r="F701">
        <f t="shared" si="21"/>
        <v>5.9240817899999999E-2</v>
      </c>
      <c r="G701" t="str">
        <f t="shared" si="21"/>
        <v/>
      </c>
    </row>
    <row r="702" spans="1:7" x14ac:dyDescent="0.2">
      <c r="A702" t="s">
        <v>0</v>
      </c>
      <c r="B702">
        <v>0.15328846300000001</v>
      </c>
      <c r="C702">
        <v>0</v>
      </c>
      <c r="D702" t="str">
        <f t="shared" si="20"/>
        <v/>
      </c>
      <c r="E702">
        <f t="shared" si="20"/>
        <v>0</v>
      </c>
      <c r="F702" t="str">
        <f t="shared" si="21"/>
        <v/>
      </c>
      <c r="G702">
        <f t="shared" si="21"/>
        <v>0.15328846300000001</v>
      </c>
    </row>
    <row r="703" spans="1:7" x14ac:dyDescent="0.2">
      <c r="A703" t="s">
        <v>0</v>
      </c>
      <c r="B703">
        <v>0.4680934424</v>
      </c>
      <c r="C703">
        <v>0</v>
      </c>
      <c r="D703" t="str">
        <f t="shared" si="20"/>
        <v/>
      </c>
      <c r="E703">
        <f t="shared" si="20"/>
        <v>0</v>
      </c>
      <c r="F703" t="str">
        <f t="shared" si="21"/>
        <v/>
      </c>
      <c r="G703">
        <f t="shared" si="21"/>
        <v>0.4680934424</v>
      </c>
    </row>
    <row r="704" spans="1:7" x14ac:dyDescent="0.2">
      <c r="A704" t="s">
        <v>2</v>
      </c>
      <c r="B704">
        <v>0.72231665479999996</v>
      </c>
      <c r="C704">
        <v>1</v>
      </c>
      <c r="D704">
        <f t="shared" si="20"/>
        <v>1</v>
      </c>
      <c r="E704" t="str">
        <f t="shared" si="20"/>
        <v/>
      </c>
      <c r="F704">
        <f t="shared" si="21"/>
        <v>0.72231665479999996</v>
      </c>
      <c r="G704" t="str">
        <f t="shared" si="21"/>
        <v/>
      </c>
    </row>
    <row r="705" spans="1:7" x14ac:dyDescent="0.2">
      <c r="A705" t="s">
        <v>0</v>
      </c>
      <c r="B705">
        <v>4.31336846E-2</v>
      </c>
      <c r="C705">
        <v>0</v>
      </c>
      <c r="D705" t="str">
        <f t="shared" si="20"/>
        <v/>
      </c>
      <c r="E705">
        <f t="shared" si="20"/>
        <v>0</v>
      </c>
      <c r="F705" t="str">
        <f t="shared" si="21"/>
        <v/>
      </c>
      <c r="G705">
        <f t="shared" si="21"/>
        <v>4.31336846E-2</v>
      </c>
    </row>
    <row r="706" spans="1:7" x14ac:dyDescent="0.2">
      <c r="A706" t="s">
        <v>2</v>
      </c>
      <c r="B706">
        <v>8.957888E-2</v>
      </c>
      <c r="C706">
        <v>0</v>
      </c>
      <c r="D706">
        <f t="shared" si="20"/>
        <v>0</v>
      </c>
      <c r="E706" t="str">
        <f t="shared" si="20"/>
        <v/>
      </c>
      <c r="F706">
        <f t="shared" si="21"/>
        <v>8.957888E-2</v>
      </c>
      <c r="G706" t="str">
        <f t="shared" si="21"/>
        <v/>
      </c>
    </row>
    <row r="707" spans="1:7" x14ac:dyDescent="0.2">
      <c r="A707" t="s">
        <v>2</v>
      </c>
      <c r="B707">
        <v>9.9383618800000004E-2</v>
      </c>
      <c r="C707">
        <v>0</v>
      </c>
      <c r="D707">
        <f t="shared" ref="D707:E770" si="22">IF($A707=D$1,$C707,"")</f>
        <v>0</v>
      </c>
      <c r="E707" t="str">
        <f t="shared" si="22"/>
        <v/>
      </c>
      <c r="F707">
        <f t="shared" ref="F707:G770" si="23">IF($A707=F$1,$B707,"")</f>
        <v>9.9383618800000004E-2</v>
      </c>
      <c r="G707" t="str">
        <f t="shared" si="23"/>
        <v/>
      </c>
    </row>
    <row r="708" spans="1:7" x14ac:dyDescent="0.2">
      <c r="A708" t="s">
        <v>0</v>
      </c>
      <c r="B708">
        <v>9.4785566799999998E-2</v>
      </c>
      <c r="C708">
        <v>0</v>
      </c>
      <c r="D708" t="str">
        <f t="shared" si="22"/>
        <v/>
      </c>
      <c r="E708">
        <f t="shared" si="22"/>
        <v>0</v>
      </c>
      <c r="F708" t="str">
        <f t="shared" si="23"/>
        <v/>
      </c>
      <c r="G708">
        <f t="shared" si="23"/>
        <v>9.4785566799999998E-2</v>
      </c>
    </row>
    <row r="709" spans="1:7" x14ac:dyDescent="0.2">
      <c r="A709" t="s">
        <v>2</v>
      </c>
      <c r="B709">
        <v>0.98830294139999997</v>
      </c>
      <c r="C709">
        <v>1</v>
      </c>
      <c r="D709">
        <f t="shared" si="22"/>
        <v>1</v>
      </c>
      <c r="E709" t="str">
        <f t="shared" si="22"/>
        <v/>
      </c>
      <c r="F709">
        <f t="shared" si="23"/>
        <v>0.98830294139999997</v>
      </c>
      <c r="G709" t="str">
        <f t="shared" si="23"/>
        <v/>
      </c>
    </row>
    <row r="710" spans="1:7" x14ac:dyDescent="0.2">
      <c r="A710" t="s">
        <v>0</v>
      </c>
      <c r="B710">
        <v>0.13573851849999999</v>
      </c>
      <c r="C710">
        <v>0</v>
      </c>
      <c r="D710" t="str">
        <f t="shared" si="22"/>
        <v/>
      </c>
      <c r="E710">
        <f t="shared" si="22"/>
        <v>0</v>
      </c>
      <c r="F710" t="str">
        <f t="shared" si="23"/>
        <v/>
      </c>
      <c r="G710">
        <f t="shared" si="23"/>
        <v>0.13573851849999999</v>
      </c>
    </row>
    <row r="711" spans="1:7" x14ac:dyDescent="0.2">
      <c r="A711" t="s">
        <v>2</v>
      </c>
      <c r="B711">
        <v>0.1450106065</v>
      </c>
      <c r="C711">
        <v>0</v>
      </c>
      <c r="D711">
        <f t="shared" si="22"/>
        <v>0</v>
      </c>
      <c r="E711" t="str">
        <f t="shared" si="22"/>
        <v/>
      </c>
      <c r="F711">
        <f t="shared" si="23"/>
        <v>0.1450106065</v>
      </c>
      <c r="G711" t="str">
        <f t="shared" si="23"/>
        <v/>
      </c>
    </row>
    <row r="712" spans="1:7" x14ac:dyDescent="0.2">
      <c r="A712" t="s">
        <v>0</v>
      </c>
      <c r="B712">
        <v>2.28008598E-2</v>
      </c>
      <c r="C712">
        <v>0</v>
      </c>
      <c r="D712" t="str">
        <f t="shared" si="22"/>
        <v/>
      </c>
      <c r="E712">
        <f t="shared" si="22"/>
        <v>0</v>
      </c>
      <c r="F712" t="str">
        <f t="shared" si="23"/>
        <v/>
      </c>
      <c r="G712">
        <f t="shared" si="23"/>
        <v>2.28008598E-2</v>
      </c>
    </row>
    <row r="713" spans="1:7" x14ac:dyDescent="0.2">
      <c r="A713" t="s">
        <v>2</v>
      </c>
      <c r="B713">
        <v>0.10803767810000001</v>
      </c>
      <c r="C713">
        <v>0</v>
      </c>
      <c r="D713">
        <f t="shared" si="22"/>
        <v>0</v>
      </c>
      <c r="E713" t="str">
        <f t="shared" si="22"/>
        <v/>
      </c>
      <c r="F713">
        <f t="shared" si="23"/>
        <v>0.10803767810000001</v>
      </c>
      <c r="G713" t="str">
        <f t="shared" si="23"/>
        <v/>
      </c>
    </row>
    <row r="714" spans="1:7" x14ac:dyDescent="0.2">
      <c r="A714" t="s">
        <v>2</v>
      </c>
      <c r="B714">
        <v>5.3011921400000002E-2</v>
      </c>
      <c r="C714">
        <v>0</v>
      </c>
      <c r="D714">
        <f t="shared" si="22"/>
        <v>0</v>
      </c>
      <c r="E714" t="str">
        <f t="shared" si="22"/>
        <v/>
      </c>
      <c r="F714">
        <f t="shared" si="23"/>
        <v>5.3011921400000002E-2</v>
      </c>
      <c r="G714" t="str">
        <f t="shared" si="23"/>
        <v/>
      </c>
    </row>
    <row r="715" spans="1:7" x14ac:dyDescent="0.2">
      <c r="A715" t="s">
        <v>0</v>
      </c>
      <c r="B715">
        <v>0.21485532509999999</v>
      </c>
      <c r="C715">
        <v>0</v>
      </c>
      <c r="D715" t="str">
        <f t="shared" si="22"/>
        <v/>
      </c>
      <c r="E715">
        <f t="shared" si="22"/>
        <v>0</v>
      </c>
      <c r="F715" t="str">
        <f t="shared" si="23"/>
        <v/>
      </c>
      <c r="G715">
        <f t="shared" si="23"/>
        <v>0.21485532509999999</v>
      </c>
    </row>
    <row r="716" spans="1:7" x14ac:dyDescent="0.2">
      <c r="A716" t="s">
        <v>2</v>
      </c>
      <c r="B716">
        <v>0.34494679569999998</v>
      </c>
      <c r="C716">
        <v>1</v>
      </c>
      <c r="D716">
        <f t="shared" si="22"/>
        <v>1</v>
      </c>
      <c r="E716" t="str">
        <f t="shared" si="22"/>
        <v/>
      </c>
      <c r="F716">
        <f t="shared" si="23"/>
        <v>0.34494679569999998</v>
      </c>
      <c r="G716" t="str">
        <f t="shared" si="23"/>
        <v/>
      </c>
    </row>
    <row r="717" spans="1:7" x14ac:dyDescent="0.2">
      <c r="A717" t="s">
        <v>0</v>
      </c>
      <c r="B717">
        <v>0.71485389749999995</v>
      </c>
      <c r="C717">
        <v>1</v>
      </c>
      <c r="D717" t="str">
        <f t="shared" si="22"/>
        <v/>
      </c>
      <c r="E717">
        <f t="shared" si="22"/>
        <v>1</v>
      </c>
      <c r="F717" t="str">
        <f t="shared" si="23"/>
        <v/>
      </c>
      <c r="G717">
        <f t="shared" si="23"/>
        <v>0.71485389749999995</v>
      </c>
    </row>
    <row r="718" spans="1:7" x14ac:dyDescent="0.2">
      <c r="A718" t="s">
        <v>2</v>
      </c>
      <c r="B718">
        <v>0.25502257020000002</v>
      </c>
      <c r="C718">
        <v>0</v>
      </c>
      <c r="D718">
        <f t="shared" si="22"/>
        <v>0</v>
      </c>
      <c r="E718" t="str">
        <f t="shared" si="22"/>
        <v/>
      </c>
      <c r="F718">
        <f t="shared" si="23"/>
        <v>0.25502257020000002</v>
      </c>
      <c r="G718" t="str">
        <f t="shared" si="23"/>
        <v/>
      </c>
    </row>
    <row r="719" spans="1:7" x14ac:dyDescent="0.2">
      <c r="A719" t="s">
        <v>2</v>
      </c>
      <c r="B719">
        <v>0.12375153699999999</v>
      </c>
      <c r="C719">
        <v>0</v>
      </c>
      <c r="D719">
        <f t="shared" si="22"/>
        <v>0</v>
      </c>
      <c r="E719" t="str">
        <f t="shared" si="22"/>
        <v/>
      </c>
      <c r="F719">
        <f t="shared" si="23"/>
        <v>0.12375153699999999</v>
      </c>
      <c r="G719" t="str">
        <f t="shared" si="23"/>
        <v/>
      </c>
    </row>
    <row r="720" spans="1:7" x14ac:dyDescent="0.2">
      <c r="A720" t="s">
        <v>2</v>
      </c>
      <c r="B720">
        <v>0.79406858229999999</v>
      </c>
      <c r="C720">
        <v>1</v>
      </c>
      <c r="D720">
        <f t="shared" si="22"/>
        <v>1</v>
      </c>
      <c r="E720" t="str">
        <f t="shared" si="22"/>
        <v/>
      </c>
      <c r="F720">
        <f t="shared" si="23"/>
        <v>0.79406858229999999</v>
      </c>
      <c r="G720" t="str">
        <f t="shared" si="23"/>
        <v/>
      </c>
    </row>
    <row r="721" spans="1:7" x14ac:dyDescent="0.2">
      <c r="A721" t="s">
        <v>0</v>
      </c>
      <c r="B721">
        <v>0.32485775560000002</v>
      </c>
      <c r="C721">
        <v>0</v>
      </c>
      <c r="D721" t="str">
        <f t="shared" si="22"/>
        <v/>
      </c>
      <c r="E721">
        <f t="shared" si="22"/>
        <v>0</v>
      </c>
      <c r="F721" t="str">
        <f t="shared" si="23"/>
        <v/>
      </c>
      <c r="G721">
        <f t="shared" si="23"/>
        <v>0.32485775560000002</v>
      </c>
    </row>
    <row r="722" spans="1:7" x14ac:dyDescent="0.2">
      <c r="A722" t="s">
        <v>2</v>
      </c>
      <c r="B722">
        <v>8.2160067200000006E-2</v>
      </c>
      <c r="C722">
        <v>0</v>
      </c>
      <c r="D722">
        <f t="shared" si="22"/>
        <v>0</v>
      </c>
      <c r="E722" t="str">
        <f t="shared" si="22"/>
        <v/>
      </c>
      <c r="F722">
        <f t="shared" si="23"/>
        <v>8.2160067200000006E-2</v>
      </c>
      <c r="G722" t="str">
        <f t="shared" si="23"/>
        <v/>
      </c>
    </row>
    <row r="723" spans="1:7" x14ac:dyDescent="0.2">
      <c r="A723" t="s">
        <v>2</v>
      </c>
      <c r="B723">
        <v>0.12744855829999999</v>
      </c>
      <c r="C723">
        <v>0</v>
      </c>
      <c r="D723">
        <f t="shared" si="22"/>
        <v>0</v>
      </c>
      <c r="E723" t="str">
        <f t="shared" si="22"/>
        <v/>
      </c>
      <c r="F723">
        <f t="shared" si="23"/>
        <v>0.12744855829999999</v>
      </c>
      <c r="G723" t="str">
        <f t="shared" si="23"/>
        <v/>
      </c>
    </row>
    <row r="724" spans="1:7" x14ac:dyDescent="0.2">
      <c r="A724" t="s">
        <v>0</v>
      </c>
      <c r="B724">
        <v>0.49476130680000002</v>
      </c>
      <c r="C724">
        <v>0</v>
      </c>
      <c r="D724" t="str">
        <f t="shared" si="22"/>
        <v/>
      </c>
      <c r="E724">
        <f t="shared" si="22"/>
        <v>0</v>
      </c>
      <c r="F724" t="str">
        <f t="shared" si="23"/>
        <v/>
      </c>
      <c r="G724">
        <f t="shared" si="23"/>
        <v>0.49476130680000002</v>
      </c>
    </row>
    <row r="725" spans="1:7" x14ac:dyDescent="0.2">
      <c r="A725" t="s">
        <v>0</v>
      </c>
      <c r="B725">
        <v>0.55558066340000001</v>
      </c>
      <c r="C725">
        <v>0</v>
      </c>
      <c r="D725" t="str">
        <f t="shared" si="22"/>
        <v/>
      </c>
      <c r="E725">
        <f t="shared" si="22"/>
        <v>0</v>
      </c>
      <c r="F725" t="str">
        <f t="shared" si="23"/>
        <v/>
      </c>
      <c r="G725">
        <f t="shared" si="23"/>
        <v>0.55558066340000001</v>
      </c>
    </row>
    <row r="726" spans="1:7" x14ac:dyDescent="0.2">
      <c r="A726" t="s">
        <v>2</v>
      </c>
      <c r="B726">
        <v>0.55618492259999996</v>
      </c>
      <c r="C726">
        <v>1</v>
      </c>
      <c r="D726">
        <f t="shared" si="22"/>
        <v>1</v>
      </c>
      <c r="E726" t="str">
        <f t="shared" si="22"/>
        <v/>
      </c>
      <c r="F726">
        <f t="shared" si="23"/>
        <v>0.55618492259999996</v>
      </c>
      <c r="G726" t="str">
        <f t="shared" si="23"/>
        <v/>
      </c>
    </row>
    <row r="727" spans="1:7" x14ac:dyDescent="0.2">
      <c r="A727" t="s">
        <v>2</v>
      </c>
      <c r="B727">
        <v>0.1107002996</v>
      </c>
      <c r="C727">
        <v>0</v>
      </c>
      <c r="D727">
        <f t="shared" si="22"/>
        <v>0</v>
      </c>
      <c r="E727" t="str">
        <f t="shared" si="22"/>
        <v/>
      </c>
      <c r="F727">
        <f t="shared" si="23"/>
        <v>0.1107002996</v>
      </c>
      <c r="G727" t="str">
        <f t="shared" si="23"/>
        <v/>
      </c>
    </row>
    <row r="728" spans="1:7" x14ac:dyDescent="0.2">
      <c r="A728" t="s">
        <v>0</v>
      </c>
      <c r="B728">
        <v>0.5338130781</v>
      </c>
      <c r="C728">
        <v>1</v>
      </c>
      <c r="D728" t="str">
        <f t="shared" si="22"/>
        <v/>
      </c>
      <c r="E728">
        <f t="shared" si="22"/>
        <v>1</v>
      </c>
      <c r="F728" t="str">
        <f t="shared" si="23"/>
        <v/>
      </c>
      <c r="G728">
        <f t="shared" si="23"/>
        <v>0.5338130781</v>
      </c>
    </row>
    <row r="729" spans="1:7" x14ac:dyDescent="0.2">
      <c r="A729" t="s">
        <v>2</v>
      </c>
      <c r="B729">
        <v>6.2616892899999999E-2</v>
      </c>
      <c r="C729">
        <v>0</v>
      </c>
      <c r="D729">
        <f t="shared" si="22"/>
        <v>0</v>
      </c>
      <c r="E729" t="str">
        <f t="shared" si="22"/>
        <v/>
      </c>
      <c r="F729">
        <f t="shared" si="23"/>
        <v>6.2616892899999999E-2</v>
      </c>
      <c r="G729" t="str">
        <f t="shared" si="23"/>
        <v/>
      </c>
    </row>
    <row r="730" spans="1:7" x14ac:dyDescent="0.2">
      <c r="A730" t="s">
        <v>2</v>
      </c>
      <c r="B730">
        <v>6.0527875600000003E-2</v>
      </c>
      <c r="C730">
        <v>0</v>
      </c>
      <c r="D730">
        <f t="shared" si="22"/>
        <v>0</v>
      </c>
      <c r="E730" t="str">
        <f t="shared" si="22"/>
        <v/>
      </c>
      <c r="F730">
        <f t="shared" si="23"/>
        <v>6.0527875600000003E-2</v>
      </c>
      <c r="G730" t="str">
        <f t="shared" si="23"/>
        <v/>
      </c>
    </row>
    <row r="731" spans="1:7" x14ac:dyDescent="0.2">
      <c r="A731" t="s">
        <v>2</v>
      </c>
      <c r="B731">
        <v>0.932321858</v>
      </c>
      <c r="C731">
        <v>1</v>
      </c>
      <c r="D731">
        <f t="shared" si="22"/>
        <v>1</v>
      </c>
      <c r="E731" t="str">
        <f t="shared" si="22"/>
        <v/>
      </c>
      <c r="F731">
        <f t="shared" si="23"/>
        <v>0.932321858</v>
      </c>
      <c r="G731" t="str">
        <f t="shared" si="23"/>
        <v/>
      </c>
    </row>
    <row r="732" spans="1:7" x14ac:dyDescent="0.2">
      <c r="A732" t="s">
        <v>2</v>
      </c>
      <c r="B732">
        <v>0.22925344989999999</v>
      </c>
      <c r="C732">
        <v>0</v>
      </c>
      <c r="D732">
        <f t="shared" si="22"/>
        <v>0</v>
      </c>
      <c r="E732" t="str">
        <f t="shared" si="22"/>
        <v/>
      </c>
      <c r="F732">
        <f t="shared" si="23"/>
        <v>0.22925344989999999</v>
      </c>
      <c r="G732" t="str">
        <f t="shared" si="23"/>
        <v/>
      </c>
    </row>
    <row r="733" spans="1:7" x14ac:dyDescent="0.2">
      <c r="A733" t="s">
        <v>2</v>
      </c>
      <c r="B733">
        <v>7.2482800700000002E-2</v>
      </c>
      <c r="C733">
        <v>0</v>
      </c>
      <c r="D733">
        <f t="shared" si="22"/>
        <v>0</v>
      </c>
      <c r="E733" t="str">
        <f t="shared" si="22"/>
        <v/>
      </c>
      <c r="F733">
        <f t="shared" si="23"/>
        <v>7.2482800700000002E-2</v>
      </c>
      <c r="G733" t="str">
        <f t="shared" si="23"/>
        <v/>
      </c>
    </row>
    <row r="734" spans="1:7" x14ac:dyDescent="0.2">
      <c r="A734" t="s">
        <v>2</v>
      </c>
      <c r="B734">
        <v>0.137145824</v>
      </c>
      <c r="C734">
        <v>0</v>
      </c>
      <c r="D734">
        <f t="shared" si="22"/>
        <v>0</v>
      </c>
      <c r="E734" t="str">
        <f t="shared" si="22"/>
        <v/>
      </c>
      <c r="F734">
        <f t="shared" si="23"/>
        <v>0.137145824</v>
      </c>
      <c r="G734" t="str">
        <f t="shared" si="23"/>
        <v/>
      </c>
    </row>
    <row r="735" spans="1:7" x14ac:dyDescent="0.2">
      <c r="A735" t="s">
        <v>2</v>
      </c>
      <c r="B735">
        <v>3.9399150500000001E-2</v>
      </c>
      <c r="C735">
        <v>0</v>
      </c>
      <c r="D735">
        <f t="shared" si="22"/>
        <v>0</v>
      </c>
      <c r="E735" t="str">
        <f t="shared" si="22"/>
        <v/>
      </c>
      <c r="F735">
        <f t="shared" si="23"/>
        <v>3.9399150500000001E-2</v>
      </c>
      <c r="G735" t="str">
        <f t="shared" si="23"/>
        <v/>
      </c>
    </row>
    <row r="736" spans="1:7" x14ac:dyDescent="0.2">
      <c r="A736" t="s">
        <v>2</v>
      </c>
      <c r="B736">
        <v>0.29286411000000001</v>
      </c>
      <c r="C736">
        <v>0</v>
      </c>
      <c r="D736">
        <f t="shared" si="22"/>
        <v>0</v>
      </c>
      <c r="E736" t="str">
        <f t="shared" si="22"/>
        <v/>
      </c>
      <c r="F736">
        <f t="shared" si="23"/>
        <v>0.29286411000000001</v>
      </c>
      <c r="G736" t="str">
        <f t="shared" si="23"/>
        <v/>
      </c>
    </row>
    <row r="737" spans="1:7" x14ac:dyDescent="0.2">
      <c r="A737" t="s">
        <v>2</v>
      </c>
      <c r="B737">
        <v>7.2249201400000004E-2</v>
      </c>
      <c r="C737">
        <v>0</v>
      </c>
      <c r="D737">
        <f t="shared" si="22"/>
        <v>0</v>
      </c>
      <c r="E737" t="str">
        <f t="shared" si="22"/>
        <v/>
      </c>
      <c r="F737">
        <f t="shared" si="23"/>
        <v>7.2249201400000004E-2</v>
      </c>
      <c r="G737" t="str">
        <f t="shared" si="23"/>
        <v/>
      </c>
    </row>
    <row r="738" spans="1:7" x14ac:dyDescent="0.2">
      <c r="A738" t="s">
        <v>2</v>
      </c>
      <c r="B738">
        <v>0.13527289070000001</v>
      </c>
      <c r="C738">
        <v>0</v>
      </c>
      <c r="D738">
        <f t="shared" si="22"/>
        <v>0</v>
      </c>
      <c r="E738" t="str">
        <f t="shared" si="22"/>
        <v/>
      </c>
      <c r="F738">
        <f t="shared" si="23"/>
        <v>0.13527289070000001</v>
      </c>
      <c r="G738" t="str">
        <f t="shared" si="23"/>
        <v/>
      </c>
    </row>
    <row r="739" spans="1:7" x14ac:dyDescent="0.2">
      <c r="A739" t="s">
        <v>0</v>
      </c>
      <c r="B739">
        <v>0.93025704899999995</v>
      </c>
      <c r="C739">
        <v>1</v>
      </c>
      <c r="D739" t="str">
        <f t="shared" si="22"/>
        <v/>
      </c>
      <c r="E739">
        <f t="shared" si="22"/>
        <v>1</v>
      </c>
      <c r="F739" t="str">
        <f t="shared" si="23"/>
        <v/>
      </c>
      <c r="G739">
        <f t="shared" si="23"/>
        <v>0.93025704899999995</v>
      </c>
    </row>
    <row r="740" spans="1:7" x14ac:dyDescent="0.2">
      <c r="A740" t="s">
        <v>2</v>
      </c>
      <c r="B740">
        <v>0.38573986929999998</v>
      </c>
      <c r="C740">
        <v>0</v>
      </c>
      <c r="D740">
        <f t="shared" si="22"/>
        <v>0</v>
      </c>
      <c r="E740" t="str">
        <f t="shared" si="22"/>
        <v/>
      </c>
      <c r="F740">
        <f t="shared" si="23"/>
        <v>0.38573986929999998</v>
      </c>
      <c r="G740" t="str">
        <f t="shared" si="23"/>
        <v/>
      </c>
    </row>
    <row r="741" spans="1:7" x14ac:dyDescent="0.2">
      <c r="A741" t="s">
        <v>2</v>
      </c>
      <c r="B741">
        <v>0.95780915980000003</v>
      </c>
      <c r="C741">
        <v>1</v>
      </c>
      <c r="D741">
        <f t="shared" si="22"/>
        <v>1</v>
      </c>
      <c r="E741" t="str">
        <f t="shared" si="22"/>
        <v/>
      </c>
      <c r="F741">
        <f t="shared" si="23"/>
        <v>0.95780915980000003</v>
      </c>
      <c r="G741" t="str">
        <f t="shared" si="23"/>
        <v/>
      </c>
    </row>
    <row r="742" spans="1:7" x14ac:dyDescent="0.2">
      <c r="A742" t="s">
        <v>0</v>
      </c>
      <c r="B742">
        <v>0.30732208430000002</v>
      </c>
      <c r="C742">
        <v>0</v>
      </c>
      <c r="D742" t="str">
        <f t="shared" si="22"/>
        <v/>
      </c>
      <c r="E742">
        <f t="shared" si="22"/>
        <v>0</v>
      </c>
      <c r="F742" t="str">
        <f t="shared" si="23"/>
        <v/>
      </c>
      <c r="G742">
        <f t="shared" si="23"/>
        <v>0.30732208430000002</v>
      </c>
    </row>
    <row r="743" spans="1:7" x14ac:dyDescent="0.2">
      <c r="A743" t="s">
        <v>2</v>
      </c>
      <c r="B743">
        <v>3.6408935699999999E-2</v>
      </c>
      <c r="C743">
        <v>0</v>
      </c>
      <c r="D743">
        <f t="shared" si="22"/>
        <v>0</v>
      </c>
      <c r="E743" t="str">
        <f t="shared" si="22"/>
        <v/>
      </c>
      <c r="F743">
        <f t="shared" si="23"/>
        <v>3.6408935699999999E-2</v>
      </c>
      <c r="G743" t="str">
        <f t="shared" si="23"/>
        <v/>
      </c>
    </row>
    <row r="744" spans="1:7" x14ac:dyDescent="0.2">
      <c r="A744" t="s">
        <v>0</v>
      </c>
      <c r="B744">
        <v>0.1064714122</v>
      </c>
      <c r="C744">
        <v>0</v>
      </c>
      <c r="D744" t="str">
        <f t="shared" si="22"/>
        <v/>
      </c>
      <c r="E744">
        <f t="shared" si="22"/>
        <v>0</v>
      </c>
      <c r="F744" t="str">
        <f t="shared" si="23"/>
        <v/>
      </c>
      <c r="G744">
        <f t="shared" si="23"/>
        <v>0.1064714122</v>
      </c>
    </row>
    <row r="745" spans="1:7" x14ac:dyDescent="0.2">
      <c r="A745" t="s">
        <v>0</v>
      </c>
      <c r="B745">
        <v>0.1024839551</v>
      </c>
      <c r="C745">
        <v>0</v>
      </c>
      <c r="D745" t="str">
        <f t="shared" si="22"/>
        <v/>
      </c>
      <c r="E745">
        <f t="shared" si="22"/>
        <v>0</v>
      </c>
      <c r="F745" t="str">
        <f t="shared" si="23"/>
        <v/>
      </c>
      <c r="G745">
        <f t="shared" si="23"/>
        <v>0.1024839551</v>
      </c>
    </row>
    <row r="746" spans="1:7" x14ac:dyDescent="0.2">
      <c r="A746" t="s">
        <v>2</v>
      </c>
      <c r="B746">
        <v>0.1030445309</v>
      </c>
      <c r="C746">
        <v>0</v>
      </c>
      <c r="D746">
        <f t="shared" si="22"/>
        <v>0</v>
      </c>
      <c r="E746" t="str">
        <f t="shared" si="22"/>
        <v/>
      </c>
      <c r="F746">
        <f t="shared" si="23"/>
        <v>0.1030445309</v>
      </c>
      <c r="G746" t="str">
        <f t="shared" si="23"/>
        <v/>
      </c>
    </row>
    <row r="747" spans="1:7" x14ac:dyDescent="0.2">
      <c r="A747" t="s">
        <v>2</v>
      </c>
      <c r="B747">
        <v>7.1354454600000006E-2</v>
      </c>
      <c r="C747">
        <v>0</v>
      </c>
      <c r="D747">
        <f t="shared" si="22"/>
        <v>0</v>
      </c>
      <c r="E747" t="str">
        <f t="shared" si="22"/>
        <v/>
      </c>
      <c r="F747">
        <f t="shared" si="23"/>
        <v>7.1354454600000006E-2</v>
      </c>
      <c r="G747" t="str">
        <f t="shared" si="23"/>
        <v/>
      </c>
    </row>
    <row r="748" spans="1:7" x14ac:dyDescent="0.2">
      <c r="A748" t="s">
        <v>2</v>
      </c>
      <c r="B748">
        <v>0.22111277239999999</v>
      </c>
      <c r="C748">
        <v>0</v>
      </c>
      <c r="D748">
        <f t="shared" si="22"/>
        <v>0</v>
      </c>
      <c r="E748" t="str">
        <f t="shared" si="22"/>
        <v/>
      </c>
      <c r="F748">
        <f t="shared" si="23"/>
        <v>0.22111277239999999</v>
      </c>
      <c r="G748" t="str">
        <f t="shared" si="23"/>
        <v/>
      </c>
    </row>
    <row r="749" spans="1:7" x14ac:dyDescent="0.2">
      <c r="A749" t="s">
        <v>2</v>
      </c>
      <c r="B749">
        <v>0.16823499780000001</v>
      </c>
      <c r="C749">
        <v>0</v>
      </c>
      <c r="D749">
        <f t="shared" si="22"/>
        <v>0</v>
      </c>
      <c r="E749" t="str">
        <f t="shared" si="22"/>
        <v/>
      </c>
      <c r="F749">
        <f t="shared" si="23"/>
        <v>0.16823499780000001</v>
      </c>
      <c r="G749" t="str">
        <f t="shared" si="23"/>
        <v/>
      </c>
    </row>
    <row r="750" spans="1:7" x14ac:dyDescent="0.2">
      <c r="A750" t="s">
        <v>2</v>
      </c>
      <c r="B750">
        <v>3.08342128E-2</v>
      </c>
      <c r="C750">
        <v>0</v>
      </c>
      <c r="D750">
        <f t="shared" si="22"/>
        <v>0</v>
      </c>
      <c r="E750" t="str">
        <f t="shared" si="22"/>
        <v/>
      </c>
      <c r="F750">
        <f t="shared" si="23"/>
        <v>3.08342128E-2</v>
      </c>
      <c r="G750" t="str">
        <f t="shared" si="23"/>
        <v/>
      </c>
    </row>
    <row r="751" spans="1:7" x14ac:dyDescent="0.2">
      <c r="A751" t="s">
        <v>2</v>
      </c>
      <c r="B751">
        <v>7.1527059099999998E-2</v>
      </c>
      <c r="C751">
        <v>0</v>
      </c>
      <c r="D751">
        <f t="shared" si="22"/>
        <v>0</v>
      </c>
      <c r="E751" t="str">
        <f t="shared" si="22"/>
        <v/>
      </c>
      <c r="F751">
        <f t="shared" si="23"/>
        <v>7.1527059099999998E-2</v>
      </c>
      <c r="G751" t="str">
        <f t="shared" si="23"/>
        <v/>
      </c>
    </row>
    <row r="752" spans="1:7" x14ac:dyDescent="0.2">
      <c r="A752" t="s">
        <v>2</v>
      </c>
      <c r="B752">
        <v>0.1223484051</v>
      </c>
      <c r="C752">
        <v>0</v>
      </c>
      <c r="D752">
        <f t="shared" si="22"/>
        <v>0</v>
      </c>
      <c r="E752" t="str">
        <f t="shared" si="22"/>
        <v/>
      </c>
      <c r="F752">
        <f t="shared" si="23"/>
        <v>0.1223484051</v>
      </c>
      <c r="G752" t="str">
        <f t="shared" si="23"/>
        <v/>
      </c>
    </row>
    <row r="753" spans="1:7" x14ac:dyDescent="0.2">
      <c r="A753" t="s">
        <v>2</v>
      </c>
      <c r="B753">
        <v>0.1194967121</v>
      </c>
      <c r="C753">
        <v>0</v>
      </c>
      <c r="D753">
        <f t="shared" si="22"/>
        <v>0</v>
      </c>
      <c r="E753" t="str">
        <f t="shared" si="22"/>
        <v/>
      </c>
      <c r="F753">
        <f t="shared" si="23"/>
        <v>0.1194967121</v>
      </c>
      <c r="G753" t="str">
        <f t="shared" si="23"/>
        <v/>
      </c>
    </row>
    <row r="754" spans="1:7" x14ac:dyDescent="0.2">
      <c r="A754" t="s">
        <v>2</v>
      </c>
      <c r="B754">
        <v>0.45131431630000002</v>
      </c>
      <c r="C754">
        <v>0</v>
      </c>
      <c r="D754">
        <f t="shared" si="22"/>
        <v>0</v>
      </c>
      <c r="E754" t="str">
        <f t="shared" si="22"/>
        <v/>
      </c>
      <c r="F754">
        <f t="shared" si="23"/>
        <v>0.45131431630000002</v>
      </c>
      <c r="G754" t="str">
        <f t="shared" si="23"/>
        <v/>
      </c>
    </row>
    <row r="755" spans="1:7" x14ac:dyDescent="0.2">
      <c r="A755" t="s">
        <v>0</v>
      </c>
      <c r="B755">
        <v>0.9138709075</v>
      </c>
      <c r="C755">
        <v>0</v>
      </c>
      <c r="D755" t="str">
        <f t="shared" si="22"/>
        <v/>
      </c>
      <c r="E755">
        <f t="shared" si="22"/>
        <v>0</v>
      </c>
      <c r="F755" t="str">
        <f t="shared" si="23"/>
        <v/>
      </c>
      <c r="G755">
        <f t="shared" si="23"/>
        <v>0.9138709075</v>
      </c>
    </row>
    <row r="756" spans="1:7" x14ac:dyDescent="0.2">
      <c r="A756" t="s">
        <v>0</v>
      </c>
      <c r="B756">
        <v>0.62700743020000005</v>
      </c>
      <c r="C756">
        <v>0</v>
      </c>
      <c r="D756" t="str">
        <f t="shared" si="22"/>
        <v/>
      </c>
      <c r="E756">
        <f t="shared" si="22"/>
        <v>0</v>
      </c>
      <c r="F756" t="str">
        <f t="shared" si="23"/>
        <v/>
      </c>
      <c r="G756">
        <f t="shared" si="23"/>
        <v>0.62700743020000005</v>
      </c>
    </row>
    <row r="757" spans="1:7" x14ac:dyDescent="0.2">
      <c r="A757" t="s">
        <v>2</v>
      </c>
      <c r="B757">
        <v>0.2053268654</v>
      </c>
      <c r="C757">
        <v>0</v>
      </c>
      <c r="D757">
        <f t="shared" si="22"/>
        <v>0</v>
      </c>
      <c r="E757" t="str">
        <f t="shared" si="22"/>
        <v/>
      </c>
      <c r="F757">
        <f t="shared" si="23"/>
        <v>0.2053268654</v>
      </c>
      <c r="G757" t="str">
        <f t="shared" si="23"/>
        <v/>
      </c>
    </row>
    <row r="758" spans="1:7" x14ac:dyDescent="0.2">
      <c r="A758" t="s">
        <v>0</v>
      </c>
      <c r="B758">
        <v>0.34030818930000001</v>
      </c>
      <c r="C758">
        <v>1</v>
      </c>
      <c r="D758" t="str">
        <f t="shared" si="22"/>
        <v/>
      </c>
      <c r="E758">
        <f t="shared" si="22"/>
        <v>1</v>
      </c>
      <c r="F758" t="str">
        <f t="shared" si="23"/>
        <v/>
      </c>
      <c r="G758">
        <f t="shared" si="23"/>
        <v>0.34030818930000001</v>
      </c>
    </row>
    <row r="759" spans="1:7" x14ac:dyDescent="0.2">
      <c r="A759" t="s">
        <v>2</v>
      </c>
      <c r="B759">
        <v>2.5608055899999999E-2</v>
      </c>
      <c r="C759">
        <v>0</v>
      </c>
      <c r="D759">
        <f t="shared" si="22"/>
        <v>0</v>
      </c>
      <c r="E759" t="str">
        <f t="shared" si="22"/>
        <v/>
      </c>
      <c r="F759">
        <f t="shared" si="23"/>
        <v>2.5608055899999999E-2</v>
      </c>
      <c r="G759" t="str">
        <f t="shared" si="23"/>
        <v/>
      </c>
    </row>
    <row r="760" spans="1:7" x14ac:dyDescent="0.2">
      <c r="A760" t="s">
        <v>0</v>
      </c>
      <c r="B760">
        <v>1.5483561200000001E-2</v>
      </c>
      <c r="C760">
        <v>0</v>
      </c>
      <c r="D760" t="str">
        <f t="shared" si="22"/>
        <v/>
      </c>
      <c r="E760">
        <f t="shared" si="22"/>
        <v>0</v>
      </c>
      <c r="F760" t="str">
        <f t="shared" si="23"/>
        <v/>
      </c>
      <c r="G760">
        <f t="shared" si="23"/>
        <v>1.5483561200000001E-2</v>
      </c>
    </row>
    <row r="761" spans="1:7" x14ac:dyDescent="0.2">
      <c r="A761" t="s">
        <v>2</v>
      </c>
      <c r="B761">
        <v>0.36284553310000001</v>
      </c>
      <c r="C761">
        <v>0</v>
      </c>
      <c r="D761">
        <f t="shared" si="22"/>
        <v>0</v>
      </c>
      <c r="E761" t="str">
        <f t="shared" si="22"/>
        <v/>
      </c>
      <c r="F761">
        <f t="shared" si="23"/>
        <v>0.36284553310000001</v>
      </c>
      <c r="G761" t="str">
        <f t="shared" si="23"/>
        <v/>
      </c>
    </row>
    <row r="762" spans="1:7" x14ac:dyDescent="0.2">
      <c r="A762" t="s">
        <v>2</v>
      </c>
      <c r="B762">
        <v>4.2084999999999997E-2</v>
      </c>
      <c r="C762">
        <v>0</v>
      </c>
      <c r="D762">
        <f t="shared" si="22"/>
        <v>0</v>
      </c>
      <c r="E762" t="str">
        <f t="shared" si="22"/>
        <v/>
      </c>
      <c r="F762">
        <f t="shared" si="23"/>
        <v>4.2084999999999997E-2</v>
      </c>
      <c r="G762" t="str">
        <f t="shared" si="23"/>
        <v/>
      </c>
    </row>
    <row r="763" spans="1:7" x14ac:dyDescent="0.2">
      <c r="A763" t="s">
        <v>0</v>
      </c>
      <c r="B763">
        <v>6.7620279599999999E-2</v>
      </c>
      <c r="C763">
        <v>1</v>
      </c>
      <c r="D763" t="str">
        <f t="shared" si="22"/>
        <v/>
      </c>
      <c r="E763">
        <f t="shared" si="22"/>
        <v>1</v>
      </c>
      <c r="F763" t="str">
        <f t="shared" si="23"/>
        <v/>
      </c>
      <c r="G763">
        <f t="shared" si="23"/>
        <v>6.7620279599999999E-2</v>
      </c>
    </row>
    <row r="764" spans="1:7" x14ac:dyDescent="0.2">
      <c r="A764" t="s">
        <v>2</v>
      </c>
      <c r="B764">
        <v>0.71973209630000001</v>
      </c>
      <c r="C764">
        <v>1</v>
      </c>
      <c r="D764">
        <f t="shared" si="22"/>
        <v>1</v>
      </c>
      <c r="E764" t="str">
        <f t="shared" si="22"/>
        <v/>
      </c>
      <c r="F764">
        <f t="shared" si="23"/>
        <v>0.71973209630000001</v>
      </c>
      <c r="G764" t="str">
        <f t="shared" si="23"/>
        <v/>
      </c>
    </row>
    <row r="765" spans="1:7" x14ac:dyDescent="0.2">
      <c r="A765" t="s">
        <v>0</v>
      </c>
      <c r="B765">
        <v>4.70339096E-2</v>
      </c>
      <c r="C765">
        <v>0</v>
      </c>
      <c r="D765" t="str">
        <f t="shared" si="22"/>
        <v/>
      </c>
      <c r="E765">
        <f t="shared" si="22"/>
        <v>0</v>
      </c>
      <c r="F765" t="str">
        <f t="shared" si="23"/>
        <v/>
      </c>
      <c r="G765">
        <f t="shared" si="23"/>
        <v>4.70339096E-2</v>
      </c>
    </row>
    <row r="766" spans="1:7" x14ac:dyDescent="0.2">
      <c r="A766" t="s">
        <v>2</v>
      </c>
      <c r="B766">
        <v>0.12824676900000001</v>
      </c>
      <c r="C766">
        <v>0</v>
      </c>
      <c r="D766">
        <f t="shared" si="22"/>
        <v>0</v>
      </c>
      <c r="E766" t="str">
        <f t="shared" si="22"/>
        <v/>
      </c>
      <c r="F766">
        <f t="shared" si="23"/>
        <v>0.12824676900000001</v>
      </c>
      <c r="G766" t="str">
        <f t="shared" si="23"/>
        <v/>
      </c>
    </row>
    <row r="767" spans="1:7" x14ac:dyDescent="0.2">
      <c r="A767" t="s">
        <v>0</v>
      </c>
      <c r="B767">
        <v>0.29987854609999998</v>
      </c>
      <c r="C767">
        <v>1</v>
      </c>
      <c r="D767" t="str">
        <f t="shared" si="22"/>
        <v/>
      </c>
      <c r="E767">
        <f t="shared" si="22"/>
        <v>1</v>
      </c>
      <c r="F767" t="str">
        <f t="shared" si="23"/>
        <v/>
      </c>
      <c r="G767">
        <f t="shared" si="23"/>
        <v>0.29987854609999998</v>
      </c>
    </row>
    <row r="768" spans="1:7" x14ac:dyDescent="0.2">
      <c r="A768" t="s">
        <v>2</v>
      </c>
      <c r="B768">
        <v>0.31083856949999999</v>
      </c>
      <c r="C768">
        <v>1</v>
      </c>
      <c r="D768">
        <f t="shared" si="22"/>
        <v>1</v>
      </c>
      <c r="E768" t="str">
        <f t="shared" si="22"/>
        <v/>
      </c>
      <c r="F768">
        <f t="shared" si="23"/>
        <v>0.31083856949999999</v>
      </c>
      <c r="G768" t="str">
        <f t="shared" si="23"/>
        <v/>
      </c>
    </row>
    <row r="769" spans="1:7" x14ac:dyDescent="0.2">
      <c r="A769" t="s">
        <v>2</v>
      </c>
      <c r="B769">
        <v>0.90391085910000002</v>
      </c>
      <c r="C769">
        <v>1</v>
      </c>
      <c r="D769">
        <f t="shared" si="22"/>
        <v>1</v>
      </c>
      <c r="E769" t="str">
        <f t="shared" si="22"/>
        <v/>
      </c>
      <c r="F769">
        <f t="shared" si="23"/>
        <v>0.90391085910000002</v>
      </c>
      <c r="G769" t="str">
        <f t="shared" si="23"/>
        <v/>
      </c>
    </row>
    <row r="770" spans="1:7" x14ac:dyDescent="0.2">
      <c r="A770" t="s">
        <v>0</v>
      </c>
      <c r="B770">
        <v>0.68102129960000002</v>
      </c>
      <c r="C770">
        <v>0</v>
      </c>
      <c r="D770" t="str">
        <f t="shared" si="22"/>
        <v/>
      </c>
      <c r="E770">
        <f t="shared" si="22"/>
        <v>0</v>
      </c>
      <c r="F770" t="str">
        <f t="shared" si="23"/>
        <v/>
      </c>
      <c r="G770">
        <f t="shared" si="23"/>
        <v>0.68102129960000002</v>
      </c>
    </row>
    <row r="771" spans="1:7" x14ac:dyDescent="0.2">
      <c r="A771" t="s">
        <v>2</v>
      </c>
      <c r="B771">
        <v>0.99226095420000004</v>
      </c>
      <c r="C771">
        <v>1</v>
      </c>
      <c r="D771">
        <f t="shared" ref="D771:E834" si="24">IF($A771=D$1,$C771,"")</f>
        <v>1</v>
      </c>
      <c r="E771" t="str">
        <f t="shared" si="24"/>
        <v/>
      </c>
      <c r="F771">
        <f t="shared" ref="F771:G834" si="25">IF($A771=F$1,$B771,"")</f>
        <v>0.99226095420000004</v>
      </c>
      <c r="G771" t="str">
        <f t="shared" si="25"/>
        <v/>
      </c>
    </row>
    <row r="772" spans="1:7" x14ac:dyDescent="0.2">
      <c r="A772" t="s">
        <v>2</v>
      </c>
      <c r="B772">
        <v>0.80055324500000002</v>
      </c>
      <c r="C772">
        <v>1</v>
      </c>
      <c r="D772">
        <f t="shared" si="24"/>
        <v>1</v>
      </c>
      <c r="E772" t="str">
        <f t="shared" si="24"/>
        <v/>
      </c>
      <c r="F772">
        <f t="shared" si="25"/>
        <v>0.80055324500000002</v>
      </c>
      <c r="G772" t="str">
        <f t="shared" si="25"/>
        <v/>
      </c>
    </row>
    <row r="773" spans="1:7" x14ac:dyDescent="0.2">
      <c r="A773" t="s">
        <v>2</v>
      </c>
      <c r="B773">
        <v>5.0379263200000003E-2</v>
      </c>
      <c r="C773">
        <v>0</v>
      </c>
      <c r="D773">
        <f t="shared" si="24"/>
        <v>0</v>
      </c>
      <c r="E773" t="str">
        <f t="shared" si="24"/>
        <v/>
      </c>
      <c r="F773">
        <f t="shared" si="25"/>
        <v>5.0379263200000003E-2</v>
      </c>
      <c r="G773" t="str">
        <f t="shared" si="25"/>
        <v/>
      </c>
    </row>
    <row r="774" spans="1:7" x14ac:dyDescent="0.2">
      <c r="A774" t="s">
        <v>0</v>
      </c>
      <c r="B774">
        <v>7.6397632699999996E-2</v>
      </c>
      <c r="C774">
        <v>0</v>
      </c>
      <c r="D774" t="str">
        <f t="shared" si="24"/>
        <v/>
      </c>
      <c r="E774">
        <f t="shared" si="24"/>
        <v>0</v>
      </c>
      <c r="F774" t="str">
        <f t="shared" si="25"/>
        <v/>
      </c>
      <c r="G774">
        <f t="shared" si="25"/>
        <v>7.6397632699999996E-2</v>
      </c>
    </row>
    <row r="775" spans="1:7" x14ac:dyDescent="0.2">
      <c r="A775" t="s">
        <v>2</v>
      </c>
      <c r="B775">
        <v>0.76613550600000002</v>
      </c>
      <c r="C775">
        <v>1</v>
      </c>
      <c r="D775">
        <f t="shared" si="24"/>
        <v>1</v>
      </c>
      <c r="E775" t="str">
        <f t="shared" si="24"/>
        <v/>
      </c>
      <c r="F775">
        <f t="shared" si="25"/>
        <v>0.76613550600000002</v>
      </c>
      <c r="G775" t="str">
        <f t="shared" si="25"/>
        <v/>
      </c>
    </row>
    <row r="776" spans="1:7" x14ac:dyDescent="0.2">
      <c r="A776" t="s">
        <v>2</v>
      </c>
      <c r="B776">
        <v>7.3849916500000001E-2</v>
      </c>
      <c r="C776">
        <v>0</v>
      </c>
      <c r="D776">
        <f t="shared" si="24"/>
        <v>0</v>
      </c>
      <c r="E776" t="str">
        <f t="shared" si="24"/>
        <v/>
      </c>
      <c r="F776">
        <f t="shared" si="25"/>
        <v>7.3849916500000001E-2</v>
      </c>
      <c r="G776" t="str">
        <f t="shared" si="25"/>
        <v/>
      </c>
    </row>
    <row r="777" spans="1:7" x14ac:dyDescent="0.2">
      <c r="A777" t="s">
        <v>0</v>
      </c>
      <c r="B777">
        <v>0.13064516000000001</v>
      </c>
      <c r="C777">
        <v>0</v>
      </c>
      <c r="D777" t="str">
        <f t="shared" si="24"/>
        <v/>
      </c>
      <c r="E777">
        <f t="shared" si="24"/>
        <v>0</v>
      </c>
      <c r="F777" t="str">
        <f t="shared" si="25"/>
        <v/>
      </c>
      <c r="G777">
        <f t="shared" si="25"/>
        <v>0.13064516000000001</v>
      </c>
    </row>
    <row r="778" spans="1:7" x14ac:dyDescent="0.2">
      <c r="A778" t="s">
        <v>0</v>
      </c>
      <c r="B778">
        <v>0.70577421019999997</v>
      </c>
      <c r="C778">
        <v>1</v>
      </c>
      <c r="D778" t="str">
        <f t="shared" si="24"/>
        <v/>
      </c>
      <c r="E778">
        <f t="shared" si="24"/>
        <v>1</v>
      </c>
      <c r="F778" t="str">
        <f t="shared" si="25"/>
        <v/>
      </c>
      <c r="G778">
        <f t="shared" si="25"/>
        <v>0.70577421019999997</v>
      </c>
    </row>
    <row r="779" spans="1:7" x14ac:dyDescent="0.2">
      <c r="A779" t="s">
        <v>2</v>
      </c>
      <c r="B779">
        <v>2.4146128400000001E-2</v>
      </c>
      <c r="C779">
        <v>0</v>
      </c>
      <c r="D779">
        <f t="shared" si="24"/>
        <v>0</v>
      </c>
      <c r="E779" t="str">
        <f t="shared" si="24"/>
        <v/>
      </c>
      <c r="F779">
        <f t="shared" si="25"/>
        <v>2.4146128400000001E-2</v>
      </c>
      <c r="G779" t="str">
        <f t="shared" si="25"/>
        <v/>
      </c>
    </row>
    <row r="780" spans="1:7" x14ac:dyDescent="0.2">
      <c r="A780" t="s">
        <v>0</v>
      </c>
      <c r="B780">
        <v>5.9657368799999999E-2</v>
      </c>
      <c r="C780">
        <v>0</v>
      </c>
      <c r="D780" t="str">
        <f t="shared" si="24"/>
        <v/>
      </c>
      <c r="E780">
        <f t="shared" si="24"/>
        <v>0</v>
      </c>
      <c r="F780" t="str">
        <f t="shared" si="25"/>
        <v/>
      </c>
      <c r="G780">
        <f t="shared" si="25"/>
        <v>5.9657368799999999E-2</v>
      </c>
    </row>
    <row r="781" spans="1:7" x14ac:dyDescent="0.2">
      <c r="A781" t="s">
        <v>2</v>
      </c>
      <c r="B781">
        <v>0.44536283989999997</v>
      </c>
      <c r="C781">
        <v>1</v>
      </c>
      <c r="D781">
        <f t="shared" si="24"/>
        <v>1</v>
      </c>
      <c r="E781" t="str">
        <f t="shared" si="24"/>
        <v/>
      </c>
      <c r="F781">
        <f t="shared" si="25"/>
        <v>0.44536283989999997</v>
      </c>
      <c r="G781" t="str">
        <f t="shared" si="25"/>
        <v/>
      </c>
    </row>
    <row r="782" spans="1:7" x14ac:dyDescent="0.2">
      <c r="A782" t="s">
        <v>2</v>
      </c>
      <c r="B782">
        <v>0.76100997179999996</v>
      </c>
      <c r="C782">
        <v>1</v>
      </c>
      <c r="D782">
        <f t="shared" si="24"/>
        <v>1</v>
      </c>
      <c r="E782" t="str">
        <f t="shared" si="24"/>
        <v/>
      </c>
      <c r="F782">
        <f t="shared" si="25"/>
        <v>0.76100997179999996</v>
      </c>
      <c r="G782" t="str">
        <f t="shared" si="25"/>
        <v/>
      </c>
    </row>
    <row r="783" spans="1:7" x14ac:dyDescent="0.2">
      <c r="A783" t="s">
        <v>2</v>
      </c>
      <c r="B783">
        <v>8.5912561499999998E-2</v>
      </c>
      <c r="C783">
        <v>0</v>
      </c>
      <c r="D783">
        <f t="shared" si="24"/>
        <v>0</v>
      </c>
      <c r="E783" t="str">
        <f t="shared" si="24"/>
        <v/>
      </c>
      <c r="F783">
        <f t="shared" si="25"/>
        <v>8.5912561499999998E-2</v>
      </c>
      <c r="G783" t="str">
        <f t="shared" si="25"/>
        <v/>
      </c>
    </row>
    <row r="784" spans="1:7" x14ac:dyDescent="0.2">
      <c r="A784" t="s">
        <v>0</v>
      </c>
      <c r="B784">
        <v>0.41537617329999998</v>
      </c>
      <c r="C784">
        <v>0</v>
      </c>
      <c r="D784" t="str">
        <f t="shared" si="24"/>
        <v/>
      </c>
      <c r="E784">
        <f t="shared" si="24"/>
        <v>0</v>
      </c>
      <c r="F784" t="str">
        <f t="shared" si="25"/>
        <v/>
      </c>
      <c r="G784">
        <f t="shared" si="25"/>
        <v>0.41537617329999998</v>
      </c>
    </row>
    <row r="785" spans="1:7" x14ac:dyDescent="0.2">
      <c r="A785" t="s">
        <v>0</v>
      </c>
      <c r="B785">
        <v>0.37428553959999999</v>
      </c>
      <c r="C785">
        <v>0</v>
      </c>
      <c r="D785" t="str">
        <f t="shared" si="24"/>
        <v/>
      </c>
      <c r="E785">
        <f t="shared" si="24"/>
        <v>0</v>
      </c>
      <c r="F785" t="str">
        <f t="shared" si="25"/>
        <v/>
      </c>
      <c r="G785">
        <f t="shared" si="25"/>
        <v>0.37428553959999999</v>
      </c>
    </row>
    <row r="786" spans="1:7" x14ac:dyDescent="0.2">
      <c r="A786" t="s">
        <v>2</v>
      </c>
      <c r="B786">
        <v>0.97113367770000003</v>
      </c>
      <c r="C786">
        <v>1</v>
      </c>
      <c r="D786">
        <f t="shared" si="24"/>
        <v>1</v>
      </c>
      <c r="E786" t="str">
        <f t="shared" si="24"/>
        <v/>
      </c>
      <c r="F786">
        <f t="shared" si="25"/>
        <v>0.97113367770000003</v>
      </c>
      <c r="G786" t="str">
        <f t="shared" si="25"/>
        <v/>
      </c>
    </row>
    <row r="787" spans="1:7" x14ac:dyDescent="0.2">
      <c r="A787" t="s">
        <v>2</v>
      </c>
      <c r="B787">
        <v>0.86500313429999998</v>
      </c>
      <c r="C787">
        <v>1</v>
      </c>
      <c r="D787">
        <f t="shared" si="24"/>
        <v>1</v>
      </c>
      <c r="E787" t="str">
        <f t="shared" si="24"/>
        <v/>
      </c>
      <c r="F787">
        <f t="shared" si="25"/>
        <v>0.86500313429999998</v>
      </c>
      <c r="G787" t="str">
        <f t="shared" si="25"/>
        <v/>
      </c>
    </row>
    <row r="788" spans="1:7" x14ac:dyDescent="0.2">
      <c r="A788" t="s">
        <v>2</v>
      </c>
      <c r="B788">
        <v>0.95779732610000001</v>
      </c>
      <c r="C788">
        <v>1</v>
      </c>
      <c r="D788">
        <f t="shared" si="24"/>
        <v>1</v>
      </c>
      <c r="E788" t="str">
        <f t="shared" si="24"/>
        <v/>
      </c>
      <c r="F788">
        <f t="shared" si="25"/>
        <v>0.95779732610000001</v>
      </c>
      <c r="G788" t="str">
        <f t="shared" si="25"/>
        <v/>
      </c>
    </row>
    <row r="789" spans="1:7" x14ac:dyDescent="0.2">
      <c r="A789" t="s">
        <v>2</v>
      </c>
      <c r="B789">
        <v>6.0196735100000003E-2</v>
      </c>
      <c r="C789">
        <v>0</v>
      </c>
      <c r="D789">
        <f t="shared" si="24"/>
        <v>0</v>
      </c>
      <c r="E789" t="str">
        <f t="shared" si="24"/>
        <v/>
      </c>
      <c r="F789">
        <f t="shared" si="25"/>
        <v>6.0196735100000003E-2</v>
      </c>
      <c r="G789" t="str">
        <f t="shared" si="25"/>
        <v/>
      </c>
    </row>
    <row r="790" spans="1:7" x14ac:dyDescent="0.2">
      <c r="A790" t="s">
        <v>2</v>
      </c>
      <c r="B790">
        <v>0.1363665245</v>
      </c>
      <c r="C790">
        <v>0</v>
      </c>
      <c r="D790">
        <f t="shared" si="24"/>
        <v>0</v>
      </c>
      <c r="E790" t="str">
        <f t="shared" si="24"/>
        <v/>
      </c>
      <c r="F790">
        <f t="shared" si="25"/>
        <v>0.1363665245</v>
      </c>
      <c r="G790" t="str">
        <f t="shared" si="25"/>
        <v/>
      </c>
    </row>
    <row r="791" spans="1:7" x14ac:dyDescent="0.2">
      <c r="A791" t="s">
        <v>2</v>
      </c>
      <c r="B791">
        <v>0.1351800484</v>
      </c>
      <c r="C791">
        <v>0</v>
      </c>
      <c r="D791">
        <f t="shared" si="24"/>
        <v>0</v>
      </c>
      <c r="E791" t="str">
        <f t="shared" si="24"/>
        <v/>
      </c>
      <c r="F791">
        <f t="shared" si="25"/>
        <v>0.1351800484</v>
      </c>
      <c r="G791" t="str">
        <f t="shared" si="25"/>
        <v/>
      </c>
    </row>
    <row r="792" spans="1:7" x14ac:dyDescent="0.2">
      <c r="A792" t="s">
        <v>2</v>
      </c>
      <c r="B792">
        <v>0.13516099979999999</v>
      </c>
      <c r="C792">
        <v>0</v>
      </c>
      <c r="D792">
        <f t="shared" si="24"/>
        <v>0</v>
      </c>
      <c r="E792" t="str">
        <f t="shared" si="24"/>
        <v/>
      </c>
      <c r="F792">
        <f t="shared" si="25"/>
        <v>0.13516099979999999</v>
      </c>
      <c r="G792" t="str">
        <f t="shared" si="25"/>
        <v/>
      </c>
    </row>
    <row r="793" spans="1:7" x14ac:dyDescent="0.2">
      <c r="A793" t="s">
        <v>0</v>
      </c>
      <c r="B793">
        <v>5.9124929E-2</v>
      </c>
      <c r="C793">
        <v>0</v>
      </c>
      <c r="D793" t="str">
        <f t="shared" si="24"/>
        <v/>
      </c>
      <c r="E793">
        <f t="shared" si="24"/>
        <v>0</v>
      </c>
      <c r="F793" t="str">
        <f t="shared" si="25"/>
        <v/>
      </c>
      <c r="G793">
        <f t="shared" si="25"/>
        <v>5.9124929E-2</v>
      </c>
    </row>
    <row r="794" spans="1:7" x14ac:dyDescent="0.2">
      <c r="A794" t="s">
        <v>2</v>
      </c>
      <c r="B794">
        <v>0.51141813670000003</v>
      </c>
      <c r="C794">
        <v>1</v>
      </c>
      <c r="D794">
        <f t="shared" si="24"/>
        <v>1</v>
      </c>
      <c r="E794" t="str">
        <f t="shared" si="24"/>
        <v/>
      </c>
      <c r="F794">
        <f t="shared" si="25"/>
        <v>0.51141813670000003</v>
      </c>
      <c r="G794" t="str">
        <f t="shared" si="25"/>
        <v/>
      </c>
    </row>
    <row r="795" spans="1:7" x14ac:dyDescent="0.2">
      <c r="A795" t="s">
        <v>2</v>
      </c>
      <c r="B795">
        <v>0.23223144770000001</v>
      </c>
      <c r="C795">
        <v>0</v>
      </c>
      <c r="D795">
        <f t="shared" si="24"/>
        <v>0</v>
      </c>
      <c r="E795" t="str">
        <f t="shared" si="24"/>
        <v/>
      </c>
      <c r="F795">
        <f t="shared" si="25"/>
        <v>0.23223144770000001</v>
      </c>
      <c r="G795" t="str">
        <f t="shared" si="25"/>
        <v/>
      </c>
    </row>
    <row r="796" spans="1:7" x14ac:dyDescent="0.2">
      <c r="A796" t="s">
        <v>2</v>
      </c>
      <c r="B796">
        <v>5.88847053E-2</v>
      </c>
      <c r="C796">
        <v>0</v>
      </c>
      <c r="D796">
        <f t="shared" si="24"/>
        <v>0</v>
      </c>
      <c r="E796" t="str">
        <f t="shared" si="24"/>
        <v/>
      </c>
      <c r="F796">
        <f t="shared" si="25"/>
        <v>5.88847053E-2</v>
      </c>
      <c r="G796" t="str">
        <f t="shared" si="25"/>
        <v/>
      </c>
    </row>
    <row r="797" spans="1:7" x14ac:dyDescent="0.2">
      <c r="A797" t="s">
        <v>2</v>
      </c>
      <c r="B797">
        <v>0.72020642850000005</v>
      </c>
      <c r="C797">
        <v>1</v>
      </c>
      <c r="D797">
        <f t="shared" si="24"/>
        <v>1</v>
      </c>
      <c r="E797" t="str">
        <f t="shared" si="24"/>
        <v/>
      </c>
      <c r="F797">
        <f t="shared" si="25"/>
        <v>0.72020642850000005</v>
      </c>
      <c r="G797" t="str">
        <f t="shared" si="25"/>
        <v/>
      </c>
    </row>
    <row r="798" spans="1:7" x14ac:dyDescent="0.2">
      <c r="A798" t="s">
        <v>0</v>
      </c>
      <c r="B798">
        <v>0.8793020788</v>
      </c>
      <c r="C798">
        <v>1</v>
      </c>
      <c r="D798" t="str">
        <f t="shared" si="24"/>
        <v/>
      </c>
      <c r="E798">
        <f t="shared" si="24"/>
        <v>1</v>
      </c>
      <c r="F798" t="str">
        <f t="shared" si="25"/>
        <v/>
      </c>
      <c r="G798">
        <f t="shared" si="25"/>
        <v>0.8793020788</v>
      </c>
    </row>
    <row r="799" spans="1:7" x14ac:dyDescent="0.2">
      <c r="A799" t="s">
        <v>0</v>
      </c>
      <c r="B799">
        <v>0.96461109430000003</v>
      </c>
      <c r="C799">
        <v>1</v>
      </c>
      <c r="D799" t="str">
        <f t="shared" si="24"/>
        <v/>
      </c>
      <c r="E799">
        <f t="shared" si="24"/>
        <v>1</v>
      </c>
      <c r="F799" t="str">
        <f t="shared" si="25"/>
        <v/>
      </c>
      <c r="G799">
        <f t="shared" si="25"/>
        <v>0.96461109430000003</v>
      </c>
    </row>
    <row r="800" spans="1:7" x14ac:dyDescent="0.2">
      <c r="A800" t="s">
        <v>2</v>
      </c>
      <c r="B800">
        <v>3.2042136499999999E-2</v>
      </c>
      <c r="C800">
        <v>0</v>
      </c>
      <c r="D800">
        <f t="shared" si="24"/>
        <v>0</v>
      </c>
      <c r="E800" t="str">
        <f t="shared" si="24"/>
        <v/>
      </c>
      <c r="F800">
        <f t="shared" si="25"/>
        <v>3.2042136499999999E-2</v>
      </c>
      <c r="G800" t="str">
        <f t="shared" si="25"/>
        <v/>
      </c>
    </row>
    <row r="801" spans="1:7" x14ac:dyDescent="0.2">
      <c r="A801" t="s">
        <v>2</v>
      </c>
      <c r="B801">
        <v>0.30469592610000001</v>
      </c>
      <c r="C801">
        <v>0</v>
      </c>
      <c r="D801">
        <f t="shared" si="24"/>
        <v>0</v>
      </c>
      <c r="E801" t="str">
        <f t="shared" si="24"/>
        <v/>
      </c>
      <c r="F801">
        <f t="shared" si="25"/>
        <v>0.30469592610000001</v>
      </c>
      <c r="G801" t="str">
        <f t="shared" si="25"/>
        <v/>
      </c>
    </row>
    <row r="802" spans="1:7" x14ac:dyDescent="0.2">
      <c r="A802" t="s">
        <v>0</v>
      </c>
      <c r="B802">
        <v>0.1096417147</v>
      </c>
      <c r="C802">
        <v>0</v>
      </c>
      <c r="D802" t="str">
        <f t="shared" si="24"/>
        <v/>
      </c>
      <c r="E802">
        <f t="shared" si="24"/>
        <v>0</v>
      </c>
      <c r="F802" t="str">
        <f t="shared" si="25"/>
        <v/>
      </c>
      <c r="G802">
        <f t="shared" si="25"/>
        <v>0.1096417147</v>
      </c>
    </row>
    <row r="803" spans="1:7" x14ac:dyDescent="0.2">
      <c r="A803" t="s">
        <v>2</v>
      </c>
      <c r="B803">
        <v>0.90390046479999997</v>
      </c>
      <c r="C803">
        <v>1</v>
      </c>
      <c r="D803">
        <f t="shared" si="24"/>
        <v>1</v>
      </c>
      <c r="E803" t="str">
        <f t="shared" si="24"/>
        <v/>
      </c>
      <c r="F803">
        <f t="shared" si="25"/>
        <v>0.90390046479999997</v>
      </c>
      <c r="G803" t="str">
        <f t="shared" si="25"/>
        <v/>
      </c>
    </row>
    <row r="804" spans="1:7" x14ac:dyDescent="0.2">
      <c r="A804" t="s">
        <v>2</v>
      </c>
      <c r="B804">
        <v>0.9038802037</v>
      </c>
      <c r="C804">
        <v>1</v>
      </c>
      <c r="D804">
        <f t="shared" si="24"/>
        <v>1</v>
      </c>
      <c r="E804" t="str">
        <f t="shared" si="24"/>
        <v/>
      </c>
      <c r="F804">
        <f t="shared" si="25"/>
        <v>0.9038802037</v>
      </c>
      <c r="G804" t="str">
        <f t="shared" si="25"/>
        <v/>
      </c>
    </row>
    <row r="805" spans="1:7" x14ac:dyDescent="0.2">
      <c r="A805" t="s">
        <v>0</v>
      </c>
      <c r="B805">
        <v>0.12694975519999999</v>
      </c>
      <c r="C805">
        <v>0</v>
      </c>
      <c r="D805" t="str">
        <f t="shared" si="24"/>
        <v/>
      </c>
      <c r="E805">
        <f t="shared" si="24"/>
        <v>0</v>
      </c>
      <c r="F805" t="str">
        <f t="shared" si="25"/>
        <v/>
      </c>
      <c r="G805">
        <f t="shared" si="25"/>
        <v>0.12694975519999999</v>
      </c>
    </row>
    <row r="806" spans="1:7" x14ac:dyDescent="0.2">
      <c r="A806" t="s">
        <v>2</v>
      </c>
      <c r="B806">
        <v>0.68952125610000004</v>
      </c>
      <c r="C806">
        <v>1</v>
      </c>
      <c r="D806">
        <f t="shared" si="24"/>
        <v>1</v>
      </c>
      <c r="E806" t="str">
        <f t="shared" si="24"/>
        <v/>
      </c>
      <c r="F806">
        <f t="shared" si="25"/>
        <v>0.68952125610000004</v>
      </c>
      <c r="G806" t="str">
        <f t="shared" si="25"/>
        <v/>
      </c>
    </row>
    <row r="807" spans="1:7" x14ac:dyDescent="0.2">
      <c r="A807" t="s">
        <v>0</v>
      </c>
      <c r="B807">
        <v>2.5800882099999999E-2</v>
      </c>
      <c r="C807">
        <v>0</v>
      </c>
      <c r="D807" t="str">
        <f t="shared" si="24"/>
        <v/>
      </c>
      <c r="E807">
        <f t="shared" si="24"/>
        <v>0</v>
      </c>
      <c r="F807" t="str">
        <f t="shared" si="25"/>
        <v/>
      </c>
      <c r="G807">
        <f t="shared" si="25"/>
        <v>2.5800882099999999E-2</v>
      </c>
    </row>
    <row r="808" spans="1:7" x14ac:dyDescent="0.2">
      <c r="A808" t="s">
        <v>2</v>
      </c>
      <c r="B808">
        <v>0.17130503820000001</v>
      </c>
      <c r="C808">
        <v>0</v>
      </c>
      <c r="D808">
        <f t="shared" si="24"/>
        <v>0</v>
      </c>
      <c r="E808" t="str">
        <f t="shared" si="24"/>
        <v/>
      </c>
      <c r="F808">
        <f t="shared" si="25"/>
        <v>0.17130503820000001</v>
      </c>
      <c r="G808" t="str">
        <f t="shared" si="25"/>
        <v/>
      </c>
    </row>
    <row r="809" spans="1:7" x14ac:dyDescent="0.2">
      <c r="A809" t="s">
        <v>2</v>
      </c>
      <c r="B809">
        <v>0.6320270496</v>
      </c>
      <c r="C809">
        <v>0</v>
      </c>
      <c r="D809">
        <f t="shared" si="24"/>
        <v>0</v>
      </c>
      <c r="E809" t="str">
        <f t="shared" si="24"/>
        <v/>
      </c>
      <c r="F809">
        <f t="shared" si="25"/>
        <v>0.6320270496</v>
      </c>
      <c r="G809" t="str">
        <f t="shared" si="25"/>
        <v/>
      </c>
    </row>
    <row r="810" spans="1:7" x14ac:dyDescent="0.2">
      <c r="A810" t="s">
        <v>2</v>
      </c>
      <c r="B810">
        <v>0.19064087339999999</v>
      </c>
      <c r="C810">
        <v>0</v>
      </c>
      <c r="D810">
        <f t="shared" si="24"/>
        <v>0</v>
      </c>
      <c r="E810" t="str">
        <f t="shared" si="24"/>
        <v/>
      </c>
      <c r="F810">
        <f t="shared" si="25"/>
        <v>0.19064087339999999</v>
      </c>
      <c r="G810" t="str">
        <f t="shared" si="25"/>
        <v/>
      </c>
    </row>
    <row r="811" spans="1:7" x14ac:dyDescent="0.2">
      <c r="A811" t="s">
        <v>2</v>
      </c>
      <c r="B811">
        <v>6.5891644599999993E-2</v>
      </c>
      <c r="C811">
        <v>0</v>
      </c>
      <c r="D811">
        <f t="shared" si="24"/>
        <v>0</v>
      </c>
      <c r="E811" t="str">
        <f t="shared" si="24"/>
        <v/>
      </c>
      <c r="F811">
        <f t="shared" si="25"/>
        <v>6.5891644599999993E-2</v>
      </c>
      <c r="G811" t="str">
        <f t="shared" si="25"/>
        <v/>
      </c>
    </row>
    <row r="812" spans="1:7" x14ac:dyDescent="0.2">
      <c r="A812" t="s">
        <v>0</v>
      </c>
      <c r="B812">
        <v>0.45077700329999998</v>
      </c>
      <c r="C812">
        <v>0</v>
      </c>
      <c r="D812" t="str">
        <f t="shared" si="24"/>
        <v/>
      </c>
      <c r="E812">
        <f t="shared" si="24"/>
        <v>0</v>
      </c>
      <c r="F812" t="str">
        <f t="shared" si="25"/>
        <v/>
      </c>
      <c r="G812">
        <f t="shared" si="25"/>
        <v>0.45077700329999998</v>
      </c>
    </row>
    <row r="813" spans="1:7" x14ac:dyDescent="0.2">
      <c r="A813" t="s">
        <v>2</v>
      </c>
      <c r="B813">
        <v>0.6814238426</v>
      </c>
      <c r="C813">
        <v>1</v>
      </c>
      <c r="D813">
        <f t="shared" si="24"/>
        <v>1</v>
      </c>
      <c r="E813" t="str">
        <f t="shared" si="24"/>
        <v/>
      </c>
      <c r="F813">
        <f t="shared" si="25"/>
        <v>0.6814238426</v>
      </c>
      <c r="G813" t="str">
        <f t="shared" si="25"/>
        <v/>
      </c>
    </row>
    <row r="814" spans="1:7" x14ac:dyDescent="0.2">
      <c r="A814" t="s">
        <v>2</v>
      </c>
      <c r="B814">
        <v>0.88939118480000001</v>
      </c>
      <c r="C814">
        <v>1</v>
      </c>
      <c r="D814">
        <f t="shared" si="24"/>
        <v>1</v>
      </c>
      <c r="E814" t="str">
        <f t="shared" si="24"/>
        <v/>
      </c>
      <c r="F814">
        <f t="shared" si="25"/>
        <v>0.88939118480000001</v>
      </c>
      <c r="G814" t="str">
        <f t="shared" si="25"/>
        <v/>
      </c>
    </row>
    <row r="815" spans="1:7" x14ac:dyDescent="0.2">
      <c r="A815" t="s">
        <v>2</v>
      </c>
      <c r="B815">
        <v>0.83395426669999995</v>
      </c>
      <c r="C815">
        <v>0</v>
      </c>
      <c r="D815">
        <f t="shared" si="24"/>
        <v>0</v>
      </c>
      <c r="E815" t="str">
        <f t="shared" si="24"/>
        <v/>
      </c>
      <c r="F815">
        <f t="shared" si="25"/>
        <v>0.83395426669999995</v>
      </c>
      <c r="G815" t="str">
        <f t="shared" si="25"/>
        <v/>
      </c>
    </row>
    <row r="816" spans="1:7" x14ac:dyDescent="0.2">
      <c r="A816" t="s">
        <v>0</v>
      </c>
      <c r="B816">
        <v>0.94651644540000002</v>
      </c>
      <c r="C816">
        <v>1</v>
      </c>
      <c r="D816" t="str">
        <f t="shared" si="24"/>
        <v/>
      </c>
      <c r="E816">
        <f t="shared" si="24"/>
        <v>1</v>
      </c>
      <c r="F816" t="str">
        <f t="shared" si="25"/>
        <v/>
      </c>
      <c r="G816">
        <f t="shared" si="25"/>
        <v>0.94651644540000002</v>
      </c>
    </row>
    <row r="817" spans="1:7" x14ac:dyDescent="0.2">
      <c r="A817" t="s">
        <v>2</v>
      </c>
      <c r="B817">
        <v>0.13262000090000001</v>
      </c>
      <c r="C817">
        <v>0</v>
      </c>
      <c r="D817">
        <f t="shared" si="24"/>
        <v>0</v>
      </c>
      <c r="E817" t="str">
        <f t="shared" si="24"/>
        <v/>
      </c>
      <c r="F817">
        <f t="shared" si="25"/>
        <v>0.13262000090000001</v>
      </c>
      <c r="G817" t="str">
        <f t="shared" si="25"/>
        <v/>
      </c>
    </row>
    <row r="818" spans="1:7" x14ac:dyDescent="0.2">
      <c r="A818" t="s">
        <v>2</v>
      </c>
      <c r="B818">
        <v>4.9385484200000003E-2</v>
      </c>
      <c r="C818">
        <v>0</v>
      </c>
      <c r="D818">
        <f t="shared" si="24"/>
        <v>0</v>
      </c>
      <c r="E818" t="str">
        <f t="shared" si="24"/>
        <v/>
      </c>
      <c r="F818">
        <f t="shared" si="25"/>
        <v>4.9385484200000003E-2</v>
      </c>
      <c r="G818" t="str">
        <f t="shared" si="25"/>
        <v/>
      </c>
    </row>
    <row r="819" spans="1:7" x14ac:dyDescent="0.2">
      <c r="A819" t="s">
        <v>2</v>
      </c>
      <c r="B819">
        <v>0.86279576940000002</v>
      </c>
      <c r="C819">
        <v>1</v>
      </c>
      <c r="D819">
        <f t="shared" si="24"/>
        <v>1</v>
      </c>
      <c r="E819" t="str">
        <f t="shared" si="24"/>
        <v/>
      </c>
      <c r="F819">
        <f t="shared" si="25"/>
        <v>0.86279576940000002</v>
      </c>
      <c r="G819" t="str">
        <f t="shared" si="25"/>
        <v/>
      </c>
    </row>
    <row r="820" spans="1:7" x14ac:dyDescent="0.2">
      <c r="A820" t="s">
        <v>0</v>
      </c>
      <c r="B820">
        <v>0.31265058839999998</v>
      </c>
      <c r="C820">
        <v>0</v>
      </c>
      <c r="D820" t="str">
        <f t="shared" si="24"/>
        <v/>
      </c>
      <c r="E820">
        <f t="shared" si="24"/>
        <v>0</v>
      </c>
      <c r="F820" t="str">
        <f t="shared" si="25"/>
        <v/>
      </c>
      <c r="G820">
        <f t="shared" si="25"/>
        <v>0.31265058839999998</v>
      </c>
    </row>
    <row r="821" spans="1:7" x14ac:dyDescent="0.2">
      <c r="A821" t="s">
        <v>0</v>
      </c>
      <c r="B821">
        <v>0.89312346239999996</v>
      </c>
      <c r="C821">
        <v>1</v>
      </c>
      <c r="D821" t="str">
        <f t="shared" si="24"/>
        <v/>
      </c>
      <c r="E821">
        <f t="shared" si="24"/>
        <v>1</v>
      </c>
      <c r="F821" t="str">
        <f t="shared" si="25"/>
        <v/>
      </c>
      <c r="G821">
        <f t="shared" si="25"/>
        <v>0.89312346239999996</v>
      </c>
    </row>
    <row r="822" spans="1:7" x14ac:dyDescent="0.2">
      <c r="A822" t="s">
        <v>2</v>
      </c>
      <c r="B822">
        <v>0.1190362495</v>
      </c>
      <c r="C822">
        <v>0</v>
      </c>
      <c r="D822">
        <f t="shared" si="24"/>
        <v>0</v>
      </c>
      <c r="E822" t="str">
        <f t="shared" si="24"/>
        <v/>
      </c>
      <c r="F822">
        <f t="shared" si="25"/>
        <v>0.1190362495</v>
      </c>
      <c r="G822" t="str">
        <f t="shared" si="25"/>
        <v/>
      </c>
    </row>
    <row r="823" spans="1:7" x14ac:dyDescent="0.2">
      <c r="A823" t="s">
        <v>2</v>
      </c>
      <c r="B823">
        <v>0.99848424690000004</v>
      </c>
      <c r="C823">
        <v>1</v>
      </c>
      <c r="D823">
        <f t="shared" si="24"/>
        <v>1</v>
      </c>
      <c r="E823" t="str">
        <f t="shared" si="24"/>
        <v/>
      </c>
      <c r="F823">
        <f t="shared" si="25"/>
        <v>0.99848424690000004</v>
      </c>
      <c r="G823" t="str">
        <f t="shared" si="25"/>
        <v/>
      </c>
    </row>
    <row r="824" spans="1:7" x14ac:dyDescent="0.2">
      <c r="A824" t="s">
        <v>2</v>
      </c>
      <c r="B824">
        <v>0.98994740489999999</v>
      </c>
      <c r="C824">
        <v>1</v>
      </c>
      <c r="D824">
        <f t="shared" si="24"/>
        <v>1</v>
      </c>
      <c r="E824" t="str">
        <f t="shared" si="24"/>
        <v/>
      </c>
      <c r="F824">
        <f t="shared" si="25"/>
        <v>0.98994740489999999</v>
      </c>
      <c r="G824" t="str">
        <f t="shared" si="25"/>
        <v/>
      </c>
    </row>
    <row r="825" spans="1:7" x14ac:dyDescent="0.2">
      <c r="A825" t="s">
        <v>2</v>
      </c>
      <c r="B825">
        <v>0.13531344570000001</v>
      </c>
      <c r="C825">
        <v>0</v>
      </c>
      <c r="D825">
        <f t="shared" si="24"/>
        <v>0</v>
      </c>
      <c r="E825" t="str">
        <f t="shared" si="24"/>
        <v/>
      </c>
      <c r="F825">
        <f t="shared" si="25"/>
        <v>0.13531344570000001</v>
      </c>
      <c r="G825" t="str">
        <f t="shared" si="25"/>
        <v/>
      </c>
    </row>
    <row r="826" spans="1:7" x14ac:dyDescent="0.2">
      <c r="A826" t="s">
        <v>2</v>
      </c>
      <c r="B826">
        <v>2.06169015E-2</v>
      </c>
      <c r="C826">
        <v>0</v>
      </c>
      <c r="D826">
        <f t="shared" si="24"/>
        <v>0</v>
      </c>
      <c r="E826" t="str">
        <f t="shared" si="24"/>
        <v/>
      </c>
      <c r="F826">
        <f t="shared" si="25"/>
        <v>2.06169015E-2</v>
      </c>
      <c r="G826" t="str">
        <f t="shared" si="25"/>
        <v/>
      </c>
    </row>
    <row r="827" spans="1:7" x14ac:dyDescent="0.2">
      <c r="A827" t="s">
        <v>2</v>
      </c>
      <c r="B827">
        <v>0.38134456709999998</v>
      </c>
      <c r="C827">
        <v>0</v>
      </c>
      <c r="D827">
        <f t="shared" si="24"/>
        <v>0</v>
      </c>
      <c r="E827" t="str">
        <f t="shared" si="24"/>
        <v/>
      </c>
      <c r="F827">
        <f t="shared" si="25"/>
        <v>0.38134456709999998</v>
      </c>
      <c r="G827" t="str">
        <f t="shared" si="25"/>
        <v/>
      </c>
    </row>
    <row r="828" spans="1:7" x14ac:dyDescent="0.2">
      <c r="A828" t="s">
        <v>2</v>
      </c>
      <c r="B828">
        <v>0.96034891609999995</v>
      </c>
      <c r="C828">
        <v>1</v>
      </c>
      <c r="D828">
        <f t="shared" si="24"/>
        <v>1</v>
      </c>
      <c r="E828" t="str">
        <f t="shared" si="24"/>
        <v/>
      </c>
      <c r="F828">
        <f t="shared" si="25"/>
        <v>0.96034891609999995</v>
      </c>
      <c r="G828" t="str">
        <f t="shared" si="25"/>
        <v/>
      </c>
    </row>
    <row r="829" spans="1:7" x14ac:dyDescent="0.2">
      <c r="A829" t="s">
        <v>0</v>
      </c>
      <c r="B829">
        <v>2.46065663E-2</v>
      </c>
      <c r="C829">
        <v>0</v>
      </c>
      <c r="D829" t="str">
        <f t="shared" si="24"/>
        <v/>
      </c>
      <c r="E829">
        <f t="shared" si="24"/>
        <v>0</v>
      </c>
      <c r="F829" t="str">
        <f t="shared" si="25"/>
        <v/>
      </c>
      <c r="G829">
        <f t="shared" si="25"/>
        <v>2.46065663E-2</v>
      </c>
    </row>
    <row r="830" spans="1:7" x14ac:dyDescent="0.2">
      <c r="A830" t="s">
        <v>2</v>
      </c>
      <c r="B830">
        <v>0.50042743639999998</v>
      </c>
      <c r="C830">
        <v>1</v>
      </c>
      <c r="D830">
        <f t="shared" si="24"/>
        <v>1</v>
      </c>
      <c r="E830" t="str">
        <f t="shared" si="24"/>
        <v/>
      </c>
      <c r="F830">
        <f t="shared" si="25"/>
        <v>0.50042743639999998</v>
      </c>
      <c r="G830" t="str">
        <f t="shared" si="25"/>
        <v/>
      </c>
    </row>
    <row r="831" spans="1:7" x14ac:dyDescent="0.2">
      <c r="A831" t="s">
        <v>0</v>
      </c>
      <c r="B831">
        <v>0.36888535630000002</v>
      </c>
      <c r="C831">
        <v>1</v>
      </c>
      <c r="D831" t="str">
        <f t="shared" si="24"/>
        <v/>
      </c>
      <c r="E831">
        <f t="shared" si="24"/>
        <v>1</v>
      </c>
      <c r="F831" t="str">
        <f t="shared" si="25"/>
        <v/>
      </c>
      <c r="G831">
        <f t="shared" si="25"/>
        <v>0.36888535630000002</v>
      </c>
    </row>
    <row r="832" spans="1:7" x14ac:dyDescent="0.2">
      <c r="A832" t="s">
        <v>0</v>
      </c>
      <c r="B832">
        <v>7.2975893900000005E-2</v>
      </c>
      <c r="C832">
        <v>0</v>
      </c>
      <c r="D832" t="str">
        <f t="shared" si="24"/>
        <v/>
      </c>
      <c r="E832">
        <f t="shared" si="24"/>
        <v>0</v>
      </c>
      <c r="F832" t="str">
        <f t="shared" si="25"/>
        <v/>
      </c>
      <c r="G832">
        <f t="shared" si="25"/>
        <v>7.2975893900000005E-2</v>
      </c>
    </row>
    <row r="833" spans="1:7" x14ac:dyDescent="0.2">
      <c r="A833" t="s">
        <v>2</v>
      </c>
      <c r="B833">
        <v>0.29264934380000002</v>
      </c>
      <c r="C833">
        <v>0</v>
      </c>
      <c r="D833">
        <f t="shared" si="24"/>
        <v>0</v>
      </c>
      <c r="E833" t="str">
        <f t="shared" si="24"/>
        <v/>
      </c>
      <c r="F833">
        <f t="shared" si="25"/>
        <v>0.29264934380000002</v>
      </c>
      <c r="G833" t="str">
        <f t="shared" si="25"/>
        <v/>
      </c>
    </row>
    <row r="834" spans="1:7" x14ac:dyDescent="0.2">
      <c r="A834" t="s">
        <v>2</v>
      </c>
      <c r="B834">
        <v>0.45742398029999998</v>
      </c>
      <c r="C834">
        <v>1</v>
      </c>
      <c r="D834">
        <f t="shared" si="24"/>
        <v>1</v>
      </c>
      <c r="E834" t="str">
        <f t="shared" si="24"/>
        <v/>
      </c>
      <c r="F834">
        <f t="shared" si="25"/>
        <v>0.45742398029999998</v>
      </c>
      <c r="G834" t="str">
        <f t="shared" si="25"/>
        <v/>
      </c>
    </row>
    <row r="835" spans="1:7" x14ac:dyDescent="0.2">
      <c r="A835" t="s">
        <v>2</v>
      </c>
      <c r="B835">
        <v>0.2624669214</v>
      </c>
      <c r="C835">
        <v>0</v>
      </c>
      <c r="D835">
        <f t="shared" ref="D835:E898" si="26">IF($A835=D$1,$C835,"")</f>
        <v>0</v>
      </c>
      <c r="E835" t="str">
        <f t="shared" si="26"/>
        <v/>
      </c>
      <c r="F835">
        <f t="shared" ref="F835:G866" si="27">IF($A835=F$1,$B835,"")</f>
        <v>0.2624669214</v>
      </c>
      <c r="G835" t="str">
        <f t="shared" si="27"/>
        <v/>
      </c>
    </row>
    <row r="836" spans="1:7" x14ac:dyDescent="0.2">
      <c r="A836" t="s">
        <v>2</v>
      </c>
      <c r="B836">
        <v>0.10172802760000001</v>
      </c>
      <c r="C836">
        <v>0</v>
      </c>
      <c r="D836">
        <f t="shared" si="26"/>
        <v>0</v>
      </c>
      <c r="E836" t="str">
        <f t="shared" si="26"/>
        <v/>
      </c>
      <c r="F836">
        <f t="shared" si="27"/>
        <v>0.10172802760000001</v>
      </c>
      <c r="G836" t="str">
        <f t="shared" si="27"/>
        <v/>
      </c>
    </row>
    <row r="837" spans="1:7" x14ac:dyDescent="0.2">
      <c r="A837" t="s">
        <v>0</v>
      </c>
      <c r="B837">
        <v>0.75401440350000004</v>
      </c>
      <c r="C837">
        <v>1</v>
      </c>
      <c r="D837" t="str">
        <f t="shared" si="26"/>
        <v/>
      </c>
      <c r="E837">
        <f t="shared" si="26"/>
        <v>1</v>
      </c>
      <c r="F837" t="str">
        <f t="shared" si="27"/>
        <v/>
      </c>
      <c r="G837">
        <f t="shared" si="27"/>
        <v>0.75401440350000004</v>
      </c>
    </row>
    <row r="838" spans="1:7" x14ac:dyDescent="0.2">
      <c r="A838" t="s">
        <v>0</v>
      </c>
      <c r="B838">
        <v>0.1988923393</v>
      </c>
      <c r="C838">
        <v>0</v>
      </c>
      <c r="D838" t="str">
        <f t="shared" si="26"/>
        <v/>
      </c>
      <c r="E838">
        <f t="shared" si="26"/>
        <v>0</v>
      </c>
      <c r="F838" t="str">
        <f t="shared" si="27"/>
        <v/>
      </c>
      <c r="G838">
        <f t="shared" si="27"/>
        <v>0.1988923393</v>
      </c>
    </row>
    <row r="839" spans="1:7" x14ac:dyDescent="0.2">
      <c r="A839" t="s">
        <v>2</v>
      </c>
      <c r="B839">
        <v>0.52344282860000002</v>
      </c>
      <c r="C839">
        <v>1</v>
      </c>
      <c r="D839">
        <f t="shared" si="26"/>
        <v>1</v>
      </c>
      <c r="E839" t="str">
        <f t="shared" si="26"/>
        <v/>
      </c>
      <c r="F839">
        <f t="shared" si="27"/>
        <v>0.52344282860000002</v>
      </c>
      <c r="G839" t="str">
        <f t="shared" si="27"/>
        <v/>
      </c>
    </row>
    <row r="840" spans="1:7" x14ac:dyDescent="0.2">
      <c r="A840" t="s">
        <v>0</v>
      </c>
      <c r="B840">
        <v>0.99186387320000002</v>
      </c>
      <c r="C840">
        <v>1</v>
      </c>
      <c r="D840" t="str">
        <f t="shared" si="26"/>
        <v/>
      </c>
      <c r="E840">
        <f t="shared" si="26"/>
        <v>1</v>
      </c>
      <c r="F840" t="str">
        <f t="shared" si="27"/>
        <v/>
      </c>
      <c r="G840">
        <f t="shared" si="27"/>
        <v>0.99186387320000002</v>
      </c>
    </row>
    <row r="841" spans="1:7" x14ac:dyDescent="0.2">
      <c r="A841" t="s">
        <v>0</v>
      </c>
      <c r="B841">
        <v>2.6038465100000002E-2</v>
      </c>
      <c r="C841">
        <v>0</v>
      </c>
      <c r="D841" t="str">
        <f t="shared" si="26"/>
        <v/>
      </c>
      <c r="E841">
        <f t="shared" si="26"/>
        <v>0</v>
      </c>
      <c r="F841" t="str">
        <f t="shared" si="27"/>
        <v/>
      </c>
      <c r="G841">
        <f t="shared" si="27"/>
        <v>2.6038465100000002E-2</v>
      </c>
    </row>
    <row r="842" spans="1:7" x14ac:dyDescent="0.2">
      <c r="A842" t="s">
        <v>2</v>
      </c>
      <c r="B842">
        <v>4.94453584E-2</v>
      </c>
      <c r="C842">
        <v>0</v>
      </c>
      <c r="D842">
        <f t="shared" si="26"/>
        <v>0</v>
      </c>
      <c r="E842" t="str">
        <f t="shared" si="26"/>
        <v/>
      </c>
      <c r="F842">
        <f t="shared" si="27"/>
        <v>4.94453584E-2</v>
      </c>
      <c r="G842" t="str">
        <f t="shared" si="27"/>
        <v/>
      </c>
    </row>
    <row r="843" spans="1:7" x14ac:dyDescent="0.2">
      <c r="A843" t="s">
        <v>2</v>
      </c>
      <c r="B843">
        <v>0.78833677820000003</v>
      </c>
      <c r="C843">
        <v>1</v>
      </c>
      <c r="D843">
        <f t="shared" si="26"/>
        <v>1</v>
      </c>
      <c r="E843" t="str">
        <f t="shared" si="26"/>
        <v/>
      </c>
      <c r="F843">
        <f t="shared" si="27"/>
        <v>0.78833677820000003</v>
      </c>
      <c r="G843" t="str">
        <f t="shared" si="27"/>
        <v/>
      </c>
    </row>
    <row r="844" spans="1:7" x14ac:dyDescent="0.2">
      <c r="A844" t="s">
        <v>2</v>
      </c>
      <c r="B844">
        <v>5.8505984400000002E-2</v>
      </c>
      <c r="C844">
        <v>0</v>
      </c>
      <c r="D844">
        <f t="shared" si="26"/>
        <v>0</v>
      </c>
      <c r="E844" t="str">
        <f t="shared" si="26"/>
        <v/>
      </c>
      <c r="F844">
        <f t="shared" si="27"/>
        <v>5.8505984400000002E-2</v>
      </c>
      <c r="G844" t="str">
        <f t="shared" si="27"/>
        <v/>
      </c>
    </row>
    <row r="845" spans="1:7" x14ac:dyDescent="0.2">
      <c r="A845" t="s">
        <v>0</v>
      </c>
      <c r="B845">
        <v>5.7137425499999998E-2</v>
      </c>
      <c r="C845">
        <v>0</v>
      </c>
      <c r="D845" t="str">
        <f t="shared" si="26"/>
        <v/>
      </c>
      <c r="E845">
        <f t="shared" si="26"/>
        <v>0</v>
      </c>
      <c r="F845" t="str">
        <f t="shared" si="27"/>
        <v/>
      </c>
      <c r="G845">
        <f t="shared" si="27"/>
        <v>5.7137425499999998E-2</v>
      </c>
    </row>
    <row r="846" spans="1:7" x14ac:dyDescent="0.2">
      <c r="A846" t="s">
        <v>2</v>
      </c>
      <c r="B846">
        <v>7.5600789900000007E-2</v>
      </c>
      <c r="C846">
        <v>0</v>
      </c>
      <c r="D846">
        <f t="shared" si="26"/>
        <v>0</v>
      </c>
      <c r="E846" t="str">
        <f t="shared" si="26"/>
        <v/>
      </c>
      <c r="F846">
        <f t="shared" si="27"/>
        <v>7.5600789900000007E-2</v>
      </c>
      <c r="G846" t="str">
        <f t="shared" si="27"/>
        <v/>
      </c>
    </row>
    <row r="847" spans="1:7" x14ac:dyDescent="0.2">
      <c r="A847" t="s">
        <v>0</v>
      </c>
      <c r="B847">
        <v>0.39167653540000003</v>
      </c>
      <c r="C847">
        <v>0</v>
      </c>
      <c r="D847" t="str">
        <f t="shared" si="26"/>
        <v/>
      </c>
      <c r="E847">
        <f t="shared" si="26"/>
        <v>0</v>
      </c>
      <c r="F847" t="str">
        <f t="shared" si="27"/>
        <v/>
      </c>
      <c r="G847">
        <f t="shared" si="27"/>
        <v>0.39167653540000003</v>
      </c>
    </row>
    <row r="848" spans="1:7" x14ac:dyDescent="0.2">
      <c r="A848" t="s">
        <v>2</v>
      </c>
      <c r="B848">
        <v>0.98568742890000005</v>
      </c>
      <c r="C848">
        <v>1</v>
      </c>
      <c r="D848">
        <f t="shared" si="26"/>
        <v>1</v>
      </c>
      <c r="E848" t="str">
        <f t="shared" si="26"/>
        <v/>
      </c>
      <c r="F848">
        <f t="shared" si="27"/>
        <v>0.98568742890000005</v>
      </c>
      <c r="G848" t="str">
        <f t="shared" si="27"/>
        <v/>
      </c>
    </row>
    <row r="849" spans="1:7" x14ac:dyDescent="0.2">
      <c r="A849" t="s">
        <v>0</v>
      </c>
      <c r="B849">
        <v>0.98141408080000003</v>
      </c>
      <c r="C849">
        <v>1</v>
      </c>
      <c r="D849" t="str">
        <f t="shared" si="26"/>
        <v/>
      </c>
      <c r="E849">
        <f t="shared" si="26"/>
        <v>1</v>
      </c>
      <c r="F849" t="str">
        <f t="shared" si="27"/>
        <v/>
      </c>
      <c r="G849">
        <f t="shared" si="27"/>
        <v>0.98141408080000003</v>
      </c>
    </row>
    <row r="850" spans="1:7" x14ac:dyDescent="0.2">
      <c r="A850" t="s">
        <v>0</v>
      </c>
      <c r="B850">
        <v>0.2330765323</v>
      </c>
      <c r="C850">
        <v>0</v>
      </c>
      <c r="D850" t="str">
        <f t="shared" si="26"/>
        <v/>
      </c>
      <c r="E850">
        <f t="shared" si="26"/>
        <v>0</v>
      </c>
      <c r="F850" t="str">
        <f t="shared" si="27"/>
        <v/>
      </c>
      <c r="G850">
        <f t="shared" si="27"/>
        <v>0.2330765323</v>
      </c>
    </row>
    <row r="851" spans="1:7" x14ac:dyDescent="0.2">
      <c r="A851" t="s">
        <v>0</v>
      </c>
      <c r="B851">
        <v>0.113048803</v>
      </c>
      <c r="C851">
        <v>0</v>
      </c>
      <c r="D851" t="str">
        <f t="shared" si="26"/>
        <v/>
      </c>
      <c r="E851">
        <f t="shared" si="26"/>
        <v>0</v>
      </c>
      <c r="F851" t="str">
        <f t="shared" si="27"/>
        <v/>
      </c>
      <c r="G851">
        <f t="shared" si="27"/>
        <v>0.113048803</v>
      </c>
    </row>
    <row r="852" spans="1:7" x14ac:dyDescent="0.2">
      <c r="A852" t="s">
        <v>2</v>
      </c>
      <c r="B852">
        <v>0.17621761699999999</v>
      </c>
      <c r="C852">
        <v>0</v>
      </c>
      <c r="D852">
        <f t="shared" si="26"/>
        <v>0</v>
      </c>
      <c r="E852" t="str">
        <f t="shared" si="26"/>
        <v/>
      </c>
      <c r="F852">
        <f t="shared" si="27"/>
        <v>0.17621761699999999</v>
      </c>
      <c r="G852" t="str">
        <f t="shared" si="27"/>
        <v/>
      </c>
    </row>
    <row r="853" spans="1:7" x14ac:dyDescent="0.2">
      <c r="A853" t="s">
        <v>2</v>
      </c>
      <c r="B853">
        <v>9.3692678000000001E-2</v>
      </c>
      <c r="C853">
        <v>0</v>
      </c>
      <c r="D853">
        <f t="shared" si="26"/>
        <v>0</v>
      </c>
      <c r="E853" t="str">
        <f t="shared" si="26"/>
        <v/>
      </c>
      <c r="F853">
        <f t="shared" si="27"/>
        <v>9.3692678000000001E-2</v>
      </c>
      <c r="G853" t="str">
        <f t="shared" si="27"/>
        <v/>
      </c>
    </row>
    <row r="854" spans="1:7" x14ac:dyDescent="0.2">
      <c r="A854" t="s">
        <v>2</v>
      </c>
      <c r="B854">
        <v>1.0218817599999999E-2</v>
      </c>
      <c r="C854">
        <v>0</v>
      </c>
      <c r="D854">
        <f t="shared" si="26"/>
        <v>0</v>
      </c>
      <c r="E854" t="str">
        <f t="shared" si="26"/>
        <v/>
      </c>
      <c r="F854">
        <f t="shared" si="27"/>
        <v>1.0218817599999999E-2</v>
      </c>
      <c r="G854" t="str">
        <f t="shared" si="27"/>
        <v/>
      </c>
    </row>
    <row r="855" spans="1:7" x14ac:dyDescent="0.2">
      <c r="A855" t="s">
        <v>2</v>
      </c>
      <c r="B855">
        <v>9.7140169100000007E-2</v>
      </c>
      <c r="C855">
        <v>0</v>
      </c>
      <c r="D855">
        <f t="shared" si="26"/>
        <v>0</v>
      </c>
      <c r="E855" t="str">
        <f t="shared" si="26"/>
        <v/>
      </c>
      <c r="F855">
        <f t="shared" si="27"/>
        <v>9.7140169100000007E-2</v>
      </c>
      <c r="G855" t="str">
        <f t="shared" si="27"/>
        <v/>
      </c>
    </row>
    <row r="856" spans="1:7" x14ac:dyDescent="0.2">
      <c r="A856" t="s">
        <v>2</v>
      </c>
      <c r="B856">
        <v>8.4511587999999999E-2</v>
      </c>
      <c r="C856">
        <v>0</v>
      </c>
      <c r="D856">
        <f t="shared" si="26"/>
        <v>0</v>
      </c>
      <c r="E856" t="str">
        <f t="shared" si="26"/>
        <v/>
      </c>
      <c r="F856">
        <f t="shared" si="27"/>
        <v>8.4511587999999999E-2</v>
      </c>
      <c r="G856" t="str">
        <f t="shared" si="27"/>
        <v/>
      </c>
    </row>
    <row r="857" spans="1:7" x14ac:dyDescent="0.2">
      <c r="A857" t="s">
        <v>0</v>
      </c>
      <c r="B857">
        <v>2.3756678999999999E-2</v>
      </c>
      <c r="C857">
        <v>0</v>
      </c>
      <c r="D857" t="str">
        <f t="shared" si="26"/>
        <v/>
      </c>
      <c r="E857">
        <f t="shared" si="26"/>
        <v>0</v>
      </c>
      <c r="F857" t="str">
        <f t="shared" si="27"/>
        <v/>
      </c>
      <c r="G857">
        <f t="shared" si="27"/>
        <v>2.3756678999999999E-2</v>
      </c>
    </row>
    <row r="858" spans="1:7" x14ac:dyDescent="0.2">
      <c r="A858" t="s">
        <v>0</v>
      </c>
      <c r="B858">
        <v>3.4692908199999997E-2</v>
      </c>
      <c r="C858">
        <v>0</v>
      </c>
      <c r="D858" t="str">
        <f t="shared" si="26"/>
        <v/>
      </c>
      <c r="E858">
        <f t="shared" si="26"/>
        <v>0</v>
      </c>
      <c r="F858" t="str">
        <f t="shared" si="27"/>
        <v/>
      </c>
      <c r="G858">
        <f t="shared" si="27"/>
        <v>3.4692908199999997E-2</v>
      </c>
    </row>
    <row r="859" spans="1:7" x14ac:dyDescent="0.2">
      <c r="A859" t="s">
        <v>0</v>
      </c>
      <c r="B859">
        <v>6.4422397800000003E-2</v>
      </c>
      <c r="C859">
        <v>0</v>
      </c>
      <c r="D859" t="str">
        <f t="shared" si="26"/>
        <v/>
      </c>
      <c r="E859">
        <f t="shared" si="26"/>
        <v>0</v>
      </c>
      <c r="F859" t="str">
        <f t="shared" si="27"/>
        <v/>
      </c>
      <c r="G859">
        <f t="shared" si="27"/>
        <v>6.4422397800000003E-2</v>
      </c>
    </row>
    <row r="860" spans="1:7" x14ac:dyDescent="0.2">
      <c r="A860" t="s">
        <v>2</v>
      </c>
      <c r="B860">
        <v>0.90379085930000003</v>
      </c>
      <c r="C860">
        <v>1</v>
      </c>
      <c r="D860">
        <f t="shared" si="26"/>
        <v>1</v>
      </c>
      <c r="E860" t="str">
        <f t="shared" si="26"/>
        <v/>
      </c>
      <c r="F860">
        <f t="shared" si="27"/>
        <v>0.90379085930000003</v>
      </c>
      <c r="G860" t="str">
        <f t="shared" si="27"/>
        <v/>
      </c>
    </row>
    <row r="861" spans="1:7" x14ac:dyDescent="0.2">
      <c r="A861" t="s">
        <v>2</v>
      </c>
      <c r="B861">
        <v>7.1773658399999996E-2</v>
      </c>
      <c r="C861">
        <v>1</v>
      </c>
      <c r="D861">
        <f t="shared" si="26"/>
        <v>1</v>
      </c>
      <c r="E861" t="str">
        <f t="shared" si="26"/>
        <v/>
      </c>
      <c r="F861">
        <f t="shared" si="27"/>
        <v>7.1773658399999996E-2</v>
      </c>
      <c r="G861" t="str">
        <f t="shared" si="27"/>
        <v/>
      </c>
    </row>
    <row r="862" spans="1:7" x14ac:dyDescent="0.2">
      <c r="A862" t="s">
        <v>0</v>
      </c>
      <c r="B862">
        <v>0.82439634470000001</v>
      </c>
      <c r="C862">
        <v>1</v>
      </c>
      <c r="D862" t="str">
        <f t="shared" si="26"/>
        <v/>
      </c>
      <c r="E862">
        <f t="shared" si="26"/>
        <v>1</v>
      </c>
      <c r="F862" t="str">
        <f t="shared" si="27"/>
        <v/>
      </c>
      <c r="G862">
        <f t="shared" si="27"/>
        <v>0.82439634470000001</v>
      </c>
    </row>
    <row r="863" spans="1:7" x14ac:dyDescent="0.2">
      <c r="A863" t="s">
        <v>2</v>
      </c>
      <c r="B863">
        <v>0.10010911190000001</v>
      </c>
      <c r="C863">
        <v>0</v>
      </c>
      <c r="D863">
        <f t="shared" si="26"/>
        <v>0</v>
      </c>
      <c r="E863" t="str">
        <f t="shared" si="26"/>
        <v/>
      </c>
      <c r="F863">
        <f t="shared" si="27"/>
        <v>0.10010911190000001</v>
      </c>
      <c r="G863" t="str">
        <f t="shared" si="27"/>
        <v/>
      </c>
    </row>
    <row r="864" spans="1:7" x14ac:dyDescent="0.2">
      <c r="A864" t="s">
        <v>2</v>
      </c>
      <c r="B864">
        <v>0.11707928889999999</v>
      </c>
      <c r="C864">
        <v>0</v>
      </c>
      <c r="D864">
        <f t="shared" si="26"/>
        <v>0</v>
      </c>
      <c r="E864" t="str">
        <f t="shared" si="26"/>
        <v/>
      </c>
      <c r="F864">
        <f t="shared" si="27"/>
        <v>0.11707928889999999</v>
      </c>
      <c r="G864" t="str">
        <f t="shared" si="27"/>
        <v/>
      </c>
    </row>
    <row r="865" spans="1:7" x14ac:dyDescent="0.2">
      <c r="A865" t="s">
        <v>2</v>
      </c>
      <c r="B865">
        <v>0.41798308979999999</v>
      </c>
      <c r="C865">
        <v>0</v>
      </c>
      <c r="D865">
        <f t="shared" si="26"/>
        <v>0</v>
      </c>
      <c r="E865" t="str">
        <f t="shared" si="26"/>
        <v/>
      </c>
      <c r="F865">
        <f t="shared" si="27"/>
        <v>0.41798308979999999</v>
      </c>
      <c r="G865" t="str">
        <f t="shared" si="27"/>
        <v/>
      </c>
    </row>
    <row r="866" spans="1:7" x14ac:dyDescent="0.2">
      <c r="A866" t="s">
        <v>2</v>
      </c>
      <c r="B866">
        <v>0.13968079380000001</v>
      </c>
      <c r="C866">
        <v>0</v>
      </c>
      <c r="D866">
        <f t="shared" si="26"/>
        <v>0</v>
      </c>
      <c r="E866" t="str">
        <f t="shared" si="26"/>
        <v/>
      </c>
      <c r="F866">
        <f t="shared" si="27"/>
        <v>0.13968079380000001</v>
      </c>
      <c r="G866" t="str">
        <f t="shared" si="27"/>
        <v/>
      </c>
    </row>
    <row r="867" spans="1:7" x14ac:dyDescent="0.2">
      <c r="A867" t="s">
        <v>0</v>
      </c>
      <c r="B867">
        <v>0.55343865950000004</v>
      </c>
      <c r="C867">
        <v>1</v>
      </c>
      <c r="D867" t="str">
        <f t="shared" si="26"/>
        <v/>
      </c>
      <c r="E867">
        <f t="shared" si="26"/>
        <v>1</v>
      </c>
      <c r="F867" t="str">
        <f t="shared" ref="F867:G898" si="28">IF($A867=F$1,$B867,"")</f>
        <v/>
      </c>
      <c r="G867">
        <f t="shared" si="28"/>
        <v>0.55343865950000004</v>
      </c>
    </row>
    <row r="868" spans="1:7" x14ac:dyDescent="0.2">
      <c r="A868" t="s">
        <v>2</v>
      </c>
      <c r="B868">
        <v>3.1328036099999998E-2</v>
      </c>
      <c r="C868">
        <v>0</v>
      </c>
      <c r="D868">
        <f t="shared" si="26"/>
        <v>0</v>
      </c>
      <c r="E868" t="str">
        <f t="shared" si="26"/>
        <v/>
      </c>
      <c r="F868">
        <f t="shared" si="28"/>
        <v>3.1328036099999998E-2</v>
      </c>
      <c r="G868" t="str">
        <f t="shared" si="28"/>
        <v/>
      </c>
    </row>
    <row r="869" spans="1:7" x14ac:dyDescent="0.2">
      <c r="A869" t="s">
        <v>2</v>
      </c>
      <c r="B869">
        <v>0.17669774390000001</v>
      </c>
      <c r="C869">
        <v>0</v>
      </c>
      <c r="D869">
        <f t="shared" si="26"/>
        <v>0</v>
      </c>
      <c r="E869" t="str">
        <f t="shared" si="26"/>
        <v/>
      </c>
      <c r="F869">
        <f t="shared" si="28"/>
        <v>0.17669774390000001</v>
      </c>
      <c r="G869" t="str">
        <f t="shared" si="28"/>
        <v/>
      </c>
    </row>
    <row r="870" spans="1:7" x14ac:dyDescent="0.2">
      <c r="A870" t="s">
        <v>0</v>
      </c>
      <c r="B870">
        <v>5.1764731000000001E-2</v>
      </c>
      <c r="C870">
        <v>1</v>
      </c>
      <c r="D870" t="str">
        <f t="shared" si="26"/>
        <v/>
      </c>
      <c r="E870">
        <f t="shared" si="26"/>
        <v>1</v>
      </c>
      <c r="F870" t="str">
        <f t="shared" si="28"/>
        <v/>
      </c>
      <c r="G870">
        <f t="shared" si="28"/>
        <v>5.1764731000000001E-2</v>
      </c>
    </row>
    <row r="871" spans="1:7" x14ac:dyDescent="0.2">
      <c r="A871" t="s">
        <v>2</v>
      </c>
      <c r="B871">
        <v>0.5794172648</v>
      </c>
      <c r="C871">
        <v>1</v>
      </c>
      <c r="D871">
        <f t="shared" si="26"/>
        <v>1</v>
      </c>
      <c r="E871" t="str">
        <f t="shared" si="26"/>
        <v/>
      </c>
      <c r="F871">
        <f t="shared" si="28"/>
        <v>0.5794172648</v>
      </c>
      <c r="G871" t="str">
        <f t="shared" si="28"/>
        <v/>
      </c>
    </row>
    <row r="872" spans="1:7" x14ac:dyDescent="0.2">
      <c r="A872" t="s">
        <v>2</v>
      </c>
      <c r="B872">
        <v>7.5221728000000002E-2</v>
      </c>
      <c r="C872">
        <v>0</v>
      </c>
      <c r="D872">
        <f t="shared" si="26"/>
        <v>0</v>
      </c>
      <c r="E872" t="str">
        <f t="shared" si="26"/>
        <v/>
      </c>
      <c r="F872">
        <f t="shared" si="28"/>
        <v>7.5221728000000002E-2</v>
      </c>
      <c r="G872" t="str">
        <f t="shared" si="28"/>
        <v/>
      </c>
    </row>
    <row r="873" spans="1:7" x14ac:dyDescent="0.2">
      <c r="A873" t="s">
        <v>2</v>
      </c>
      <c r="B873">
        <v>6.2697272200000001E-2</v>
      </c>
      <c r="C873">
        <v>0</v>
      </c>
      <c r="D873">
        <f t="shared" si="26"/>
        <v>0</v>
      </c>
      <c r="E873" t="str">
        <f t="shared" si="26"/>
        <v/>
      </c>
      <c r="F873">
        <f t="shared" si="28"/>
        <v>6.2697272200000001E-2</v>
      </c>
      <c r="G873" t="str">
        <f t="shared" si="28"/>
        <v/>
      </c>
    </row>
    <row r="874" spans="1:7" x14ac:dyDescent="0.2">
      <c r="A874" t="s">
        <v>2</v>
      </c>
      <c r="B874">
        <v>2.06878084E-2</v>
      </c>
      <c r="C874">
        <v>0</v>
      </c>
      <c r="D874">
        <f t="shared" si="26"/>
        <v>0</v>
      </c>
      <c r="E874" t="str">
        <f t="shared" si="26"/>
        <v/>
      </c>
      <c r="F874">
        <f t="shared" si="28"/>
        <v>2.06878084E-2</v>
      </c>
      <c r="G874" t="str">
        <f t="shared" si="28"/>
        <v/>
      </c>
    </row>
    <row r="875" spans="1:7" x14ac:dyDescent="0.2">
      <c r="A875" t="s">
        <v>2</v>
      </c>
      <c r="B875">
        <v>1.42895642E-2</v>
      </c>
      <c r="C875">
        <v>0</v>
      </c>
      <c r="D875">
        <f t="shared" si="26"/>
        <v>0</v>
      </c>
      <c r="E875" t="str">
        <f t="shared" si="26"/>
        <v/>
      </c>
      <c r="F875">
        <f t="shared" si="28"/>
        <v>1.42895642E-2</v>
      </c>
      <c r="G875" t="str">
        <f t="shared" si="28"/>
        <v/>
      </c>
    </row>
    <row r="876" spans="1:7" x14ac:dyDescent="0.2">
      <c r="A876" t="s">
        <v>2</v>
      </c>
      <c r="B876">
        <v>0.23567665900000001</v>
      </c>
      <c r="C876">
        <v>0</v>
      </c>
      <c r="D876">
        <f t="shared" si="26"/>
        <v>0</v>
      </c>
      <c r="E876" t="str">
        <f t="shared" si="26"/>
        <v/>
      </c>
      <c r="F876">
        <f t="shared" si="28"/>
        <v>0.23567665900000001</v>
      </c>
      <c r="G876" t="str">
        <f t="shared" si="28"/>
        <v/>
      </c>
    </row>
    <row r="877" spans="1:7" x14ac:dyDescent="0.2">
      <c r="A877" t="s">
        <v>0</v>
      </c>
      <c r="B877">
        <v>0.87121520699999999</v>
      </c>
      <c r="C877">
        <v>1</v>
      </c>
      <c r="D877" t="str">
        <f t="shared" si="26"/>
        <v/>
      </c>
      <c r="E877">
        <f t="shared" si="26"/>
        <v>1</v>
      </c>
      <c r="F877" t="str">
        <f t="shared" si="28"/>
        <v/>
      </c>
      <c r="G877">
        <f t="shared" si="28"/>
        <v>0.87121520699999999</v>
      </c>
    </row>
    <row r="878" spans="1:7" x14ac:dyDescent="0.2">
      <c r="A878" t="s">
        <v>0</v>
      </c>
      <c r="B878">
        <v>0.41077060360000001</v>
      </c>
      <c r="C878">
        <v>0</v>
      </c>
      <c r="D878" t="str">
        <f t="shared" si="26"/>
        <v/>
      </c>
      <c r="E878">
        <f t="shared" si="26"/>
        <v>0</v>
      </c>
      <c r="F878" t="str">
        <f t="shared" si="28"/>
        <v/>
      </c>
      <c r="G878">
        <f t="shared" si="28"/>
        <v>0.41077060360000001</v>
      </c>
    </row>
    <row r="879" spans="1:7" x14ac:dyDescent="0.2">
      <c r="A879" t="s">
        <v>0</v>
      </c>
      <c r="B879">
        <v>0.1754956406</v>
      </c>
      <c r="C879">
        <v>1</v>
      </c>
      <c r="D879" t="str">
        <f t="shared" si="26"/>
        <v/>
      </c>
      <c r="E879">
        <f t="shared" si="26"/>
        <v>1</v>
      </c>
      <c r="F879" t="str">
        <f t="shared" si="28"/>
        <v/>
      </c>
      <c r="G879">
        <f t="shared" si="28"/>
        <v>0.1754956406</v>
      </c>
    </row>
    <row r="880" spans="1:7" x14ac:dyDescent="0.2">
      <c r="A880" t="s">
        <v>0</v>
      </c>
      <c r="B880">
        <v>0.25285272120000002</v>
      </c>
      <c r="C880">
        <v>0</v>
      </c>
      <c r="D880" t="str">
        <f t="shared" si="26"/>
        <v/>
      </c>
      <c r="E880">
        <f t="shared" si="26"/>
        <v>0</v>
      </c>
      <c r="F880" t="str">
        <f t="shared" si="28"/>
        <v/>
      </c>
      <c r="G880">
        <f t="shared" si="28"/>
        <v>0.25285272120000002</v>
      </c>
    </row>
    <row r="881" spans="1:7" x14ac:dyDescent="0.2">
      <c r="A881" t="s">
        <v>0</v>
      </c>
      <c r="B881">
        <v>0.22084601740000001</v>
      </c>
      <c r="C881">
        <v>0</v>
      </c>
      <c r="D881" t="str">
        <f t="shared" si="26"/>
        <v/>
      </c>
      <c r="E881">
        <f t="shared" si="26"/>
        <v>0</v>
      </c>
      <c r="F881" t="str">
        <f t="shared" si="28"/>
        <v/>
      </c>
      <c r="G881">
        <f t="shared" si="28"/>
        <v>0.22084601740000001</v>
      </c>
    </row>
    <row r="882" spans="1:7" x14ac:dyDescent="0.2">
      <c r="A882" t="s">
        <v>0</v>
      </c>
      <c r="B882">
        <v>0.90054032979999998</v>
      </c>
      <c r="C882">
        <v>1</v>
      </c>
      <c r="D882" t="str">
        <f t="shared" si="26"/>
        <v/>
      </c>
      <c r="E882">
        <f t="shared" si="26"/>
        <v>1</v>
      </c>
      <c r="F882" t="str">
        <f t="shared" si="28"/>
        <v/>
      </c>
      <c r="G882">
        <f t="shared" si="28"/>
        <v>0.90054032979999998</v>
      </c>
    </row>
    <row r="883" spans="1:7" x14ac:dyDescent="0.2">
      <c r="A883" t="s">
        <v>0</v>
      </c>
      <c r="B883">
        <v>0.1158425909</v>
      </c>
      <c r="C883">
        <v>0</v>
      </c>
      <c r="D883" t="str">
        <f t="shared" si="26"/>
        <v/>
      </c>
      <c r="E883">
        <f t="shared" si="26"/>
        <v>0</v>
      </c>
      <c r="F883" t="str">
        <f t="shared" si="28"/>
        <v/>
      </c>
      <c r="G883">
        <f t="shared" si="28"/>
        <v>0.1158425909</v>
      </c>
    </row>
    <row r="884" spans="1:7" x14ac:dyDescent="0.2">
      <c r="A884" t="s">
        <v>0</v>
      </c>
      <c r="B884">
        <v>0.31145525400000001</v>
      </c>
      <c r="C884">
        <v>1</v>
      </c>
      <c r="D884" t="str">
        <f t="shared" si="26"/>
        <v/>
      </c>
      <c r="E884">
        <f t="shared" si="26"/>
        <v>1</v>
      </c>
      <c r="F884" t="str">
        <f t="shared" si="28"/>
        <v/>
      </c>
      <c r="G884">
        <f t="shared" si="28"/>
        <v>0.31145525400000001</v>
      </c>
    </row>
    <row r="885" spans="1:7" x14ac:dyDescent="0.2">
      <c r="A885" t="s">
        <v>2</v>
      </c>
      <c r="B885">
        <v>0.88819172199999996</v>
      </c>
      <c r="C885">
        <v>1</v>
      </c>
      <c r="D885">
        <f t="shared" si="26"/>
        <v>1</v>
      </c>
      <c r="E885" t="str">
        <f t="shared" si="26"/>
        <v/>
      </c>
      <c r="F885">
        <f t="shared" si="28"/>
        <v>0.88819172199999996</v>
      </c>
      <c r="G885" t="str">
        <f t="shared" si="28"/>
        <v/>
      </c>
    </row>
    <row r="886" spans="1:7" x14ac:dyDescent="0.2">
      <c r="A886" t="s">
        <v>2</v>
      </c>
      <c r="B886">
        <v>0.99130389500000005</v>
      </c>
      <c r="C886">
        <v>1</v>
      </c>
      <c r="D886">
        <f t="shared" si="26"/>
        <v>1</v>
      </c>
      <c r="E886" t="str">
        <f t="shared" si="26"/>
        <v/>
      </c>
      <c r="F886">
        <f t="shared" si="28"/>
        <v>0.99130389500000005</v>
      </c>
      <c r="G886" t="str">
        <f t="shared" si="28"/>
        <v/>
      </c>
    </row>
    <row r="887" spans="1:7" x14ac:dyDescent="0.2">
      <c r="A887" t="s">
        <v>2</v>
      </c>
      <c r="B887">
        <v>0.8687423138</v>
      </c>
      <c r="C887">
        <v>1</v>
      </c>
      <c r="D887">
        <f t="shared" si="26"/>
        <v>1</v>
      </c>
      <c r="E887" t="str">
        <f t="shared" si="26"/>
        <v/>
      </c>
      <c r="F887">
        <f t="shared" si="28"/>
        <v>0.8687423138</v>
      </c>
      <c r="G887" t="str">
        <f t="shared" si="28"/>
        <v/>
      </c>
    </row>
    <row r="888" spans="1:7" x14ac:dyDescent="0.2">
      <c r="A888" t="s">
        <v>0</v>
      </c>
      <c r="B888">
        <v>0.15465630750000001</v>
      </c>
      <c r="C888">
        <v>0</v>
      </c>
      <c r="D888" t="str">
        <f t="shared" si="26"/>
        <v/>
      </c>
      <c r="E888">
        <f t="shared" si="26"/>
        <v>0</v>
      </c>
      <c r="F888" t="str">
        <f t="shared" si="28"/>
        <v/>
      </c>
      <c r="G888">
        <f t="shared" si="28"/>
        <v>0.15465630750000001</v>
      </c>
    </row>
    <row r="889" spans="1:7" x14ac:dyDescent="0.2">
      <c r="A889" t="s">
        <v>0</v>
      </c>
      <c r="B889">
        <v>0.62188498910000001</v>
      </c>
      <c r="C889">
        <v>1</v>
      </c>
      <c r="D889" t="str">
        <f t="shared" si="26"/>
        <v/>
      </c>
      <c r="E889">
        <f t="shared" si="26"/>
        <v>1</v>
      </c>
      <c r="F889" t="str">
        <f t="shared" si="28"/>
        <v/>
      </c>
      <c r="G889">
        <f t="shared" si="28"/>
        <v>0.62188498910000001</v>
      </c>
    </row>
    <row r="890" spans="1:7" x14ac:dyDescent="0.2">
      <c r="A890" t="s">
        <v>2</v>
      </c>
      <c r="B890">
        <v>0.99609969229999995</v>
      </c>
      <c r="C890">
        <v>1</v>
      </c>
      <c r="D890">
        <f t="shared" si="26"/>
        <v>1</v>
      </c>
      <c r="E890" t="str">
        <f t="shared" si="26"/>
        <v/>
      </c>
      <c r="F890">
        <f t="shared" si="28"/>
        <v>0.99609969229999995</v>
      </c>
      <c r="G890" t="str">
        <f t="shared" si="28"/>
        <v/>
      </c>
    </row>
    <row r="891" spans="1:7" x14ac:dyDescent="0.2">
      <c r="A891" t="s">
        <v>2</v>
      </c>
      <c r="B891">
        <v>0.43557874899999999</v>
      </c>
      <c r="C891">
        <v>1</v>
      </c>
      <c r="D891">
        <f t="shared" si="26"/>
        <v>1</v>
      </c>
      <c r="E891" t="str">
        <f t="shared" si="26"/>
        <v/>
      </c>
      <c r="F891">
        <f t="shared" si="28"/>
        <v>0.43557874899999999</v>
      </c>
      <c r="G891" t="str">
        <f t="shared" si="28"/>
        <v/>
      </c>
    </row>
    <row r="892" spans="1:7" x14ac:dyDescent="0.2">
      <c r="A892" t="s">
        <v>0</v>
      </c>
      <c r="B892">
        <v>0.78361633610000003</v>
      </c>
      <c r="C892">
        <v>0</v>
      </c>
      <c r="D892" t="str">
        <f t="shared" si="26"/>
        <v/>
      </c>
      <c r="E892">
        <f t="shared" si="26"/>
        <v>0</v>
      </c>
      <c r="F892" t="str">
        <f t="shared" si="28"/>
        <v/>
      </c>
      <c r="G892">
        <f t="shared" si="28"/>
        <v>0.78361633610000003</v>
      </c>
    </row>
    <row r="893" spans="1:7" x14ac:dyDescent="0.2">
      <c r="A893" t="s">
        <v>0</v>
      </c>
      <c r="B893">
        <v>0.76430721560000003</v>
      </c>
      <c r="C893">
        <v>0</v>
      </c>
      <c r="D893" t="str">
        <f t="shared" si="26"/>
        <v/>
      </c>
      <c r="E893">
        <f t="shared" si="26"/>
        <v>0</v>
      </c>
      <c r="F893" t="str">
        <f t="shared" si="28"/>
        <v/>
      </c>
      <c r="G893">
        <f t="shared" si="28"/>
        <v>0.76430721560000003</v>
      </c>
    </row>
    <row r="894" spans="1:7" x14ac:dyDescent="0.2">
      <c r="A894" t="s">
        <v>2</v>
      </c>
      <c r="B894">
        <v>0.99487122019999996</v>
      </c>
      <c r="C894">
        <v>1</v>
      </c>
      <c r="D894">
        <f t="shared" si="26"/>
        <v>1</v>
      </c>
      <c r="E894" t="str">
        <f t="shared" si="26"/>
        <v/>
      </c>
      <c r="F894">
        <f t="shared" si="28"/>
        <v>0.99487122019999996</v>
      </c>
      <c r="G894" t="str">
        <f t="shared" si="28"/>
        <v/>
      </c>
    </row>
    <row r="895" spans="1:7" x14ac:dyDescent="0.2">
      <c r="A895" t="s">
        <v>0</v>
      </c>
      <c r="B895">
        <v>0.69452877729999996</v>
      </c>
      <c r="C895">
        <v>1</v>
      </c>
      <c r="D895" t="str">
        <f t="shared" si="26"/>
        <v/>
      </c>
      <c r="E895">
        <f t="shared" si="26"/>
        <v>1</v>
      </c>
      <c r="F895" t="str">
        <f t="shared" si="28"/>
        <v/>
      </c>
      <c r="G895">
        <f t="shared" si="28"/>
        <v>0.69452877729999996</v>
      </c>
    </row>
    <row r="896" spans="1:7" x14ac:dyDescent="0.2">
      <c r="A896" t="s">
        <v>2</v>
      </c>
      <c r="B896">
        <v>0.11039836240000001</v>
      </c>
      <c r="C896">
        <v>0</v>
      </c>
      <c r="D896">
        <f t="shared" si="26"/>
        <v>0</v>
      </c>
      <c r="E896" t="str">
        <f t="shared" si="26"/>
        <v/>
      </c>
      <c r="F896">
        <f t="shared" si="28"/>
        <v>0.11039836240000001</v>
      </c>
      <c r="G896" t="str">
        <f t="shared" si="28"/>
        <v/>
      </c>
    </row>
    <row r="897" spans="1:7" x14ac:dyDescent="0.2">
      <c r="A897" t="s">
        <v>2</v>
      </c>
      <c r="B897">
        <v>0.1191199055</v>
      </c>
      <c r="C897">
        <v>0</v>
      </c>
      <c r="D897">
        <f t="shared" si="26"/>
        <v>0</v>
      </c>
      <c r="E897" t="str">
        <f t="shared" si="26"/>
        <v/>
      </c>
      <c r="F897">
        <f t="shared" si="28"/>
        <v>0.1191199055</v>
      </c>
      <c r="G897" t="str">
        <f t="shared" si="28"/>
        <v/>
      </c>
    </row>
    <row r="898" spans="1:7" x14ac:dyDescent="0.2">
      <c r="A898" t="s">
        <v>2</v>
      </c>
      <c r="B898">
        <v>0.34163140879999998</v>
      </c>
      <c r="C898">
        <v>1</v>
      </c>
      <c r="D898">
        <f t="shared" si="26"/>
        <v>1</v>
      </c>
      <c r="E898" t="str">
        <f t="shared" si="26"/>
        <v/>
      </c>
      <c r="F898">
        <f t="shared" si="28"/>
        <v>0.34163140879999998</v>
      </c>
      <c r="G898" t="str">
        <f t="shared" si="28"/>
        <v/>
      </c>
    </row>
    <row r="899" spans="1:7" x14ac:dyDescent="0.2">
      <c r="A899" t="s">
        <v>2</v>
      </c>
      <c r="B899">
        <v>0.24936553080000001</v>
      </c>
      <c r="C899">
        <v>0</v>
      </c>
      <c r="D899">
        <f t="shared" ref="D899:E962" si="29">IF($A899=D$1,$C899,"")</f>
        <v>0</v>
      </c>
      <c r="E899" t="str">
        <f t="shared" si="29"/>
        <v/>
      </c>
      <c r="F899">
        <f t="shared" ref="F899:G930" si="30">IF($A899=F$1,$B899,"")</f>
        <v>0.24936553080000001</v>
      </c>
      <c r="G899" t="str">
        <f t="shared" si="30"/>
        <v/>
      </c>
    </row>
    <row r="900" spans="1:7" x14ac:dyDescent="0.2">
      <c r="A900" t="s">
        <v>2</v>
      </c>
      <c r="B900">
        <v>9.4192497400000005E-2</v>
      </c>
      <c r="C900">
        <v>0</v>
      </c>
      <c r="D900">
        <f t="shared" si="29"/>
        <v>0</v>
      </c>
      <c r="E900" t="str">
        <f t="shared" si="29"/>
        <v/>
      </c>
      <c r="F900">
        <f t="shared" si="30"/>
        <v>9.4192497400000005E-2</v>
      </c>
      <c r="G900" t="str">
        <f t="shared" si="30"/>
        <v/>
      </c>
    </row>
    <row r="901" spans="1:7" x14ac:dyDescent="0.2">
      <c r="A901" t="s">
        <v>2</v>
      </c>
      <c r="B901">
        <v>4.8263376599999998E-2</v>
      </c>
      <c r="C901">
        <v>0</v>
      </c>
      <c r="D901">
        <f t="shared" si="29"/>
        <v>0</v>
      </c>
      <c r="E901" t="str">
        <f t="shared" si="29"/>
        <v/>
      </c>
      <c r="F901">
        <f t="shared" si="30"/>
        <v>4.8263376599999998E-2</v>
      </c>
      <c r="G901" t="str">
        <f t="shared" si="30"/>
        <v/>
      </c>
    </row>
    <row r="902" spans="1:7" x14ac:dyDescent="0.2">
      <c r="A902" t="s">
        <v>0</v>
      </c>
      <c r="B902">
        <v>7.4981756100000005E-2</v>
      </c>
      <c r="C902">
        <v>0</v>
      </c>
      <c r="D902" t="str">
        <f t="shared" si="29"/>
        <v/>
      </c>
      <c r="E902">
        <f t="shared" si="29"/>
        <v>0</v>
      </c>
      <c r="F902" t="str">
        <f t="shared" si="30"/>
        <v/>
      </c>
      <c r="G902">
        <f t="shared" si="30"/>
        <v>7.4981756100000005E-2</v>
      </c>
    </row>
    <row r="903" spans="1:7" x14ac:dyDescent="0.2">
      <c r="A903" t="s">
        <v>2</v>
      </c>
      <c r="B903">
        <v>0.19806243179999999</v>
      </c>
      <c r="C903">
        <v>0</v>
      </c>
      <c r="D903">
        <f t="shared" si="29"/>
        <v>0</v>
      </c>
      <c r="E903" t="str">
        <f t="shared" si="29"/>
        <v/>
      </c>
      <c r="F903">
        <f t="shared" si="30"/>
        <v>0.19806243179999999</v>
      </c>
      <c r="G903" t="str">
        <f t="shared" si="30"/>
        <v/>
      </c>
    </row>
    <row r="904" spans="1:7" x14ac:dyDescent="0.2">
      <c r="A904" t="s">
        <v>0</v>
      </c>
      <c r="B904">
        <v>0.26929981079999998</v>
      </c>
      <c r="C904">
        <v>1</v>
      </c>
      <c r="D904" t="str">
        <f t="shared" si="29"/>
        <v/>
      </c>
      <c r="E904">
        <f t="shared" si="29"/>
        <v>1</v>
      </c>
      <c r="F904" t="str">
        <f t="shared" si="30"/>
        <v/>
      </c>
      <c r="G904">
        <f t="shared" si="30"/>
        <v>0.26929981079999998</v>
      </c>
    </row>
    <row r="905" spans="1:7" x14ac:dyDescent="0.2">
      <c r="A905" t="s">
        <v>0</v>
      </c>
      <c r="B905">
        <v>0.53016814150000002</v>
      </c>
      <c r="C905">
        <v>0</v>
      </c>
      <c r="D905" t="str">
        <f t="shared" si="29"/>
        <v/>
      </c>
      <c r="E905">
        <f t="shared" si="29"/>
        <v>0</v>
      </c>
      <c r="F905" t="str">
        <f t="shared" si="30"/>
        <v/>
      </c>
      <c r="G905">
        <f t="shared" si="30"/>
        <v>0.53016814150000002</v>
      </c>
    </row>
    <row r="906" spans="1:7" x14ac:dyDescent="0.2">
      <c r="A906" t="s">
        <v>2</v>
      </c>
      <c r="B906">
        <v>3.9827785599999999E-2</v>
      </c>
      <c r="C906">
        <v>1</v>
      </c>
      <c r="D906">
        <f t="shared" si="29"/>
        <v>1</v>
      </c>
      <c r="E906" t="str">
        <f t="shared" si="29"/>
        <v/>
      </c>
      <c r="F906">
        <f t="shared" si="30"/>
        <v>3.9827785599999999E-2</v>
      </c>
      <c r="G906" t="str">
        <f t="shared" si="30"/>
        <v/>
      </c>
    </row>
    <row r="907" spans="1:7" x14ac:dyDescent="0.2">
      <c r="A907" t="s">
        <v>2</v>
      </c>
      <c r="B907">
        <v>0.56296320850000003</v>
      </c>
      <c r="C907">
        <v>1</v>
      </c>
      <c r="D907">
        <f t="shared" si="29"/>
        <v>1</v>
      </c>
      <c r="E907" t="str">
        <f t="shared" si="29"/>
        <v/>
      </c>
      <c r="F907">
        <f t="shared" si="30"/>
        <v>0.56296320850000003</v>
      </c>
      <c r="G907" t="str">
        <f t="shared" si="30"/>
        <v/>
      </c>
    </row>
    <row r="908" spans="1:7" x14ac:dyDescent="0.2">
      <c r="A908" t="s">
        <v>0</v>
      </c>
      <c r="B908">
        <v>0.13770193489999999</v>
      </c>
      <c r="C908">
        <v>0</v>
      </c>
      <c r="D908" t="str">
        <f t="shared" si="29"/>
        <v/>
      </c>
      <c r="E908">
        <f t="shared" si="29"/>
        <v>0</v>
      </c>
      <c r="F908" t="str">
        <f t="shared" si="30"/>
        <v/>
      </c>
      <c r="G908">
        <f t="shared" si="30"/>
        <v>0.13770193489999999</v>
      </c>
    </row>
    <row r="909" spans="1:7" x14ac:dyDescent="0.2">
      <c r="A909" t="s">
        <v>2</v>
      </c>
      <c r="B909">
        <v>0.59157557760000001</v>
      </c>
      <c r="C909">
        <v>0</v>
      </c>
      <c r="D909">
        <f t="shared" si="29"/>
        <v>0</v>
      </c>
      <c r="E909" t="str">
        <f t="shared" si="29"/>
        <v/>
      </c>
      <c r="F909">
        <f t="shared" si="30"/>
        <v>0.59157557760000001</v>
      </c>
      <c r="G909" t="str">
        <f t="shared" si="30"/>
        <v/>
      </c>
    </row>
    <row r="910" spans="1:7" x14ac:dyDescent="0.2">
      <c r="A910" t="s">
        <v>2</v>
      </c>
      <c r="B910">
        <v>0.97542375800000003</v>
      </c>
      <c r="C910">
        <v>1</v>
      </c>
      <c r="D910">
        <f t="shared" si="29"/>
        <v>1</v>
      </c>
      <c r="E910" t="str">
        <f t="shared" si="29"/>
        <v/>
      </c>
      <c r="F910">
        <f t="shared" si="30"/>
        <v>0.97542375800000003</v>
      </c>
      <c r="G910" t="str">
        <f t="shared" si="30"/>
        <v/>
      </c>
    </row>
    <row r="911" spans="1:7" x14ac:dyDescent="0.2">
      <c r="A911" t="s">
        <v>2</v>
      </c>
      <c r="B911">
        <v>0.90391570909999996</v>
      </c>
      <c r="C911">
        <v>1</v>
      </c>
      <c r="D911">
        <f t="shared" si="29"/>
        <v>1</v>
      </c>
      <c r="E911" t="str">
        <f t="shared" si="29"/>
        <v/>
      </c>
      <c r="F911">
        <f t="shared" si="30"/>
        <v>0.90391570909999996</v>
      </c>
      <c r="G911" t="str">
        <f t="shared" si="30"/>
        <v/>
      </c>
    </row>
    <row r="912" spans="1:7" x14ac:dyDescent="0.2">
      <c r="A912" t="s">
        <v>0</v>
      </c>
      <c r="B912">
        <v>0.17862216049999999</v>
      </c>
      <c r="C912">
        <v>0</v>
      </c>
      <c r="D912" t="str">
        <f t="shared" si="29"/>
        <v/>
      </c>
      <c r="E912">
        <f t="shared" si="29"/>
        <v>0</v>
      </c>
      <c r="F912" t="str">
        <f t="shared" si="30"/>
        <v/>
      </c>
      <c r="G912">
        <f t="shared" si="30"/>
        <v>0.17862216049999999</v>
      </c>
    </row>
    <row r="913" spans="1:7" x14ac:dyDescent="0.2">
      <c r="A913" t="s">
        <v>0</v>
      </c>
      <c r="B913">
        <v>0.86036359309999999</v>
      </c>
      <c r="C913">
        <v>1</v>
      </c>
      <c r="D913" t="str">
        <f t="shared" si="29"/>
        <v/>
      </c>
      <c r="E913">
        <f t="shared" si="29"/>
        <v>1</v>
      </c>
      <c r="F913" t="str">
        <f t="shared" si="30"/>
        <v/>
      </c>
      <c r="G913">
        <f t="shared" si="30"/>
        <v>0.86036359309999999</v>
      </c>
    </row>
    <row r="914" spans="1:7" x14ac:dyDescent="0.2">
      <c r="A914" t="s">
        <v>2</v>
      </c>
      <c r="B914">
        <v>0.7825780162</v>
      </c>
      <c r="C914">
        <v>0</v>
      </c>
      <c r="D914">
        <f t="shared" si="29"/>
        <v>0</v>
      </c>
      <c r="E914" t="str">
        <f t="shared" si="29"/>
        <v/>
      </c>
      <c r="F914">
        <f t="shared" si="30"/>
        <v>0.7825780162</v>
      </c>
      <c r="G914" t="str">
        <f t="shared" si="30"/>
        <v/>
      </c>
    </row>
    <row r="915" spans="1:7" x14ac:dyDescent="0.2">
      <c r="A915" t="s">
        <v>2</v>
      </c>
      <c r="B915">
        <v>0.41849964579999999</v>
      </c>
      <c r="C915">
        <v>0</v>
      </c>
      <c r="D915">
        <f t="shared" si="29"/>
        <v>0</v>
      </c>
      <c r="E915" t="str">
        <f t="shared" si="29"/>
        <v/>
      </c>
      <c r="F915">
        <f t="shared" si="30"/>
        <v>0.41849964579999999</v>
      </c>
      <c r="G915" t="str">
        <f t="shared" si="30"/>
        <v/>
      </c>
    </row>
    <row r="916" spans="1:7" x14ac:dyDescent="0.2">
      <c r="A916" t="s">
        <v>2</v>
      </c>
      <c r="B916">
        <v>0.2934090607</v>
      </c>
      <c r="C916">
        <v>0</v>
      </c>
      <c r="D916">
        <f t="shared" si="29"/>
        <v>0</v>
      </c>
      <c r="E916" t="str">
        <f t="shared" si="29"/>
        <v/>
      </c>
      <c r="F916">
        <f t="shared" si="30"/>
        <v>0.2934090607</v>
      </c>
      <c r="G916" t="str">
        <f t="shared" si="30"/>
        <v/>
      </c>
    </row>
    <row r="917" spans="1:7" x14ac:dyDescent="0.2">
      <c r="A917" t="s">
        <v>2</v>
      </c>
      <c r="B917">
        <v>4.3567860200000003E-2</v>
      </c>
      <c r="C917">
        <v>0</v>
      </c>
      <c r="D917">
        <f t="shared" si="29"/>
        <v>0</v>
      </c>
      <c r="E917" t="str">
        <f t="shared" si="29"/>
        <v/>
      </c>
      <c r="F917">
        <f t="shared" si="30"/>
        <v>4.3567860200000003E-2</v>
      </c>
      <c r="G917" t="str">
        <f t="shared" si="30"/>
        <v/>
      </c>
    </row>
    <row r="918" spans="1:7" x14ac:dyDescent="0.2">
      <c r="A918" t="s">
        <v>2</v>
      </c>
      <c r="B918">
        <v>0.51278775190000003</v>
      </c>
      <c r="C918">
        <v>1</v>
      </c>
      <c r="D918">
        <f t="shared" si="29"/>
        <v>1</v>
      </c>
      <c r="E918" t="str">
        <f t="shared" si="29"/>
        <v/>
      </c>
      <c r="F918">
        <f t="shared" si="30"/>
        <v>0.51278775190000003</v>
      </c>
      <c r="G918" t="str">
        <f t="shared" si="30"/>
        <v/>
      </c>
    </row>
    <row r="919" spans="1:7" x14ac:dyDescent="0.2">
      <c r="A919" t="s">
        <v>2</v>
      </c>
      <c r="B919">
        <v>7.1728519000000004E-2</v>
      </c>
      <c r="C919">
        <v>0</v>
      </c>
      <c r="D919">
        <f t="shared" si="29"/>
        <v>0</v>
      </c>
      <c r="E919" t="str">
        <f t="shared" si="29"/>
        <v/>
      </c>
      <c r="F919">
        <f t="shared" si="30"/>
        <v>7.1728519000000004E-2</v>
      </c>
      <c r="G919" t="str">
        <f t="shared" si="30"/>
        <v/>
      </c>
    </row>
    <row r="920" spans="1:7" x14ac:dyDescent="0.2">
      <c r="A920" t="s">
        <v>2</v>
      </c>
      <c r="B920">
        <v>0.68439202659999998</v>
      </c>
      <c r="C920">
        <v>1</v>
      </c>
      <c r="D920">
        <f t="shared" si="29"/>
        <v>1</v>
      </c>
      <c r="E920" t="str">
        <f t="shared" si="29"/>
        <v/>
      </c>
      <c r="F920">
        <f t="shared" si="30"/>
        <v>0.68439202659999998</v>
      </c>
      <c r="G920" t="str">
        <f t="shared" si="30"/>
        <v/>
      </c>
    </row>
    <row r="921" spans="1:7" x14ac:dyDescent="0.2">
      <c r="A921" t="s">
        <v>2</v>
      </c>
      <c r="B921">
        <v>0.21029902659999999</v>
      </c>
      <c r="C921">
        <v>1</v>
      </c>
      <c r="D921">
        <f t="shared" si="29"/>
        <v>1</v>
      </c>
      <c r="E921" t="str">
        <f t="shared" si="29"/>
        <v/>
      </c>
      <c r="F921">
        <f t="shared" si="30"/>
        <v>0.21029902659999999</v>
      </c>
      <c r="G921" t="str">
        <f t="shared" si="30"/>
        <v/>
      </c>
    </row>
    <row r="922" spans="1:7" x14ac:dyDescent="0.2">
      <c r="A922" t="s">
        <v>2</v>
      </c>
      <c r="B922">
        <v>0.1029080728</v>
      </c>
      <c r="C922">
        <v>0</v>
      </c>
      <c r="D922">
        <f t="shared" si="29"/>
        <v>0</v>
      </c>
      <c r="E922" t="str">
        <f t="shared" si="29"/>
        <v/>
      </c>
      <c r="F922">
        <f t="shared" si="30"/>
        <v>0.1029080728</v>
      </c>
      <c r="G922" t="str">
        <f t="shared" si="30"/>
        <v/>
      </c>
    </row>
    <row r="923" spans="1:7" x14ac:dyDescent="0.2">
      <c r="A923" t="s">
        <v>2</v>
      </c>
      <c r="B923">
        <v>8.4454802900000001E-2</v>
      </c>
      <c r="C923">
        <v>0</v>
      </c>
      <c r="D923">
        <f t="shared" si="29"/>
        <v>0</v>
      </c>
      <c r="E923" t="str">
        <f t="shared" si="29"/>
        <v/>
      </c>
      <c r="F923">
        <f t="shared" si="30"/>
        <v>8.4454802900000001E-2</v>
      </c>
      <c r="G923" t="str">
        <f t="shared" si="30"/>
        <v/>
      </c>
    </row>
    <row r="924" spans="1:7" x14ac:dyDescent="0.2">
      <c r="A924" t="s">
        <v>2</v>
      </c>
      <c r="B924">
        <v>5.7995472300000003E-2</v>
      </c>
      <c r="C924">
        <v>0</v>
      </c>
      <c r="D924">
        <f t="shared" si="29"/>
        <v>0</v>
      </c>
      <c r="E924" t="str">
        <f t="shared" si="29"/>
        <v/>
      </c>
      <c r="F924">
        <f t="shared" si="30"/>
        <v>5.7995472300000003E-2</v>
      </c>
      <c r="G924" t="str">
        <f t="shared" si="30"/>
        <v/>
      </c>
    </row>
    <row r="925" spans="1:7" x14ac:dyDescent="0.2">
      <c r="A925" t="s">
        <v>0</v>
      </c>
      <c r="B925">
        <v>0.194203555</v>
      </c>
      <c r="C925">
        <v>0</v>
      </c>
      <c r="D925" t="str">
        <f t="shared" si="29"/>
        <v/>
      </c>
      <c r="E925">
        <f t="shared" si="29"/>
        <v>0</v>
      </c>
      <c r="F925" t="str">
        <f t="shared" si="30"/>
        <v/>
      </c>
      <c r="G925">
        <f t="shared" si="30"/>
        <v>0.194203555</v>
      </c>
    </row>
    <row r="926" spans="1:7" x14ac:dyDescent="0.2">
      <c r="A926" t="s">
        <v>2</v>
      </c>
      <c r="B926">
        <v>0.1985763425</v>
      </c>
      <c r="C926">
        <v>0</v>
      </c>
      <c r="D926">
        <f t="shared" si="29"/>
        <v>0</v>
      </c>
      <c r="E926" t="str">
        <f t="shared" si="29"/>
        <v/>
      </c>
      <c r="F926">
        <f t="shared" si="30"/>
        <v>0.1985763425</v>
      </c>
      <c r="G926" t="str">
        <f t="shared" si="30"/>
        <v/>
      </c>
    </row>
    <row r="927" spans="1:7" x14ac:dyDescent="0.2">
      <c r="A927" t="s">
        <v>2</v>
      </c>
      <c r="B927">
        <v>0.1351102535</v>
      </c>
      <c r="C927">
        <v>0</v>
      </c>
      <c r="D927">
        <f t="shared" si="29"/>
        <v>0</v>
      </c>
      <c r="E927" t="str">
        <f t="shared" si="29"/>
        <v/>
      </c>
      <c r="F927">
        <f t="shared" si="30"/>
        <v>0.1351102535</v>
      </c>
      <c r="G927" t="str">
        <f t="shared" si="30"/>
        <v/>
      </c>
    </row>
    <row r="928" spans="1:7" x14ac:dyDescent="0.2">
      <c r="A928" t="s">
        <v>0</v>
      </c>
      <c r="B928">
        <v>0.17220966200000001</v>
      </c>
      <c r="C928">
        <v>0</v>
      </c>
      <c r="D928" t="str">
        <f t="shared" si="29"/>
        <v/>
      </c>
      <c r="E928">
        <f t="shared" si="29"/>
        <v>0</v>
      </c>
      <c r="F928" t="str">
        <f t="shared" si="30"/>
        <v/>
      </c>
      <c r="G928">
        <f t="shared" si="30"/>
        <v>0.17220966200000001</v>
      </c>
    </row>
    <row r="929" spans="1:7" x14ac:dyDescent="0.2">
      <c r="A929" t="s">
        <v>2</v>
      </c>
      <c r="B929">
        <v>0.98185908580000003</v>
      </c>
      <c r="C929">
        <v>1</v>
      </c>
      <c r="D929">
        <f t="shared" si="29"/>
        <v>1</v>
      </c>
      <c r="E929" t="str">
        <f t="shared" si="29"/>
        <v/>
      </c>
      <c r="F929">
        <f t="shared" si="30"/>
        <v>0.98185908580000003</v>
      </c>
      <c r="G929" t="str">
        <f t="shared" si="30"/>
        <v/>
      </c>
    </row>
    <row r="930" spans="1:7" x14ac:dyDescent="0.2">
      <c r="A930" t="s">
        <v>2</v>
      </c>
      <c r="B930">
        <v>0.89428418679999999</v>
      </c>
      <c r="C930">
        <v>1</v>
      </c>
      <c r="D930">
        <f t="shared" si="29"/>
        <v>1</v>
      </c>
      <c r="E930" t="str">
        <f t="shared" si="29"/>
        <v/>
      </c>
      <c r="F930">
        <f t="shared" si="30"/>
        <v>0.89428418679999999</v>
      </c>
      <c r="G930" t="str">
        <f t="shared" si="30"/>
        <v/>
      </c>
    </row>
    <row r="931" spans="1:7" x14ac:dyDescent="0.2">
      <c r="A931" t="s">
        <v>0</v>
      </c>
      <c r="B931">
        <v>0.30953792990000001</v>
      </c>
      <c r="C931">
        <v>0</v>
      </c>
      <c r="D931" t="str">
        <f t="shared" si="29"/>
        <v/>
      </c>
      <c r="E931">
        <f t="shared" si="29"/>
        <v>0</v>
      </c>
      <c r="F931" t="str">
        <f t="shared" ref="F931:G962" si="31">IF($A931=F$1,$B931,"")</f>
        <v/>
      </c>
      <c r="G931">
        <f t="shared" si="31"/>
        <v>0.30953792990000001</v>
      </c>
    </row>
    <row r="932" spans="1:7" x14ac:dyDescent="0.2">
      <c r="A932" t="s">
        <v>0</v>
      </c>
      <c r="B932">
        <v>0.42105997150000002</v>
      </c>
      <c r="C932">
        <v>0</v>
      </c>
      <c r="D932" t="str">
        <f t="shared" si="29"/>
        <v/>
      </c>
      <c r="E932">
        <f t="shared" si="29"/>
        <v>0</v>
      </c>
      <c r="F932" t="str">
        <f t="shared" si="31"/>
        <v/>
      </c>
      <c r="G932">
        <f t="shared" si="31"/>
        <v>0.42105997150000002</v>
      </c>
    </row>
    <row r="933" spans="1:7" x14ac:dyDescent="0.2">
      <c r="A933" t="s">
        <v>2</v>
      </c>
      <c r="B933">
        <v>0.45612944700000002</v>
      </c>
      <c r="C933">
        <v>0</v>
      </c>
      <c r="D933">
        <f t="shared" si="29"/>
        <v>0</v>
      </c>
      <c r="E933" t="str">
        <f t="shared" si="29"/>
        <v/>
      </c>
      <c r="F933">
        <f t="shared" si="31"/>
        <v>0.45612944700000002</v>
      </c>
      <c r="G933" t="str">
        <f t="shared" si="31"/>
        <v/>
      </c>
    </row>
    <row r="934" spans="1:7" x14ac:dyDescent="0.2">
      <c r="A934" t="s">
        <v>2</v>
      </c>
      <c r="B934">
        <v>4.7625014600000001E-2</v>
      </c>
      <c r="C934">
        <v>0</v>
      </c>
      <c r="D934">
        <f t="shared" si="29"/>
        <v>0</v>
      </c>
      <c r="E934" t="str">
        <f t="shared" si="29"/>
        <v/>
      </c>
      <c r="F934">
        <f t="shared" si="31"/>
        <v>4.7625014600000001E-2</v>
      </c>
      <c r="G934" t="str">
        <f t="shared" si="31"/>
        <v/>
      </c>
    </row>
    <row r="935" spans="1:7" x14ac:dyDescent="0.2">
      <c r="A935" t="s">
        <v>2</v>
      </c>
      <c r="B935">
        <v>0.84608928250000004</v>
      </c>
      <c r="C935">
        <v>1</v>
      </c>
      <c r="D935">
        <f t="shared" si="29"/>
        <v>1</v>
      </c>
      <c r="E935" t="str">
        <f t="shared" si="29"/>
        <v/>
      </c>
      <c r="F935">
        <f t="shared" si="31"/>
        <v>0.84608928250000004</v>
      </c>
      <c r="G935" t="str">
        <f t="shared" si="31"/>
        <v/>
      </c>
    </row>
    <row r="936" spans="1:7" x14ac:dyDescent="0.2">
      <c r="A936" t="s">
        <v>2</v>
      </c>
      <c r="B936">
        <v>7.55109048E-2</v>
      </c>
      <c r="C936">
        <v>0</v>
      </c>
      <c r="D936">
        <f t="shared" si="29"/>
        <v>0</v>
      </c>
      <c r="E936" t="str">
        <f t="shared" si="29"/>
        <v/>
      </c>
      <c r="F936">
        <f t="shared" si="31"/>
        <v>7.55109048E-2</v>
      </c>
      <c r="G936" t="str">
        <f t="shared" si="31"/>
        <v/>
      </c>
    </row>
    <row r="937" spans="1:7" x14ac:dyDescent="0.2">
      <c r="A937" t="s">
        <v>2</v>
      </c>
      <c r="B937">
        <v>3.3241166799999999E-2</v>
      </c>
      <c r="C937">
        <v>0</v>
      </c>
      <c r="D937">
        <f t="shared" si="29"/>
        <v>0</v>
      </c>
      <c r="E937" t="str">
        <f t="shared" si="29"/>
        <v/>
      </c>
      <c r="F937">
        <f t="shared" si="31"/>
        <v>3.3241166799999999E-2</v>
      </c>
      <c r="G937" t="str">
        <f t="shared" si="31"/>
        <v/>
      </c>
    </row>
    <row r="938" spans="1:7" x14ac:dyDescent="0.2">
      <c r="A938" t="s">
        <v>0</v>
      </c>
      <c r="B938">
        <v>6.5958256899999998E-2</v>
      </c>
      <c r="C938">
        <v>0</v>
      </c>
      <c r="D938" t="str">
        <f t="shared" si="29"/>
        <v/>
      </c>
      <c r="E938">
        <f t="shared" si="29"/>
        <v>0</v>
      </c>
      <c r="F938" t="str">
        <f t="shared" si="31"/>
        <v/>
      </c>
      <c r="G938">
        <f t="shared" si="31"/>
        <v>6.5958256899999998E-2</v>
      </c>
    </row>
    <row r="939" spans="1:7" x14ac:dyDescent="0.2">
      <c r="A939" t="s">
        <v>0</v>
      </c>
      <c r="B939">
        <v>0.97619750790000004</v>
      </c>
      <c r="C939">
        <v>1</v>
      </c>
      <c r="D939" t="str">
        <f t="shared" si="29"/>
        <v/>
      </c>
      <c r="E939">
        <f t="shared" si="29"/>
        <v>1</v>
      </c>
      <c r="F939" t="str">
        <f t="shared" si="31"/>
        <v/>
      </c>
      <c r="G939">
        <f t="shared" si="31"/>
        <v>0.97619750790000004</v>
      </c>
    </row>
    <row r="940" spans="1:7" x14ac:dyDescent="0.2">
      <c r="A940" t="s">
        <v>2</v>
      </c>
      <c r="B940">
        <v>0.14044548749999999</v>
      </c>
      <c r="C940">
        <v>0</v>
      </c>
      <c r="D940">
        <f t="shared" si="29"/>
        <v>0</v>
      </c>
      <c r="E940" t="str">
        <f t="shared" si="29"/>
        <v/>
      </c>
      <c r="F940">
        <f t="shared" si="31"/>
        <v>0.14044548749999999</v>
      </c>
      <c r="G940" t="str">
        <f t="shared" si="31"/>
        <v/>
      </c>
    </row>
    <row r="941" spans="1:7" x14ac:dyDescent="0.2">
      <c r="A941" t="s">
        <v>0</v>
      </c>
      <c r="B941">
        <v>0.69134597870000003</v>
      </c>
      <c r="C941">
        <v>1</v>
      </c>
      <c r="D941" t="str">
        <f t="shared" si="29"/>
        <v/>
      </c>
      <c r="E941">
        <f t="shared" si="29"/>
        <v>1</v>
      </c>
      <c r="F941" t="str">
        <f t="shared" si="31"/>
        <v/>
      </c>
      <c r="G941">
        <f t="shared" si="31"/>
        <v>0.69134597870000003</v>
      </c>
    </row>
    <row r="942" spans="1:7" x14ac:dyDescent="0.2">
      <c r="A942" t="s">
        <v>0</v>
      </c>
      <c r="B942">
        <v>7.4039736800000006E-2</v>
      </c>
      <c r="C942">
        <v>0</v>
      </c>
      <c r="D942" t="str">
        <f t="shared" si="29"/>
        <v/>
      </c>
      <c r="E942">
        <f t="shared" si="29"/>
        <v>0</v>
      </c>
      <c r="F942" t="str">
        <f t="shared" si="31"/>
        <v/>
      </c>
      <c r="G942">
        <f t="shared" si="31"/>
        <v>7.4039736800000006E-2</v>
      </c>
    </row>
    <row r="943" spans="1:7" x14ac:dyDescent="0.2">
      <c r="A943" t="s">
        <v>2</v>
      </c>
      <c r="B943">
        <v>0.99338487789999996</v>
      </c>
      <c r="C943">
        <v>1</v>
      </c>
      <c r="D943">
        <f t="shared" si="29"/>
        <v>1</v>
      </c>
      <c r="E943" t="str">
        <f t="shared" si="29"/>
        <v/>
      </c>
      <c r="F943">
        <f t="shared" si="31"/>
        <v>0.99338487789999996</v>
      </c>
      <c r="G943" t="str">
        <f t="shared" si="31"/>
        <v/>
      </c>
    </row>
    <row r="944" spans="1:7" x14ac:dyDescent="0.2">
      <c r="A944" t="s">
        <v>0</v>
      </c>
      <c r="B944">
        <v>0.13960603460000001</v>
      </c>
      <c r="C944">
        <v>0</v>
      </c>
      <c r="D944" t="str">
        <f t="shared" si="29"/>
        <v/>
      </c>
      <c r="E944">
        <f t="shared" si="29"/>
        <v>0</v>
      </c>
      <c r="F944" t="str">
        <f t="shared" si="31"/>
        <v/>
      </c>
      <c r="G944">
        <f t="shared" si="31"/>
        <v>0.13960603460000001</v>
      </c>
    </row>
    <row r="945" spans="1:7" x14ac:dyDescent="0.2">
      <c r="A945" t="s">
        <v>2</v>
      </c>
      <c r="B945">
        <v>4.7796182999999999E-2</v>
      </c>
      <c r="C945">
        <v>1</v>
      </c>
      <c r="D945">
        <f t="shared" si="29"/>
        <v>1</v>
      </c>
      <c r="E945" t="str">
        <f t="shared" si="29"/>
        <v/>
      </c>
      <c r="F945">
        <f t="shared" si="31"/>
        <v>4.7796182999999999E-2</v>
      </c>
      <c r="G945" t="str">
        <f t="shared" si="31"/>
        <v/>
      </c>
    </row>
    <row r="946" spans="1:7" x14ac:dyDescent="0.2">
      <c r="A946" t="s">
        <v>2</v>
      </c>
      <c r="B946">
        <v>0.18664677360000001</v>
      </c>
      <c r="C946">
        <v>1</v>
      </c>
      <c r="D946">
        <f t="shared" si="29"/>
        <v>1</v>
      </c>
      <c r="E946" t="str">
        <f t="shared" si="29"/>
        <v/>
      </c>
      <c r="F946">
        <f t="shared" si="31"/>
        <v>0.18664677360000001</v>
      </c>
      <c r="G946" t="str">
        <f t="shared" si="31"/>
        <v/>
      </c>
    </row>
    <row r="947" spans="1:7" x14ac:dyDescent="0.2">
      <c r="A947" t="s">
        <v>0</v>
      </c>
      <c r="B947">
        <v>0.57187870510000005</v>
      </c>
      <c r="C947">
        <v>0</v>
      </c>
      <c r="D947" t="str">
        <f t="shared" si="29"/>
        <v/>
      </c>
      <c r="E947">
        <f t="shared" si="29"/>
        <v>0</v>
      </c>
      <c r="F947" t="str">
        <f t="shared" si="31"/>
        <v/>
      </c>
      <c r="G947">
        <f t="shared" si="31"/>
        <v>0.57187870510000005</v>
      </c>
    </row>
    <row r="948" spans="1:7" x14ac:dyDescent="0.2">
      <c r="A948" t="s">
        <v>2</v>
      </c>
      <c r="B948">
        <v>3.3798667999999997E-2</v>
      </c>
      <c r="C948">
        <v>0</v>
      </c>
      <c r="D948">
        <f t="shared" si="29"/>
        <v>0</v>
      </c>
      <c r="E948" t="str">
        <f t="shared" si="29"/>
        <v/>
      </c>
      <c r="F948">
        <f t="shared" si="31"/>
        <v>3.3798667999999997E-2</v>
      </c>
      <c r="G948" t="str">
        <f t="shared" si="31"/>
        <v/>
      </c>
    </row>
    <row r="949" spans="1:7" x14ac:dyDescent="0.2">
      <c r="A949" t="s">
        <v>2</v>
      </c>
      <c r="B949">
        <v>1.8441957599999999E-2</v>
      </c>
      <c r="C949">
        <v>0</v>
      </c>
      <c r="D949">
        <f t="shared" si="29"/>
        <v>0</v>
      </c>
      <c r="E949" t="str">
        <f t="shared" si="29"/>
        <v/>
      </c>
      <c r="F949">
        <f t="shared" si="31"/>
        <v>1.8441957599999999E-2</v>
      </c>
      <c r="G949" t="str">
        <f t="shared" si="31"/>
        <v/>
      </c>
    </row>
    <row r="950" spans="1:7" x14ac:dyDescent="0.2">
      <c r="A950" t="s">
        <v>0</v>
      </c>
      <c r="B950">
        <v>4.0834098100000001E-2</v>
      </c>
      <c r="C950">
        <v>0</v>
      </c>
      <c r="D950" t="str">
        <f t="shared" si="29"/>
        <v/>
      </c>
      <c r="E950">
        <f t="shared" si="29"/>
        <v>0</v>
      </c>
      <c r="F950" t="str">
        <f t="shared" si="31"/>
        <v/>
      </c>
      <c r="G950">
        <f t="shared" si="31"/>
        <v>4.0834098100000001E-2</v>
      </c>
    </row>
    <row r="951" spans="1:7" x14ac:dyDescent="0.2">
      <c r="A951" t="s">
        <v>2</v>
      </c>
      <c r="B951">
        <v>0.2107013388</v>
      </c>
      <c r="C951">
        <v>0</v>
      </c>
      <c r="D951">
        <f t="shared" si="29"/>
        <v>0</v>
      </c>
      <c r="E951" t="str">
        <f t="shared" si="29"/>
        <v/>
      </c>
      <c r="F951">
        <f t="shared" si="31"/>
        <v>0.2107013388</v>
      </c>
      <c r="G951" t="str">
        <f t="shared" si="31"/>
        <v/>
      </c>
    </row>
    <row r="952" spans="1:7" x14ac:dyDescent="0.2">
      <c r="A952" t="s">
        <v>2</v>
      </c>
      <c r="B952">
        <v>2.5761525399999999E-2</v>
      </c>
      <c r="C952">
        <v>0</v>
      </c>
      <c r="D952">
        <f t="shared" si="29"/>
        <v>0</v>
      </c>
      <c r="E952" t="str">
        <f t="shared" si="29"/>
        <v/>
      </c>
      <c r="F952">
        <f t="shared" si="31"/>
        <v>2.5761525399999999E-2</v>
      </c>
      <c r="G952" t="str">
        <f t="shared" si="31"/>
        <v/>
      </c>
    </row>
    <row r="953" spans="1:7" x14ac:dyDescent="0.2">
      <c r="A953" t="s">
        <v>2</v>
      </c>
      <c r="B953">
        <v>0.18191176379999999</v>
      </c>
      <c r="C953">
        <v>0</v>
      </c>
      <c r="D953">
        <f t="shared" si="29"/>
        <v>0</v>
      </c>
      <c r="E953" t="str">
        <f t="shared" si="29"/>
        <v/>
      </c>
      <c r="F953">
        <f t="shared" si="31"/>
        <v>0.18191176379999999</v>
      </c>
      <c r="G953" t="str">
        <f t="shared" si="31"/>
        <v/>
      </c>
    </row>
    <row r="954" spans="1:7" x14ac:dyDescent="0.2">
      <c r="A954" t="s">
        <v>0</v>
      </c>
      <c r="B954">
        <v>0.89621263549999997</v>
      </c>
      <c r="C954">
        <v>1</v>
      </c>
      <c r="D954" t="str">
        <f t="shared" si="29"/>
        <v/>
      </c>
      <c r="E954">
        <f t="shared" si="29"/>
        <v>1</v>
      </c>
      <c r="F954" t="str">
        <f t="shared" si="31"/>
        <v/>
      </c>
      <c r="G954">
        <f t="shared" si="31"/>
        <v>0.89621263549999997</v>
      </c>
    </row>
    <row r="955" spans="1:7" x14ac:dyDescent="0.2">
      <c r="A955" t="s">
        <v>0</v>
      </c>
      <c r="B955">
        <v>0.2410544868</v>
      </c>
      <c r="C955">
        <v>0</v>
      </c>
      <c r="D955" t="str">
        <f t="shared" si="29"/>
        <v/>
      </c>
      <c r="E955">
        <f t="shared" si="29"/>
        <v>0</v>
      </c>
      <c r="F955" t="str">
        <f t="shared" si="31"/>
        <v/>
      </c>
      <c r="G955">
        <f t="shared" si="31"/>
        <v>0.2410544868</v>
      </c>
    </row>
    <row r="956" spans="1:7" x14ac:dyDescent="0.2">
      <c r="A956" t="s">
        <v>0</v>
      </c>
      <c r="B956">
        <v>1.6507463300000001E-2</v>
      </c>
      <c r="C956">
        <v>1</v>
      </c>
      <c r="D956" t="str">
        <f t="shared" si="29"/>
        <v/>
      </c>
      <c r="E956">
        <f t="shared" si="29"/>
        <v>1</v>
      </c>
      <c r="F956" t="str">
        <f t="shared" si="31"/>
        <v/>
      </c>
      <c r="G956">
        <f t="shared" si="31"/>
        <v>1.6507463300000001E-2</v>
      </c>
    </row>
    <row r="957" spans="1:7" x14ac:dyDescent="0.2">
      <c r="A957" t="s">
        <v>2</v>
      </c>
      <c r="B957">
        <v>0.90380121489999998</v>
      </c>
      <c r="C957">
        <v>1</v>
      </c>
      <c r="D957">
        <f t="shared" si="29"/>
        <v>1</v>
      </c>
      <c r="E957" t="str">
        <f t="shared" si="29"/>
        <v/>
      </c>
      <c r="F957">
        <f t="shared" si="31"/>
        <v>0.90380121489999998</v>
      </c>
      <c r="G957" t="str">
        <f t="shared" si="31"/>
        <v/>
      </c>
    </row>
    <row r="958" spans="1:7" x14ac:dyDescent="0.2">
      <c r="A958" t="s">
        <v>2</v>
      </c>
      <c r="B958">
        <v>0.47274098209999998</v>
      </c>
      <c r="C958">
        <v>1</v>
      </c>
      <c r="D958">
        <f t="shared" si="29"/>
        <v>1</v>
      </c>
      <c r="E958" t="str">
        <f t="shared" si="29"/>
        <v/>
      </c>
      <c r="F958">
        <f t="shared" si="31"/>
        <v>0.47274098209999998</v>
      </c>
      <c r="G958" t="str">
        <f t="shared" si="31"/>
        <v/>
      </c>
    </row>
    <row r="959" spans="1:7" x14ac:dyDescent="0.2">
      <c r="A959" t="s">
        <v>0</v>
      </c>
      <c r="B959">
        <v>0.43907606580000003</v>
      </c>
      <c r="C959">
        <v>1</v>
      </c>
      <c r="D959" t="str">
        <f t="shared" si="29"/>
        <v/>
      </c>
      <c r="E959">
        <f t="shared" si="29"/>
        <v>1</v>
      </c>
      <c r="F959" t="str">
        <f t="shared" si="31"/>
        <v/>
      </c>
      <c r="G959">
        <f t="shared" si="31"/>
        <v>0.43907606580000003</v>
      </c>
    </row>
    <row r="960" spans="1:7" x14ac:dyDescent="0.2">
      <c r="A960" t="s">
        <v>2</v>
      </c>
      <c r="B960">
        <v>0.36362296030000002</v>
      </c>
      <c r="C960">
        <v>1</v>
      </c>
      <c r="D960">
        <f t="shared" si="29"/>
        <v>1</v>
      </c>
      <c r="E960" t="str">
        <f t="shared" si="29"/>
        <v/>
      </c>
      <c r="F960">
        <f t="shared" si="31"/>
        <v>0.36362296030000002</v>
      </c>
      <c r="G960" t="str">
        <f t="shared" si="31"/>
        <v/>
      </c>
    </row>
    <row r="961" spans="1:7" x14ac:dyDescent="0.2">
      <c r="A961" t="s">
        <v>2</v>
      </c>
      <c r="B961">
        <v>0.1396835125</v>
      </c>
      <c r="C961">
        <v>1</v>
      </c>
      <c r="D961">
        <f t="shared" si="29"/>
        <v>1</v>
      </c>
      <c r="E961" t="str">
        <f t="shared" si="29"/>
        <v/>
      </c>
      <c r="F961">
        <f t="shared" si="31"/>
        <v>0.1396835125</v>
      </c>
      <c r="G961" t="str">
        <f t="shared" si="31"/>
        <v/>
      </c>
    </row>
    <row r="962" spans="1:7" x14ac:dyDescent="0.2">
      <c r="A962" t="s">
        <v>2</v>
      </c>
      <c r="B962">
        <v>0.84693540219999996</v>
      </c>
      <c r="C962">
        <v>1</v>
      </c>
      <c r="D962">
        <f t="shared" si="29"/>
        <v>1</v>
      </c>
      <c r="E962" t="str">
        <f t="shared" si="29"/>
        <v/>
      </c>
      <c r="F962">
        <f t="shared" si="31"/>
        <v>0.84693540219999996</v>
      </c>
      <c r="G962" t="str">
        <f t="shared" si="31"/>
        <v/>
      </c>
    </row>
    <row r="963" spans="1:7" x14ac:dyDescent="0.2">
      <c r="A963" t="s">
        <v>0</v>
      </c>
      <c r="B963">
        <v>0.93392307470000002</v>
      </c>
      <c r="C963">
        <v>1</v>
      </c>
      <c r="D963" t="str">
        <f t="shared" ref="D963:E1002" si="32">IF($A963=D$1,$C963,"")</f>
        <v/>
      </c>
      <c r="E963">
        <f t="shared" si="32"/>
        <v>1</v>
      </c>
      <c r="F963" t="str">
        <f t="shared" ref="F963:G1002" si="33">IF($A963=F$1,$B963,"")</f>
        <v/>
      </c>
      <c r="G963">
        <f t="shared" si="33"/>
        <v>0.93392307470000002</v>
      </c>
    </row>
    <row r="964" spans="1:7" x14ac:dyDescent="0.2">
      <c r="A964" t="s">
        <v>2</v>
      </c>
      <c r="B964">
        <v>0.35217386229999997</v>
      </c>
      <c r="C964">
        <v>0</v>
      </c>
      <c r="D964">
        <f t="shared" si="32"/>
        <v>0</v>
      </c>
      <c r="E964" t="str">
        <f t="shared" si="32"/>
        <v/>
      </c>
      <c r="F964">
        <f t="shared" si="33"/>
        <v>0.35217386229999997</v>
      </c>
      <c r="G964" t="str">
        <f t="shared" si="33"/>
        <v/>
      </c>
    </row>
    <row r="965" spans="1:7" x14ac:dyDescent="0.2">
      <c r="A965" t="s">
        <v>0</v>
      </c>
      <c r="B965">
        <v>0.30448399640000001</v>
      </c>
      <c r="C965">
        <v>0</v>
      </c>
      <c r="D965" t="str">
        <f t="shared" si="32"/>
        <v/>
      </c>
      <c r="E965">
        <f t="shared" si="32"/>
        <v>0</v>
      </c>
      <c r="F965" t="str">
        <f t="shared" si="33"/>
        <v/>
      </c>
      <c r="G965">
        <f t="shared" si="33"/>
        <v>0.30448399640000001</v>
      </c>
    </row>
    <row r="966" spans="1:7" x14ac:dyDescent="0.2">
      <c r="A966" t="s">
        <v>2</v>
      </c>
      <c r="B966">
        <v>0.1351136419</v>
      </c>
      <c r="C966">
        <v>0</v>
      </c>
      <c r="D966">
        <f t="shared" si="32"/>
        <v>0</v>
      </c>
      <c r="E966" t="str">
        <f t="shared" si="32"/>
        <v/>
      </c>
      <c r="F966">
        <f t="shared" si="33"/>
        <v>0.1351136419</v>
      </c>
      <c r="G966" t="str">
        <f t="shared" si="33"/>
        <v/>
      </c>
    </row>
    <row r="967" spans="1:7" x14ac:dyDescent="0.2">
      <c r="A967" t="s">
        <v>2</v>
      </c>
      <c r="B967">
        <v>0.1237052205</v>
      </c>
      <c r="C967">
        <v>0</v>
      </c>
      <c r="D967">
        <f t="shared" si="32"/>
        <v>0</v>
      </c>
      <c r="E967" t="str">
        <f t="shared" si="32"/>
        <v/>
      </c>
      <c r="F967">
        <f t="shared" si="33"/>
        <v>0.1237052205</v>
      </c>
      <c r="G967" t="str">
        <f t="shared" si="33"/>
        <v/>
      </c>
    </row>
    <row r="968" spans="1:7" x14ac:dyDescent="0.2">
      <c r="A968" t="s">
        <v>0</v>
      </c>
      <c r="B968">
        <v>3.9138255400000002E-2</v>
      </c>
      <c r="C968">
        <v>0</v>
      </c>
      <c r="D968" t="str">
        <f t="shared" si="32"/>
        <v/>
      </c>
      <c r="E968">
        <f t="shared" si="32"/>
        <v>0</v>
      </c>
      <c r="F968" t="str">
        <f t="shared" si="33"/>
        <v/>
      </c>
      <c r="G968">
        <f t="shared" si="33"/>
        <v>3.9138255400000002E-2</v>
      </c>
    </row>
    <row r="969" spans="1:7" x14ac:dyDescent="0.2">
      <c r="A969" t="s">
        <v>2</v>
      </c>
      <c r="B969">
        <v>0.91778611119999998</v>
      </c>
      <c r="C969">
        <v>1</v>
      </c>
      <c r="D969">
        <f t="shared" si="32"/>
        <v>1</v>
      </c>
      <c r="E969" t="str">
        <f t="shared" si="32"/>
        <v/>
      </c>
      <c r="F969">
        <f t="shared" si="33"/>
        <v>0.91778611119999998</v>
      </c>
      <c r="G969" t="str">
        <f t="shared" si="33"/>
        <v/>
      </c>
    </row>
    <row r="970" spans="1:7" x14ac:dyDescent="0.2">
      <c r="A970" t="s">
        <v>2</v>
      </c>
      <c r="B970">
        <v>0.1544353248</v>
      </c>
      <c r="C970">
        <v>0</v>
      </c>
      <c r="D970">
        <f t="shared" si="32"/>
        <v>0</v>
      </c>
      <c r="E970" t="str">
        <f t="shared" si="32"/>
        <v/>
      </c>
      <c r="F970">
        <f t="shared" si="33"/>
        <v>0.1544353248</v>
      </c>
      <c r="G970" t="str">
        <f t="shared" si="33"/>
        <v/>
      </c>
    </row>
    <row r="971" spans="1:7" x14ac:dyDescent="0.2">
      <c r="A971" t="s">
        <v>2</v>
      </c>
      <c r="B971">
        <v>4.9725430000000001E-2</v>
      </c>
      <c r="C971">
        <v>0</v>
      </c>
      <c r="D971">
        <f t="shared" si="32"/>
        <v>0</v>
      </c>
      <c r="E971" t="str">
        <f t="shared" si="32"/>
        <v/>
      </c>
      <c r="F971">
        <f t="shared" si="33"/>
        <v>4.9725430000000001E-2</v>
      </c>
      <c r="G971" t="str">
        <f t="shared" si="33"/>
        <v/>
      </c>
    </row>
    <row r="972" spans="1:7" x14ac:dyDescent="0.2">
      <c r="A972" t="s">
        <v>0</v>
      </c>
      <c r="B972">
        <v>2.9365000299999999E-2</v>
      </c>
      <c r="C972">
        <v>1</v>
      </c>
      <c r="D972" t="str">
        <f t="shared" si="32"/>
        <v/>
      </c>
      <c r="E972">
        <f t="shared" si="32"/>
        <v>1</v>
      </c>
      <c r="F972" t="str">
        <f t="shared" si="33"/>
        <v/>
      </c>
      <c r="G972">
        <f t="shared" si="33"/>
        <v>2.9365000299999999E-2</v>
      </c>
    </row>
    <row r="973" spans="1:7" x14ac:dyDescent="0.2">
      <c r="A973" t="s">
        <v>0</v>
      </c>
      <c r="B973">
        <v>3.1120202999999999E-2</v>
      </c>
      <c r="C973">
        <v>0</v>
      </c>
      <c r="D973" t="str">
        <f t="shared" si="32"/>
        <v/>
      </c>
      <c r="E973">
        <f t="shared" si="32"/>
        <v>0</v>
      </c>
      <c r="F973" t="str">
        <f t="shared" si="33"/>
        <v/>
      </c>
      <c r="G973">
        <f t="shared" si="33"/>
        <v>3.1120202999999999E-2</v>
      </c>
    </row>
    <row r="974" spans="1:7" x14ac:dyDescent="0.2">
      <c r="A974" t="s">
        <v>0</v>
      </c>
      <c r="B974">
        <v>0.11582076099999999</v>
      </c>
      <c r="C974">
        <v>1</v>
      </c>
      <c r="D974" t="str">
        <f t="shared" si="32"/>
        <v/>
      </c>
      <c r="E974">
        <f t="shared" si="32"/>
        <v>1</v>
      </c>
      <c r="F974" t="str">
        <f t="shared" si="33"/>
        <v/>
      </c>
      <c r="G974">
        <f t="shared" si="33"/>
        <v>0.11582076099999999</v>
      </c>
    </row>
    <row r="975" spans="1:7" x14ac:dyDescent="0.2">
      <c r="A975" t="s">
        <v>2</v>
      </c>
      <c r="B975">
        <v>6.2014261500000001E-2</v>
      </c>
      <c r="C975">
        <v>0</v>
      </c>
      <c r="D975">
        <f t="shared" si="32"/>
        <v>0</v>
      </c>
      <c r="E975" t="str">
        <f t="shared" si="32"/>
        <v/>
      </c>
      <c r="F975">
        <f t="shared" si="33"/>
        <v>6.2014261500000001E-2</v>
      </c>
      <c r="G975" t="str">
        <f t="shared" si="33"/>
        <v/>
      </c>
    </row>
    <row r="976" spans="1:7" x14ac:dyDescent="0.2">
      <c r="A976" t="s">
        <v>2</v>
      </c>
      <c r="B976">
        <v>0.18833754850000001</v>
      </c>
      <c r="C976">
        <v>0</v>
      </c>
      <c r="D976">
        <f t="shared" si="32"/>
        <v>0</v>
      </c>
      <c r="E976" t="str">
        <f t="shared" si="32"/>
        <v/>
      </c>
      <c r="F976">
        <f t="shared" si="33"/>
        <v>0.18833754850000001</v>
      </c>
      <c r="G976" t="str">
        <f t="shared" si="33"/>
        <v/>
      </c>
    </row>
    <row r="977" spans="1:7" x14ac:dyDescent="0.2">
      <c r="A977" t="s">
        <v>2</v>
      </c>
      <c r="B977">
        <v>6.0178277500000002E-2</v>
      </c>
      <c r="C977">
        <v>0</v>
      </c>
      <c r="D977">
        <f t="shared" si="32"/>
        <v>0</v>
      </c>
      <c r="E977" t="str">
        <f t="shared" si="32"/>
        <v/>
      </c>
      <c r="F977">
        <f t="shared" si="33"/>
        <v>6.0178277500000002E-2</v>
      </c>
      <c r="G977" t="str">
        <f t="shared" si="33"/>
        <v/>
      </c>
    </row>
    <row r="978" spans="1:7" x14ac:dyDescent="0.2">
      <c r="A978" t="s">
        <v>0</v>
      </c>
      <c r="B978">
        <v>0.38538102159999998</v>
      </c>
      <c r="C978">
        <v>1</v>
      </c>
      <c r="D978" t="str">
        <f t="shared" si="32"/>
        <v/>
      </c>
      <c r="E978">
        <f t="shared" si="32"/>
        <v>1</v>
      </c>
      <c r="F978" t="str">
        <f t="shared" si="33"/>
        <v/>
      </c>
      <c r="G978">
        <f t="shared" si="33"/>
        <v>0.38538102159999998</v>
      </c>
    </row>
    <row r="979" spans="1:7" x14ac:dyDescent="0.2">
      <c r="A979" t="s">
        <v>2</v>
      </c>
      <c r="B979">
        <v>0.1135980759</v>
      </c>
      <c r="C979">
        <v>0</v>
      </c>
      <c r="D979">
        <f t="shared" si="32"/>
        <v>0</v>
      </c>
      <c r="E979" t="str">
        <f t="shared" si="32"/>
        <v/>
      </c>
      <c r="F979">
        <f t="shared" si="33"/>
        <v>0.1135980759</v>
      </c>
      <c r="G979" t="str">
        <f t="shared" si="33"/>
        <v/>
      </c>
    </row>
    <row r="980" spans="1:7" x14ac:dyDescent="0.2">
      <c r="A980" t="s">
        <v>2</v>
      </c>
      <c r="B980">
        <v>7.4338414800000002E-2</v>
      </c>
      <c r="C980">
        <v>0</v>
      </c>
      <c r="D980">
        <f t="shared" si="32"/>
        <v>0</v>
      </c>
      <c r="E980" t="str">
        <f t="shared" si="32"/>
        <v/>
      </c>
      <c r="F980">
        <f t="shared" si="33"/>
        <v>7.4338414800000002E-2</v>
      </c>
      <c r="G980" t="str">
        <f t="shared" si="33"/>
        <v/>
      </c>
    </row>
    <row r="981" spans="1:7" x14ac:dyDescent="0.2">
      <c r="A981" t="s">
        <v>2</v>
      </c>
      <c r="B981">
        <v>0.1908119975</v>
      </c>
      <c r="C981">
        <v>0</v>
      </c>
      <c r="D981">
        <f t="shared" si="32"/>
        <v>0</v>
      </c>
      <c r="E981" t="str">
        <f t="shared" si="32"/>
        <v/>
      </c>
      <c r="F981">
        <f t="shared" si="33"/>
        <v>0.1908119975</v>
      </c>
      <c r="G981" t="str">
        <f t="shared" si="33"/>
        <v/>
      </c>
    </row>
    <row r="982" spans="1:7" x14ac:dyDescent="0.2">
      <c r="A982" t="s">
        <v>2</v>
      </c>
      <c r="B982">
        <v>0.58636011580000003</v>
      </c>
      <c r="C982">
        <v>1</v>
      </c>
      <c r="D982">
        <f t="shared" si="32"/>
        <v>1</v>
      </c>
      <c r="E982" t="str">
        <f t="shared" si="32"/>
        <v/>
      </c>
      <c r="F982">
        <f t="shared" si="33"/>
        <v>0.58636011580000003</v>
      </c>
      <c r="G982" t="str">
        <f t="shared" si="33"/>
        <v/>
      </c>
    </row>
    <row r="983" spans="1:7" x14ac:dyDescent="0.2">
      <c r="A983" t="s">
        <v>2</v>
      </c>
      <c r="B983">
        <v>0.15525505379999999</v>
      </c>
      <c r="C983">
        <v>0</v>
      </c>
      <c r="D983">
        <f t="shared" si="32"/>
        <v>0</v>
      </c>
      <c r="E983" t="str">
        <f t="shared" si="32"/>
        <v/>
      </c>
      <c r="F983">
        <f t="shared" si="33"/>
        <v>0.15525505379999999</v>
      </c>
      <c r="G983" t="str">
        <f t="shared" si="33"/>
        <v/>
      </c>
    </row>
    <row r="984" spans="1:7" x14ac:dyDescent="0.2">
      <c r="A984" t="s">
        <v>2</v>
      </c>
      <c r="B984">
        <v>0.2239941429</v>
      </c>
      <c r="C984">
        <v>1</v>
      </c>
      <c r="D984">
        <f t="shared" si="32"/>
        <v>1</v>
      </c>
      <c r="E984" t="str">
        <f t="shared" si="32"/>
        <v/>
      </c>
      <c r="F984">
        <f t="shared" si="33"/>
        <v>0.2239941429</v>
      </c>
      <c r="G984" t="str">
        <f t="shared" si="33"/>
        <v/>
      </c>
    </row>
    <row r="985" spans="1:7" x14ac:dyDescent="0.2">
      <c r="A985" t="s">
        <v>2</v>
      </c>
      <c r="B985">
        <v>0.1009657739</v>
      </c>
      <c r="C985">
        <v>1</v>
      </c>
      <c r="D985">
        <f t="shared" si="32"/>
        <v>1</v>
      </c>
      <c r="E985" t="str">
        <f t="shared" si="32"/>
        <v/>
      </c>
      <c r="F985">
        <f t="shared" si="33"/>
        <v>0.1009657739</v>
      </c>
      <c r="G985" t="str">
        <f t="shared" si="33"/>
        <v/>
      </c>
    </row>
    <row r="986" spans="1:7" x14ac:dyDescent="0.2">
      <c r="A986" t="s">
        <v>0</v>
      </c>
      <c r="B986">
        <v>0.81367482579999995</v>
      </c>
      <c r="C986">
        <v>1</v>
      </c>
      <c r="D986" t="str">
        <f t="shared" si="32"/>
        <v/>
      </c>
      <c r="E986">
        <f t="shared" si="32"/>
        <v>1</v>
      </c>
      <c r="F986" t="str">
        <f t="shared" si="33"/>
        <v/>
      </c>
      <c r="G986">
        <f t="shared" si="33"/>
        <v>0.81367482579999995</v>
      </c>
    </row>
    <row r="987" spans="1:7" x14ac:dyDescent="0.2">
      <c r="A987" t="s">
        <v>0</v>
      </c>
      <c r="B987">
        <v>0.11827727270000001</v>
      </c>
      <c r="C987">
        <v>0</v>
      </c>
      <c r="D987" t="str">
        <f t="shared" si="32"/>
        <v/>
      </c>
      <c r="E987">
        <f t="shared" si="32"/>
        <v>0</v>
      </c>
      <c r="F987" t="str">
        <f t="shared" si="33"/>
        <v/>
      </c>
      <c r="G987">
        <f t="shared" si="33"/>
        <v>0.11827727270000001</v>
      </c>
    </row>
    <row r="988" spans="1:7" x14ac:dyDescent="0.2">
      <c r="A988" t="s">
        <v>0</v>
      </c>
      <c r="B988">
        <v>0.18144060149999999</v>
      </c>
      <c r="C988">
        <v>0</v>
      </c>
      <c r="D988" t="str">
        <f t="shared" si="32"/>
        <v/>
      </c>
      <c r="E988">
        <f t="shared" si="32"/>
        <v>0</v>
      </c>
      <c r="F988" t="str">
        <f t="shared" si="33"/>
        <v/>
      </c>
      <c r="G988">
        <f t="shared" si="33"/>
        <v>0.18144060149999999</v>
      </c>
    </row>
    <row r="989" spans="1:7" x14ac:dyDescent="0.2">
      <c r="A989" t="s">
        <v>0</v>
      </c>
      <c r="B989">
        <v>0.15331626910000001</v>
      </c>
      <c r="C989">
        <v>0</v>
      </c>
      <c r="D989" t="str">
        <f t="shared" si="32"/>
        <v/>
      </c>
      <c r="E989">
        <f t="shared" si="32"/>
        <v>0</v>
      </c>
      <c r="F989" t="str">
        <f t="shared" si="33"/>
        <v/>
      </c>
      <c r="G989">
        <f t="shared" si="33"/>
        <v>0.15331626910000001</v>
      </c>
    </row>
    <row r="990" spans="1:7" x14ac:dyDescent="0.2">
      <c r="A990" t="s">
        <v>0</v>
      </c>
      <c r="B990">
        <v>0.12861562260000001</v>
      </c>
      <c r="C990">
        <v>0</v>
      </c>
      <c r="D990" t="str">
        <f t="shared" si="32"/>
        <v/>
      </c>
      <c r="E990">
        <f t="shared" si="32"/>
        <v>0</v>
      </c>
      <c r="F990" t="str">
        <f t="shared" si="33"/>
        <v/>
      </c>
      <c r="G990">
        <f t="shared" si="33"/>
        <v>0.12861562260000001</v>
      </c>
    </row>
    <row r="991" spans="1:7" x14ac:dyDescent="0.2">
      <c r="A991" t="s">
        <v>0</v>
      </c>
      <c r="B991">
        <v>0.47964230089999998</v>
      </c>
      <c r="C991">
        <v>0</v>
      </c>
      <c r="D991" t="str">
        <f t="shared" si="32"/>
        <v/>
      </c>
      <c r="E991">
        <f t="shared" si="32"/>
        <v>0</v>
      </c>
      <c r="F991" t="str">
        <f t="shared" si="33"/>
        <v/>
      </c>
      <c r="G991">
        <f t="shared" si="33"/>
        <v>0.47964230089999998</v>
      </c>
    </row>
    <row r="992" spans="1:7" x14ac:dyDescent="0.2">
      <c r="A992" t="s">
        <v>0</v>
      </c>
      <c r="B992">
        <v>5.5559294299999999E-2</v>
      </c>
      <c r="C992">
        <v>0</v>
      </c>
      <c r="D992" t="str">
        <f t="shared" si="32"/>
        <v/>
      </c>
      <c r="E992">
        <f t="shared" si="32"/>
        <v>0</v>
      </c>
      <c r="F992" t="str">
        <f t="shared" si="33"/>
        <v/>
      </c>
      <c r="G992">
        <f t="shared" si="33"/>
        <v>5.5559294299999999E-2</v>
      </c>
    </row>
    <row r="993" spans="1:7" x14ac:dyDescent="0.2">
      <c r="A993" t="s">
        <v>0</v>
      </c>
      <c r="B993">
        <v>0.70208677939999997</v>
      </c>
      <c r="C993">
        <v>1</v>
      </c>
      <c r="D993" t="str">
        <f t="shared" si="32"/>
        <v/>
      </c>
      <c r="E993">
        <f t="shared" si="32"/>
        <v>1</v>
      </c>
      <c r="F993" t="str">
        <f t="shared" si="33"/>
        <v/>
      </c>
      <c r="G993">
        <f t="shared" si="33"/>
        <v>0.70208677939999997</v>
      </c>
    </row>
    <row r="994" spans="1:7" x14ac:dyDescent="0.2">
      <c r="A994" t="s">
        <v>0</v>
      </c>
      <c r="B994">
        <v>0.52227749499999998</v>
      </c>
      <c r="C994">
        <v>0</v>
      </c>
      <c r="D994" t="str">
        <f t="shared" si="32"/>
        <v/>
      </c>
      <c r="E994">
        <f t="shared" si="32"/>
        <v>0</v>
      </c>
      <c r="F994" t="str">
        <f t="shared" si="33"/>
        <v/>
      </c>
      <c r="G994">
        <f t="shared" si="33"/>
        <v>0.52227749499999998</v>
      </c>
    </row>
    <row r="995" spans="1:7" x14ac:dyDescent="0.2">
      <c r="A995" t="s">
        <v>0</v>
      </c>
      <c r="B995">
        <v>0.48430139859999999</v>
      </c>
      <c r="C995">
        <v>1</v>
      </c>
      <c r="D995" t="str">
        <f t="shared" si="32"/>
        <v/>
      </c>
      <c r="E995">
        <f t="shared" si="32"/>
        <v>1</v>
      </c>
      <c r="F995" t="str">
        <f t="shared" si="33"/>
        <v/>
      </c>
      <c r="G995">
        <f t="shared" si="33"/>
        <v>0.48430139859999999</v>
      </c>
    </row>
    <row r="996" spans="1:7" x14ac:dyDescent="0.2">
      <c r="A996" t="s">
        <v>0</v>
      </c>
      <c r="B996">
        <v>5.1090502699999998E-2</v>
      </c>
      <c r="C996">
        <v>0</v>
      </c>
      <c r="D996" t="str">
        <f t="shared" si="32"/>
        <v/>
      </c>
      <c r="E996">
        <f t="shared" si="32"/>
        <v>0</v>
      </c>
      <c r="F996" t="str">
        <f t="shared" si="33"/>
        <v/>
      </c>
      <c r="G996">
        <f t="shared" si="33"/>
        <v>5.1090502699999998E-2</v>
      </c>
    </row>
    <row r="997" spans="1:7" x14ac:dyDescent="0.2">
      <c r="A997" t="s">
        <v>0</v>
      </c>
      <c r="B997">
        <v>0.87395847709999996</v>
      </c>
      <c r="C997">
        <v>1</v>
      </c>
      <c r="D997" t="str">
        <f t="shared" si="32"/>
        <v/>
      </c>
      <c r="E997">
        <f t="shared" si="32"/>
        <v>1</v>
      </c>
      <c r="F997" t="str">
        <f t="shared" si="33"/>
        <v/>
      </c>
      <c r="G997">
        <f t="shared" si="33"/>
        <v>0.87395847709999996</v>
      </c>
    </row>
    <row r="998" spans="1:7" x14ac:dyDescent="0.2">
      <c r="A998" t="s">
        <v>0</v>
      </c>
      <c r="B998">
        <v>0.1523882053</v>
      </c>
      <c r="C998">
        <v>1</v>
      </c>
      <c r="D998" t="str">
        <f t="shared" si="32"/>
        <v/>
      </c>
      <c r="E998">
        <f t="shared" si="32"/>
        <v>1</v>
      </c>
      <c r="F998" t="str">
        <f t="shared" si="33"/>
        <v/>
      </c>
      <c r="G998">
        <f t="shared" si="33"/>
        <v>0.1523882053</v>
      </c>
    </row>
    <row r="999" spans="1:7" x14ac:dyDescent="0.2">
      <c r="A999" t="s">
        <v>0</v>
      </c>
      <c r="B999">
        <v>0.36672302439999999</v>
      </c>
      <c r="C999">
        <v>0</v>
      </c>
      <c r="D999" t="str">
        <f t="shared" si="32"/>
        <v/>
      </c>
      <c r="E999">
        <f t="shared" si="32"/>
        <v>0</v>
      </c>
      <c r="F999" t="str">
        <f t="shared" si="33"/>
        <v/>
      </c>
      <c r="G999">
        <f t="shared" si="33"/>
        <v>0.36672302439999999</v>
      </c>
    </row>
    <row r="1000" spans="1:7" x14ac:dyDescent="0.2">
      <c r="A1000" t="s">
        <v>0</v>
      </c>
      <c r="B1000">
        <v>0.10651925080000001</v>
      </c>
      <c r="C1000">
        <v>0</v>
      </c>
      <c r="D1000" t="str">
        <f t="shared" si="32"/>
        <v/>
      </c>
      <c r="E1000">
        <f t="shared" si="32"/>
        <v>0</v>
      </c>
      <c r="F1000" t="str">
        <f t="shared" si="33"/>
        <v/>
      </c>
      <c r="G1000">
        <f t="shared" si="33"/>
        <v>0.10651925080000001</v>
      </c>
    </row>
    <row r="1001" spans="1:7" x14ac:dyDescent="0.2">
      <c r="A1001" t="s">
        <v>0</v>
      </c>
      <c r="B1001">
        <v>2.3099149999999999E-2</v>
      </c>
      <c r="C1001">
        <v>0</v>
      </c>
      <c r="D1001" t="str">
        <f t="shared" si="32"/>
        <v/>
      </c>
      <c r="E1001">
        <f t="shared" si="32"/>
        <v>0</v>
      </c>
      <c r="F1001" t="str">
        <f t="shared" si="33"/>
        <v/>
      </c>
      <c r="G1001">
        <f t="shared" si="33"/>
        <v>2.3099149999999999E-2</v>
      </c>
    </row>
    <row r="1002" spans="1:7" x14ac:dyDescent="0.2">
      <c r="A1002" t="s">
        <v>0</v>
      </c>
      <c r="B1002">
        <v>0.93697034619999997</v>
      </c>
      <c r="C1002">
        <v>0</v>
      </c>
      <c r="E1002">
        <f t="shared" si="32"/>
        <v>0</v>
      </c>
      <c r="F1002" t="str">
        <f t="shared" si="33"/>
        <v/>
      </c>
      <c r="G1002">
        <f t="shared" si="33"/>
        <v>0.93697034619999997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993-0249-435A-8C0C-9E0EC8475C5D}">
  <dimension ref="A1:Q751"/>
  <sheetViews>
    <sheetView zoomScaleNormal="100" workbookViewId="0">
      <selection activeCell="V17" sqref="V17"/>
    </sheetView>
  </sheetViews>
  <sheetFormatPr baseColWidth="10" defaultColWidth="8.83203125" defaultRowHeight="15" x14ac:dyDescent="0.2"/>
  <cols>
    <col min="17" max="17" width="9.5" bestFit="1" customWidth="1"/>
  </cols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0.88836890882524411</v>
      </c>
    </row>
    <row r="2" spans="1:17" x14ac:dyDescent="0.2">
      <c r="A2">
        <v>1</v>
      </c>
      <c r="B2">
        <f>LARGE(data!F:F,A2)</f>
        <v>0.99848424690000004</v>
      </c>
      <c r="C2">
        <f>COUNTIFS(data!D:D,data!$I$2,data!F:F,"&gt;="&amp;B2)</f>
        <v>1</v>
      </c>
      <c r="D2">
        <f>COUNTIFS(data!D:D,data!$J$2,data!F:F,"&gt;="&amp;B2)</f>
        <v>0</v>
      </c>
      <c r="E2">
        <f>COUNTIFS(data!D:D,data!$J$2,data!F:F,"&lt;"&amp;B2)</f>
        <v>451</v>
      </c>
      <c r="F2">
        <f>COUNTIFS(data!D:D,data!$I$2,data!F:F,"&lt;"&amp;B2)</f>
        <v>216</v>
      </c>
      <c r="G2">
        <f>D2/(E2+D2)</f>
        <v>0</v>
      </c>
      <c r="H2">
        <f>C2/(C2+F2)</f>
        <v>4.608294930875576E-3</v>
      </c>
      <c r="I2">
        <v>0</v>
      </c>
      <c r="J2">
        <f>C2/(C2+D2)</f>
        <v>1</v>
      </c>
      <c r="K2">
        <f>2*J2*H2/(J2+H2)</f>
        <v>9.1743119266055034E-3</v>
      </c>
      <c r="L2">
        <f>A2*COUNTIF(data!D:D,data!$I$2)/data!$L$2</f>
        <v>0.32485029940119758</v>
      </c>
      <c r="M2" s="1">
        <f>A2/data!$L$2</f>
        <v>1.4970059880239522E-3</v>
      </c>
      <c r="N2">
        <f t="shared" ref="N2:N65" si="0">C2/L2</f>
        <v>3.0783410138248848</v>
      </c>
    </row>
    <row r="3" spans="1:17" x14ac:dyDescent="0.2">
      <c r="A3">
        <v>2</v>
      </c>
      <c r="B3">
        <f>LARGE(data!F:F,A3)</f>
        <v>0.99790711300000001</v>
      </c>
      <c r="C3">
        <f>COUNTIFS(data!D:D,data!$I$2,data!F:F,"&gt;="&amp;B3)</f>
        <v>2</v>
      </c>
      <c r="D3">
        <f>COUNTIFS(data!D:D,data!$J$2,data!F:F,"&gt;="&amp;B3)</f>
        <v>0</v>
      </c>
      <c r="E3">
        <f>COUNTIFS(data!D:D,data!$J$2,data!F:F,"&lt;"&amp;B3)</f>
        <v>451</v>
      </c>
      <c r="F3">
        <f>COUNTIFS(data!D:D,data!$I$2,data!F:F,"&lt;"&amp;B3)</f>
        <v>215</v>
      </c>
      <c r="G3">
        <f t="shared" ref="G3:G66" si="1">D3/(E3+D3)</f>
        <v>0</v>
      </c>
      <c r="H3">
        <f t="shared" ref="H3:H66" si="2">C3/(C3+F3)</f>
        <v>9.2165898617511521E-3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1.8264840182648401E-2</v>
      </c>
      <c r="L3">
        <f>A3*COUNTIF(data!D:D,data!$I$2)/data!$L$2</f>
        <v>0.64970059880239517</v>
      </c>
      <c r="M3" s="1">
        <f>A3/data!$L$2</f>
        <v>2.9940119760479044E-3</v>
      </c>
      <c r="N3">
        <f t="shared" si="0"/>
        <v>3.0783410138248848</v>
      </c>
    </row>
    <row r="4" spans="1:17" x14ac:dyDescent="0.2">
      <c r="A4">
        <v>3</v>
      </c>
      <c r="B4">
        <f>LARGE(data!F:F,A4)</f>
        <v>0.99609969229999995</v>
      </c>
      <c r="C4">
        <f>COUNTIFS(data!D:D,data!$I$2,data!F:F,"&gt;="&amp;B4)</f>
        <v>3</v>
      </c>
      <c r="D4">
        <f>COUNTIFS(data!D:D,data!$J$2,data!F:F,"&gt;="&amp;B4)</f>
        <v>0</v>
      </c>
      <c r="E4">
        <f>COUNTIFS(data!D:D,data!$J$2,data!F:F,"&lt;"&amp;B4)</f>
        <v>451</v>
      </c>
      <c r="F4">
        <f>COUNTIFS(data!D:D,data!$I$2,data!F:F,"&lt;"&amp;B4)</f>
        <v>214</v>
      </c>
      <c r="G4">
        <f t="shared" si="1"/>
        <v>0</v>
      </c>
      <c r="H4">
        <f t="shared" si="2"/>
        <v>1.3824884792626729E-2</v>
      </c>
      <c r="I4">
        <f t="shared" si="3"/>
        <v>0</v>
      </c>
      <c r="J4">
        <f t="shared" si="4"/>
        <v>1</v>
      </c>
      <c r="K4">
        <f t="shared" si="5"/>
        <v>2.7272727272727271E-2</v>
      </c>
      <c r="L4">
        <f>A4*COUNTIF(data!D:D,data!$I$2)/data!$L$2</f>
        <v>0.97455089820359286</v>
      </c>
      <c r="M4" s="1">
        <f>A4/data!$L$2</f>
        <v>4.4910179640718561E-3</v>
      </c>
      <c r="N4">
        <f t="shared" si="0"/>
        <v>3.0783410138248848</v>
      </c>
    </row>
    <row r="5" spans="1:17" x14ac:dyDescent="0.2">
      <c r="A5">
        <v>4</v>
      </c>
      <c r="B5">
        <f>LARGE(data!F:F,A5)</f>
        <v>0.99569347689999999</v>
      </c>
      <c r="C5">
        <f>COUNTIFS(data!D:D,data!$I$2,data!F:F,"&gt;="&amp;B5)</f>
        <v>4</v>
      </c>
      <c r="D5">
        <f>COUNTIFS(data!D:D,data!$J$2,data!F:F,"&gt;="&amp;B5)</f>
        <v>0</v>
      </c>
      <c r="E5">
        <f>COUNTIFS(data!D:D,data!$J$2,data!F:F,"&lt;"&amp;B5)</f>
        <v>451</v>
      </c>
      <c r="F5">
        <f>COUNTIFS(data!D:D,data!$I$2,data!F:F,"&lt;"&amp;B5)</f>
        <v>213</v>
      </c>
      <c r="G5">
        <f t="shared" si="1"/>
        <v>0</v>
      </c>
      <c r="H5">
        <f t="shared" si="2"/>
        <v>1.8433179723502304E-2</v>
      </c>
      <c r="I5">
        <f t="shared" si="3"/>
        <v>0</v>
      </c>
      <c r="J5">
        <f t="shared" si="4"/>
        <v>1</v>
      </c>
      <c r="K5">
        <f t="shared" si="5"/>
        <v>3.6199095022624438E-2</v>
      </c>
      <c r="L5">
        <f>A5*COUNTIF(data!D:D,data!$I$2)/data!$L$2</f>
        <v>1.2994011976047903</v>
      </c>
      <c r="M5" s="1">
        <f>A5/data!$L$2</f>
        <v>5.9880239520958087E-3</v>
      </c>
      <c r="N5">
        <f t="shared" si="0"/>
        <v>3.0783410138248848</v>
      </c>
    </row>
    <row r="6" spans="1:17" x14ac:dyDescent="0.2">
      <c r="A6">
        <v>5</v>
      </c>
      <c r="B6">
        <f>LARGE(data!F:F,A6)</f>
        <v>0.99514246340000001</v>
      </c>
      <c r="C6">
        <f>COUNTIFS(data!D:D,data!$I$2,data!F:F,"&gt;="&amp;B6)</f>
        <v>5</v>
      </c>
      <c r="D6">
        <f>COUNTIFS(data!D:D,data!$J$2,data!F:F,"&gt;="&amp;B6)</f>
        <v>0</v>
      </c>
      <c r="E6">
        <f>COUNTIFS(data!D:D,data!$J$2,data!F:F,"&lt;"&amp;B6)</f>
        <v>451</v>
      </c>
      <c r="F6">
        <f>COUNTIFS(data!D:D,data!$I$2,data!F:F,"&lt;"&amp;B6)</f>
        <v>212</v>
      </c>
      <c r="G6">
        <f t="shared" si="1"/>
        <v>0</v>
      </c>
      <c r="H6">
        <f t="shared" si="2"/>
        <v>2.3041474654377881E-2</v>
      </c>
      <c r="I6">
        <f t="shared" si="3"/>
        <v>0</v>
      </c>
      <c r="J6">
        <f t="shared" si="4"/>
        <v>1</v>
      </c>
      <c r="K6">
        <f t="shared" si="5"/>
        <v>4.5045045045045043E-2</v>
      </c>
      <c r="L6">
        <f>A6*COUNTIF(data!D:D,data!$I$2)/data!$L$2</f>
        <v>1.624251497005988</v>
      </c>
      <c r="M6" s="1">
        <f>A6/data!$L$2</f>
        <v>7.4850299401197605E-3</v>
      </c>
      <c r="N6">
        <f t="shared" si="0"/>
        <v>3.0783410138248848</v>
      </c>
    </row>
    <row r="7" spans="1:17" x14ac:dyDescent="0.2">
      <c r="A7">
        <v>6</v>
      </c>
      <c r="B7">
        <f>LARGE(data!F:F,A7)</f>
        <v>0.99487122019999996</v>
      </c>
      <c r="C7">
        <f>COUNTIFS(data!D:D,data!$I$2,data!F:F,"&gt;="&amp;B7)</f>
        <v>6</v>
      </c>
      <c r="D7">
        <f>COUNTIFS(data!D:D,data!$J$2,data!F:F,"&gt;="&amp;B7)</f>
        <v>0</v>
      </c>
      <c r="E7">
        <f>COUNTIFS(data!D:D,data!$J$2,data!F:F,"&lt;"&amp;B7)</f>
        <v>451</v>
      </c>
      <c r="F7">
        <f>COUNTIFS(data!D:D,data!$I$2,data!F:F,"&lt;"&amp;B7)</f>
        <v>211</v>
      </c>
      <c r="G7">
        <f t="shared" si="1"/>
        <v>0</v>
      </c>
      <c r="H7">
        <f t="shared" si="2"/>
        <v>2.7649769585253458E-2</v>
      </c>
      <c r="I7">
        <f t="shared" si="3"/>
        <v>0</v>
      </c>
      <c r="J7">
        <f t="shared" si="4"/>
        <v>1</v>
      </c>
      <c r="K7">
        <f t="shared" si="5"/>
        <v>5.3811659192825108E-2</v>
      </c>
      <c r="L7">
        <f>A7*COUNTIF(data!D:D,data!$I$2)/data!$L$2</f>
        <v>1.9491017964071857</v>
      </c>
      <c r="M7" s="1">
        <f>A7/data!$L$2</f>
        <v>8.9820359281437123E-3</v>
      </c>
      <c r="N7">
        <f t="shared" si="0"/>
        <v>3.0783410138248848</v>
      </c>
    </row>
    <row r="8" spans="1:17" x14ac:dyDescent="0.2">
      <c r="A8">
        <v>7</v>
      </c>
      <c r="B8">
        <f>LARGE(data!F:F,A8)</f>
        <v>0.99338487789999996</v>
      </c>
      <c r="C8">
        <f>COUNTIFS(data!D:D,data!$I$2,data!F:F,"&gt;="&amp;B8)</f>
        <v>7</v>
      </c>
      <c r="D8">
        <f>COUNTIFS(data!D:D,data!$J$2,data!F:F,"&gt;="&amp;B8)</f>
        <v>0</v>
      </c>
      <c r="E8">
        <f>COUNTIFS(data!D:D,data!$J$2,data!F:F,"&lt;"&amp;B8)</f>
        <v>451</v>
      </c>
      <c r="F8">
        <f>COUNTIFS(data!D:D,data!$I$2,data!F:F,"&lt;"&amp;B8)</f>
        <v>210</v>
      </c>
      <c r="G8">
        <f t="shared" si="1"/>
        <v>0</v>
      </c>
      <c r="H8">
        <f t="shared" si="2"/>
        <v>3.2258064516129031E-2</v>
      </c>
      <c r="I8">
        <f t="shared" si="3"/>
        <v>0</v>
      </c>
      <c r="J8">
        <f t="shared" si="4"/>
        <v>1</v>
      </c>
      <c r="K8">
        <f t="shared" si="5"/>
        <v>6.25E-2</v>
      </c>
      <c r="L8">
        <f>A8*COUNTIF(data!D:D,data!$I$2)/data!$L$2</f>
        <v>2.2739520958083834</v>
      </c>
      <c r="M8" s="1">
        <f>A8/data!$L$2</f>
        <v>1.0479041916167664E-2</v>
      </c>
      <c r="N8">
        <f t="shared" si="0"/>
        <v>3.0783410138248843</v>
      </c>
    </row>
    <row r="9" spans="1:17" x14ac:dyDescent="0.2">
      <c r="A9">
        <v>8</v>
      </c>
      <c r="B9">
        <f>LARGE(data!F:F,A9)</f>
        <v>0.99336733720000003</v>
      </c>
      <c r="C9">
        <f>COUNTIFS(data!D:D,data!$I$2,data!F:F,"&gt;="&amp;B9)</f>
        <v>8</v>
      </c>
      <c r="D9">
        <f>COUNTIFS(data!D:D,data!$J$2,data!F:F,"&gt;="&amp;B9)</f>
        <v>0</v>
      </c>
      <c r="E9">
        <f>COUNTIFS(data!D:D,data!$J$2,data!F:F,"&lt;"&amp;B9)</f>
        <v>451</v>
      </c>
      <c r="F9">
        <f>COUNTIFS(data!D:D,data!$I$2,data!F:F,"&lt;"&amp;B9)</f>
        <v>209</v>
      </c>
      <c r="G9">
        <f t="shared" si="1"/>
        <v>0</v>
      </c>
      <c r="H9">
        <f t="shared" si="2"/>
        <v>3.6866359447004608E-2</v>
      </c>
      <c r="I9">
        <f t="shared" si="3"/>
        <v>0</v>
      </c>
      <c r="J9">
        <f t="shared" si="4"/>
        <v>1</v>
      </c>
      <c r="K9">
        <f t="shared" si="5"/>
        <v>7.1111111111111111E-2</v>
      </c>
      <c r="L9">
        <f>A9*COUNTIF(data!D:D,data!$I$2)/data!$L$2</f>
        <v>2.5988023952095807</v>
      </c>
      <c r="M9" s="1">
        <f>A9/data!$L$2</f>
        <v>1.1976047904191617E-2</v>
      </c>
      <c r="N9">
        <f t="shared" si="0"/>
        <v>3.0783410138248848</v>
      </c>
    </row>
    <row r="10" spans="1:17" x14ac:dyDescent="0.2">
      <c r="A10">
        <v>9</v>
      </c>
      <c r="B10">
        <f>LARGE(data!F:F,A10)</f>
        <v>0.99305607520000005</v>
      </c>
      <c r="C10">
        <f>COUNTIFS(data!D:D,data!$I$2,data!F:F,"&gt;="&amp;B10)</f>
        <v>9</v>
      </c>
      <c r="D10">
        <f>COUNTIFS(data!D:D,data!$J$2,data!F:F,"&gt;="&amp;B10)</f>
        <v>0</v>
      </c>
      <c r="E10">
        <f>COUNTIFS(data!D:D,data!$J$2,data!F:F,"&lt;"&amp;B10)</f>
        <v>451</v>
      </c>
      <c r="F10">
        <f>COUNTIFS(data!D:D,data!$I$2,data!F:F,"&lt;"&amp;B10)</f>
        <v>208</v>
      </c>
      <c r="G10">
        <f t="shared" si="1"/>
        <v>0</v>
      </c>
      <c r="H10">
        <f t="shared" si="2"/>
        <v>4.1474654377880185E-2</v>
      </c>
      <c r="I10">
        <f t="shared" si="3"/>
        <v>0</v>
      </c>
      <c r="J10">
        <f t="shared" si="4"/>
        <v>1</v>
      </c>
      <c r="K10">
        <f t="shared" si="5"/>
        <v>7.9646017699115057E-2</v>
      </c>
      <c r="L10">
        <f>A10*COUNTIF(data!D:D,data!$I$2)/data!$L$2</f>
        <v>2.9236526946107784</v>
      </c>
      <c r="M10" s="1">
        <f>A10/data!$L$2</f>
        <v>1.3473053892215569E-2</v>
      </c>
      <c r="N10">
        <f t="shared" si="0"/>
        <v>3.0783410138248848</v>
      </c>
    </row>
    <row r="11" spans="1:17" x14ac:dyDescent="0.2">
      <c r="A11">
        <v>10</v>
      </c>
      <c r="B11">
        <f>LARGE(data!F:F,A11)</f>
        <v>0.99226095420000004</v>
      </c>
      <c r="C11">
        <f>COUNTIFS(data!D:D,data!$I$2,data!F:F,"&gt;="&amp;B11)</f>
        <v>10</v>
      </c>
      <c r="D11">
        <f>COUNTIFS(data!D:D,data!$J$2,data!F:F,"&gt;="&amp;B11)</f>
        <v>0</v>
      </c>
      <c r="E11">
        <f>COUNTIFS(data!D:D,data!$J$2,data!F:F,"&lt;"&amp;B11)</f>
        <v>451</v>
      </c>
      <c r="F11">
        <f>COUNTIFS(data!D:D,data!$I$2,data!F:F,"&lt;"&amp;B11)</f>
        <v>207</v>
      </c>
      <c r="G11">
        <f t="shared" si="1"/>
        <v>0</v>
      </c>
      <c r="H11">
        <f t="shared" si="2"/>
        <v>4.6082949308755762E-2</v>
      </c>
      <c r="I11">
        <f t="shared" si="3"/>
        <v>0</v>
      </c>
      <c r="J11">
        <f t="shared" si="4"/>
        <v>1</v>
      </c>
      <c r="K11">
        <f t="shared" si="5"/>
        <v>8.8105726872246701E-2</v>
      </c>
      <c r="L11">
        <f>A11*COUNTIF(data!D:D,data!$I$2)/data!$L$2</f>
        <v>3.2485029940119761</v>
      </c>
      <c r="M11" s="1">
        <f>A11/data!$L$2</f>
        <v>1.4970059880239521E-2</v>
      </c>
      <c r="N11">
        <f t="shared" si="0"/>
        <v>3.0783410138248848</v>
      </c>
    </row>
    <row r="12" spans="1:17" x14ac:dyDescent="0.2">
      <c r="A12">
        <v>11</v>
      </c>
      <c r="B12">
        <f>LARGE(data!F:F,A12)</f>
        <v>0.99206434799999998</v>
      </c>
      <c r="C12">
        <f>COUNTIFS(data!D:D,data!$I$2,data!F:F,"&gt;="&amp;B12)</f>
        <v>11</v>
      </c>
      <c r="D12">
        <f>COUNTIFS(data!D:D,data!$J$2,data!F:F,"&gt;="&amp;B12)</f>
        <v>0</v>
      </c>
      <c r="E12">
        <f>COUNTIFS(data!D:D,data!$J$2,data!F:F,"&lt;"&amp;B12)</f>
        <v>451</v>
      </c>
      <c r="F12">
        <f>COUNTIFS(data!D:D,data!$I$2,data!F:F,"&lt;"&amp;B12)</f>
        <v>206</v>
      </c>
      <c r="G12">
        <f t="shared" si="1"/>
        <v>0</v>
      </c>
      <c r="H12">
        <f t="shared" si="2"/>
        <v>5.0691244239631339E-2</v>
      </c>
      <c r="I12">
        <f t="shared" si="3"/>
        <v>0</v>
      </c>
      <c r="J12">
        <f t="shared" si="4"/>
        <v>1</v>
      </c>
      <c r="K12">
        <f t="shared" si="5"/>
        <v>9.6491228070175447E-2</v>
      </c>
      <c r="L12">
        <f>A12*COUNTIF(data!D:D,data!$I$2)/data!$L$2</f>
        <v>3.5733532934131738</v>
      </c>
      <c r="M12" s="1">
        <f>A12/data!$L$2</f>
        <v>1.6467065868263474E-2</v>
      </c>
      <c r="N12">
        <f t="shared" si="0"/>
        <v>3.0783410138248848</v>
      </c>
    </row>
    <row r="13" spans="1:17" x14ac:dyDescent="0.2">
      <c r="A13">
        <v>12</v>
      </c>
      <c r="B13">
        <f>LARGE(data!F:F,A13)</f>
        <v>0.99130389500000005</v>
      </c>
      <c r="C13">
        <f>COUNTIFS(data!D:D,data!$I$2,data!F:F,"&gt;="&amp;B13)</f>
        <v>12</v>
      </c>
      <c r="D13">
        <f>COUNTIFS(data!D:D,data!$J$2,data!F:F,"&gt;="&amp;B13)</f>
        <v>0</v>
      </c>
      <c r="E13">
        <f>COUNTIFS(data!D:D,data!$J$2,data!F:F,"&lt;"&amp;B13)</f>
        <v>451</v>
      </c>
      <c r="F13">
        <f>COUNTIFS(data!D:D,data!$I$2,data!F:F,"&lt;"&amp;B13)</f>
        <v>205</v>
      </c>
      <c r="G13">
        <f t="shared" si="1"/>
        <v>0</v>
      </c>
      <c r="H13">
        <f t="shared" si="2"/>
        <v>5.5299539170506916E-2</v>
      </c>
      <c r="I13">
        <f t="shared" si="3"/>
        <v>0</v>
      </c>
      <c r="J13">
        <f t="shared" si="4"/>
        <v>1</v>
      </c>
      <c r="K13">
        <f t="shared" si="5"/>
        <v>0.10480349344978167</v>
      </c>
      <c r="L13">
        <f>A13*COUNTIF(data!D:D,data!$I$2)/data!$L$2</f>
        <v>3.8982035928143715</v>
      </c>
      <c r="M13" s="1">
        <f>A13/data!$L$2</f>
        <v>1.7964071856287425E-2</v>
      </c>
      <c r="N13">
        <f t="shared" si="0"/>
        <v>3.0783410138248848</v>
      </c>
    </row>
    <row r="14" spans="1:17" x14ac:dyDescent="0.2">
      <c r="A14">
        <v>13</v>
      </c>
      <c r="B14">
        <f>LARGE(data!F:F,A14)</f>
        <v>0.99128079570000005</v>
      </c>
      <c r="C14">
        <f>COUNTIFS(data!D:D,data!$I$2,data!F:F,"&gt;="&amp;B14)</f>
        <v>13</v>
      </c>
      <c r="D14">
        <f>COUNTIFS(data!D:D,data!$J$2,data!F:F,"&gt;="&amp;B14)</f>
        <v>0</v>
      </c>
      <c r="E14">
        <f>COUNTIFS(data!D:D,data!$J$2,data!F:F,"&lt;"&amp;B14)</f>
        <v>451</v>
      </c>
      <c r="F14">
        <f>COUNTIFS(data!D:D,data!$I$2,data!F:F,"&lt;"&amp;B14)</f>
        <v>204</v>
      </c>
      <c r="G14">
        <f t="shared" si="1"/>
        <v>0</v>
      </c>
      <c r="H14">
        <f t="shared" si="2"/>
        <v>5.9907834101382486E-2</v>
      </c>
      <c r="I14">
        <f t="shared" si="3"/>
        <v>0</v>
      </c>
      <c r="J14">
        <f t="shared" si="4"/>
        <v>1</v>
      </c>
      <c r="K14">
        <f t="shared" si="5"/>
        <v>0.11304347826086955</v>
      </c>
      <c r="L14">
        <f>A14*COUNTIF(data!D:D,data!$I$2)/data!$L$2</f>
        <v>4.2230538922155691</v>
      </c>
      <c r="M14" s="1">
        <f>A14/data!$L$2</f>
        <v>1.9461077844311378E-2</v>
      </c>
      <c r="N14">
        <f t="shared" si="0"/>
        <v>3.0783410138248848</v>
      </c>
    </row>
    <row r="15" spans="1:17" x14ac:dyDescent="0.2">
      <c r="A15">
        <v>14</v>
      </c>
      <c r="B15">
        <f>LARGE(data!F:F,A15)</f>
        <v>0.98994740489999999</v>
      </c>
      <c r="C15">
        <f>COUNTIFS(data!D:D,data!$I$2,data!F:F,"&gt;="&amp;B15)</f>
        <v>14</v>
      </c>
      <c r="D15">
        <f>COUNTIFS(data!D:D,data!$J$2,data!F:F,"&gt;="&amp;B15)</f>
        <v>0</v>
      </c>
      <c r="E15">
        <f>COUNTIFS(data!D:D,data!$J$2,data!F:F,"&lt;"&amp;B15)</f>
        <v>451</v>
      </c>
      <c r="F15">
        <f>COUNTIFS(data!D:D,data!$I$2,data!F:F,"&lt;"&amp;B15)</f>
        <v>203</v>
      </c>
      <c r="G15">
        <f t="shared" si="1"/>
        <v>0</v>
      </c>
      <c r="H15">
        <f t="shared" si="2"/>
        <v>6.4516129032258063E-2</v>
      </c>
      <c r="I15">
        <f t="shared" si="3"/>
        <v>0</v>
      </c>
      <c r="J15">
        <f t="shared" si="4"/>
        <v>1</v>
      </c>
      <c r="K15">
        <f t="shared" si="5"/>
        <v>0.12121212121212122</v>
      </c>
      <c r="L15">
        <f>A15*COUNTIF(data!D:D,data!$I$2)/data!$L$2</f>
        <v>4.5479041916167668</v>
      </c>
      <c r="M15" s="1">
        <f>A15/data!$L$2</f>
        <v>2.0958083832335328E-2</v>
      </c>
      <c r="N15">
        <f t="shared" si="0"/>
        <v>3.0783410138248843</v>
      </c>
    </row>
    <row r="16" spans="1:17" x14ac:dyDescent="0.2">
      <c r="A16">
        <v>15</v>
      </c>
      <c r="B16">
        <f>LARGE(data!F:F,A16)</f>
        <v>0.98850860620000003</v>
      </c>
      <c r="C16">
        <f>COUNTIFS(data!D:D,data!$I$2,data!F:F,"&gt;="&amp;B16)</f>
        <v>15</v>
      </c>
      <c r="D16">
        <f>COUNTIFS(data!D:D,data!$J$2,data!F:F,"&gt;="&amp;B16)</f>
        <v>0</v>
      </c>
      <c r="E16">
        <f>COUNTIFS(data!D:D,data!$J$2,data!F:F,"&lt;"&amp;B16)</f>
        <v>451</v>
      </c>
      <c r="F16">
        <f>COUNTIFS(data!D:D,data!$I$2,data!F:F,"&lt;"&amp;B16)</f>
        <v>202</v>
      </c>
      <c r="G16">
        <f t="shared" si="1"/>
        <v>0</v>
      </c>
      <c r="H16">
        <f t="shared" si="2"/>
        <v>6.9124423963133647E-2</v>
      </c>
      <c r="I16">
        <f t="shared" si="3"/>
        <v>0</v>
      </c>
      <c r="J16">
        <f t="shared" si="4"/>
        <v>1</v>
      </c>
      <c r="K16">
        <f t="shared" si="5"/>
        <v>0.12931034482758622</v>
      </c>
      <c r="L16">
        <f>A16*COUNTIF(data!D:D,data!$I$2)/data!$L$2</f>
        <v>4.8727544910179637</v>
      </c>
      <c r="M16" s="1">
        <f>A16/data!$L$2</f>
        <v>2.2455089820359281E-2</v>
      </c>
      <c r="N16">
        <f t="shared" si="0"/>
        <v>3.0783410138248852</v>
      </c>
    </row>
    <row r="17" spans="1:14" x14ac:dyDescent="0.2">
      <c r="A17">
        <v>16</v>
      </c>
      <c r="B17">
        <f>LARGE(data!F:F,A17)</f>
        <v>0.98830294139999997</v>
      </c>
      <c r="C17">
        <f>COUNTIFS(data!D:D,data!$I$2,data!F:F,"&gt;="&amp;B17)</f>
        <v>16</v>
      </c>
      <c r="D17">
        <f>COUNTIFS(data!D:D,data!$J$2,data!F:F,"&gt;="&amp;B17)</f>
        <v>0</v>
      </c>
      <c r="E17">
        <f>COUNTIFS(data!D:D,data!$J$2,data!F:F,"&lt;"&amp;B17)</f>
        <v>451</v>
      </c>
      <c r="F17">
        <f>COUNTIFS(data!D:D,data!$I$2,data!F:F,"&lt;"&amp;B17)</f>
        <v>201</v>
      </c>
      <c r="G17">
        <f t="shared" si="1"/>
        <v>0</v>
      </c>
      <c r="H17">
        <f t="shared" si="2"/>
        <v>7.3732718894009217E-2</v>
      </c>
      <c r="I17">
        <f t="shared" si="3"/>
        <v>0</v>
      </c>
      <c r="J17">
        <f t="shared" si="4"/>
        <v>1</v>
      </c>
      <c r="K17">
        <f t="shared" si="5"/>
        <v>0.13733905579399142</v>
      </c>
      <c r="L17">
        <f>A17*COUNTIF(data!D:D,data!$I$2)/data!$L$2</f>
        <v>5.1976047904191613</v>
      </c>
      <c r="M17" s="1">
        <f>A17/data!$L$2</f>
        <v>2.3952095808383235E-2</v>
      </c>
      <c r="N17">
        <f t="shared" si="0"/>
        <v>3.0783410138248848</v>
      </c>
    </row>
    <row r="18" spans="1:14" x14ac:dyDescent="0.2">
      <c r="A18">
        <v>17</v>
      </c>
      <c r="B18">
        <f>LARGE(data!F:F,A18)</f>
        <v>0.98826942100000004</v>
      </c>
      <c r="C18">
        <f>COUNTIFS(data!D:D,data!$I$2,data!F:F,"&gt;="&amp;B18)</f>
        <v>17</v>
      </c>
      <c r="D18">
        <f>COUNTIFS(data!D:D,data!$J$2,data!F:F,"&gt;="&amp;B18)</f>
        <v>0</v>
      </c>
      <c r="E18">
        <f>COUNTIFS(data!D:D,data!$J$2,data!F:F,"&lt;"&amp;B18)</f>
        <v>451</v>
      </c>
      <c r="F18">
        <f>COUNTIFS(data!D:D,data!$I$2,data!F:F,"&lt;"&amp;B18)</f>
        <v>200</v>
      </c>
      <c r="G18">
        <f t="shared" si="1"/>
        <v>0</v>
      </c>
      <c r="H18">
        <f t="shared" si="2"/>
        <v>7.8341013824884786E-2</v>
      </c>
      <c r="I18">
        <f t="shared" si="3"/>
        <v>0</v>
      </c>
      <c r="J18">
        <f t="shared" si="4"/>
        <v>1</v>
      </c>
      <c r="K18">
        <f t="shared" si="5"/>
        <v>0.14529914529914528</v>
      </c>
      <c r="L18">
        <f>A18*COUNTIF(data!D:D,data!$I$2)/data!$L$2</f>
        <v>5.522455089820359</v>
      </c>
      <c r="M18" s="1">
        <f>A18/data!$L$2</f>
        <v>2.5449101796407185E-2</v>
      </c>
      <c r="N18">
        <f t="shared" si="0"/>
        <v>3.0783410138248848</v>
      </c>
    </row>
    <row r="19" spans="1:14" x14ac:dyDescent="0.2">
      <c r="A19">
        <v>18</v>
      </c>
      <c r="B19">
        <f>LARGE(data!F:F,A19)</f>
        <v>0.98823864669999995</v>
      </c>
      <c r="C19">
        <f>COUNTIFS(data!D:D,data!$I$2,data!F:F,"&gt;="&amp;B19)</f>
        <v>18</v>
      </c>
      <c r="D19">
        <f>COUNTIFS(data!D:D,data!$J$2,data!F:F,"&gt;="&amp;B19)</f>
        <v>0</v>
      </c>
      <c r="E19">
        <f>COUNTIFS(data!D:D,data!$J$2,data!F:F,"&lt;"&amp;B19)</f>
        <v>451</v>
      </c>
      <c r="F19">
        <f>COUNTIFS(data!D:D,data!$I$2,data!F:F,"&lt;"&amp;B19)</f>
        <v>199</v>
      </c>
      <c r="G19">
        <f t="shared" si="1"/>
        <v>0</v>
      </c>
      <c r="H19">
        <f t="shared" si="2"/>
        <v>8.294930875576037E-2</v>
      </c>
      <c r="I19">
        <f t="shared" si="3"/>
        <v>0</v>
      </c>
      <c r="J19">
        <f t="shared" si="4"/>
        <v>1</v>
      </c>
      <c r="K19">
        <f t="shared" si="5"/>
        <v>0.15319148936170213</v>
      </c>
      <c r="L19">
        <f>A19*COUNTIF(data!D:D,data!$I$2)/data!$L$2</f>
        <v>5.8473053892215567</v>
      </c>
      <c r="M19" s="1">
        <f>A19/data!$L$2</f>
        <v>2.6946107784431138E-2</v>
      </c>
      <c r="N19">
        <f t="shared" si="0"/>
        <v>3.0783410138248848</v>
      </c>
    </row>
    <row r="20" spans="1:14" x14ac:dyDescent="0.2">
      <c r="A20">
        <v>19</v>
      </c>
      <c r="B20">
        <f>LARGE(data!F:F,A20)</f>
        <v>0.98693712690000002</v>
      </c>
      <c r="C20">
        <f>COUNTIFS(data!D:D,data!$I$2,data!F:F,"&gt;="&amp;B20)</f>
        <v>19</v>
      </c>
      <c r="D20">
        <f>COUNTIFS(data!D:D,data!$J$2,data!F:F,"&gt;="&amp;B20)</f>
        <v>0</v>
      </c>
      <c r="E20">
        <f>COUNTIFS(data!D:D,data!$J$2,data!F:F,"&lt;"&amp;B20)</f>
        <v>451</v>
      </c>
      <c r="F20">
        <f>COUNTIFS(data!D:D,data!$I$2,data!F:F,"&lt;"&amp;B20)</f>
        <v>198</v>
      </c>
      <c r="G20">
        <f t="shared" si="1"/>
        <v>0</v>
      </c>
      <c r="H20">
        <f t="shared" si="2"/>
        <v>8.755760368663594E-2</v>
      </c>
      <c r="I20">
        <f t="shared" si="3"/>
        <v>0</v>
      </c>
      <c r="J20">
        <f t="shared" si="4"/>
        <v>1</v>
      </c>
      <c r="K20">
        <f t="shared" si="5"/>
        <v>0.16101694915254236</v>
      </c>
      <c r="L20">
        <f>A20*COUNTIF(data!D:D,data!$I$2)/data!$L$2</f>
        <v>6.1721556886227544</v>
      </c>
      <c r="M20" s="1">
        <f>A20/data!$L$2</f>
        <v>2.8443113772455089E-2</v>
      </c>
      <c r="N20">
        <f t="shared" si="0"/>
        <v>3.0783410138248848</v>
      </c>
    </row>
    <row r="21" spans="1:14" x14ac:dyDescent="0.2">
      <c r="A21">
        <v>20</v>
      </c>
      <c r="B21">
        <f>LARGE(data!F:F,A21)</f>
        <v>0.98568742890000005</v>
      </c>
      <c r="C21">
        <f>COUNTIFS(data!D:D,data!$I$2,data!F:F,"&gt;="&amp;B21)</f>
        <v>20</v>
      </c>
      <c r="D21">
        <f>COUNTIFS(data!D:D,data!$J$2,data!F:F,"&gt;="&amp;B21)</f>
        <v>0</v>
      </c>
      <c r="E21">
        <f>COUNTIFS(data!D:D,data!$J$2,data!F:F,"&lt;"&amp;B21)</f>
        <v>451</v>
      </c>
      <c r="F21">
        <f>COUNTIFS(data!D:D,data!$I$2,data!F:F,"&lt;"&amp;B21)</f>
        <v>197</v>
      </c>
      <c r="G21">
        <f t="shared" si="1"/>
        <v>0</v>
      </c>
      <c r="H21">
        <f t="shared" si="2"/>
        <v>9.2165898617511524E-2</v>
      </c>
      <c r="I21">
        <f t="shared" si="3"/>
        <v>0</v>
      </c>
      <c r="J21">
        <f t="shared" si="4"/>
        <v>1</v>
      </c>
      <c r="K21">
        <f t="shared" si="5"/>
        <v>0.16877637130801687</v>
      </c>
      <c r="L21">
        <f>A21*COUNTIF(data!D:D,data!$I$2)/data!$L$2</f>
        <v>6.4970059880239521</v>
      </c>
      <c r="M21" s="1">
        <f>A21/data!$L$2</f>
        <v>2.9940119760479042E-2</v>
      </c>
      <c r="N21">
        <f t="shared" si="0"/>
        <v>3.0783410138248848</v>
      </c>
    </row>
    <row r="22" spans="1:14" x14ac:dyDescent="0.2">
      <c r="A22">
        <v>21</v>
      </c>
      <c r="B22">
        <f>LARGE(data!F:F,A22)</f>
        <v>0.98547639450000002</v>
      </c>
      <c r="C22">
        <f>COUNTIFS(data!D:D,data!$I$2,data!F:F,"&gt;="&amp;B22)</f>
        <v>21</v>
      </c>
      <c r="D22">
        <f>COUNTIFS(data!D:D,data!$J$2,data!F:F,"&gt;="&amp;B22)</f>
        <v>0</v>
      </c>
      <c r="E22">
        <f>COUNTIFS(data!D:D,data!$J$2,data!F:F,"&lt;"&amp;B22)</f>
        <v>451</v>
      </c>
      <c r="F22">
        <f>COUNTIFS(data!D:D,data!$I$2,data!F:F,"&lt;"&amp;B22)</f>
        <v>196</v>
      </c>
      <c r="G22">
        <f t="shared" si="1"/>
        <v>0</v>
      </c>
      <c r="H22">
        <f t="shared" si="2"/>
        <v>9.6774193548387094E-2</v>
      </c>
      <c r="I22">
        <f t="shared" si="3"/>
        <v>0</v>
      </c>
      <c r="J22">
        <f t="shared" si="4"/>
        <v>1</v>
      </c>
      <c r="K22">
        <f t="shared" si="5"/>
        <v>0.17647058823529413</v>
      </c>
      <c r="L22">
        <f>A22*COUNTIF(data!D:D,data!$I$2)/data!$L$2</f>
        <v>6.8218562874251498</v>
      </c>
      <c r="M22" s="1">
        <f>A22/data!$L$2</f>
        <v>3.1437125748502992E-2</v>
      </c>
      <c r="N22">
        <f t="shared" si="0"/>
        <v>3.0783410138248848</v>
      </c>
    </row>
    <row r="23" spans="1:14" x14ac:dyDescent="0.2">
      <c r="A23">
        <v>22</v>
      </c>
      <c r="B23">
        <f>LARGE(data!F:F,A23)</f>
        <v>0.98439432299999996</v>
      </c>
      <c r="C23">
        <f>COUNTIFS(data!D:D,data!$I$2,data!F:F,"&gt;="&amp;B23)</f>
        <v>22</v>
      </c>
      <c r="D23">
        <f>COUNTIFS(data!D:D,data!$J$2,data!F:F,"&gt;="&amp;B23)</f>
        <v>0</v>
      </c>
      <c r="E23">
        <f>COUNTIFS(data!D:D,data!$J$2,data!F:F,"&lt;"&amp;B23)</f>
        <v>451</v>
      </c>
      <c r="F23">
        <f>COUNTIFS(data!D:D,data!$I$2,data!F:F,"&lt;"&amp;B23)</f>
        <v>195</v>
      </c>
      <c r="G23">
        <f t="shared" si="1"/>
        <v>0</v>
      </c>
      <c r="H23">
        <f t="shared" si="2"/>
        <v>0.10138248847926268</v>
      </c>
      <c r="I23">
        <f t="shared" si="3"/>
        <v>0</v>
      </c>
      <c r="J23">
        <f t="shared" si="4"/>
        <v>1</v>
      </c>
      <c r="K23">
        <f t="shared" si="5"/>
        <v>0.18410041841004185</v>
      </c>
      <c r="L23">
        <f>A23*COUNTIF(data!D:D,data!$I$2)/data!$L$2</f>
        <v>7.1467065868263475</v>
      </c>
      <c r="M23" s="1">
        <f>A23/data!$L$2</f>
        <v>3.2934131736526949E-2</v>
      </c>
      <c r="N23">
        <f t="shared" si="0"/>
        <v>3.0783410138248848</v>
      </c>
    </row>
    <row r="24" spans="1:14" x14ac:dyDescent="0.2">
      <c r="A24">
        <v>23</v>
      </c>
      <c r="B24">
        <f>LARGE(data!F:F,A24)</f>
        <v>0.98401569870000005</v>
      </c>
      <c r="C24">
        <f>COUNTIFS(data!D:D,data!$I$2,data!F:F,"&gt;="&amp;B24)</f>
        <v>23</v>
      </c>
      <c r="D24">
        <f>COUNTIFS(data!D:D,data!$J$2,data!F:F,"&gt;="&amp;B24)</f>
        <v>0</v>
      </c>
      <c r="E24">
        <f>COUNTIFS(data!D:D,data!$J$2,data!F:F,"&lt;"&amp;B24)</f>
        <v>451</v>
      </c>
      <c r="F24">
        <f>COUNTIFS(data!D:D,data!$I$2,data!F:F,"&lt;"&amp;B24)</f>
        <v>194</v>
      </c>
      <c r="G24">
        <f t="shared" si="1"/>
        <v>0</v>
      </c>
      <c r="H24">
        <f t="shared" si="2"/>
        <v>0.10599078341013825</v>
      </c>
      <c r="I24">
        <f t="shared" si="3"/>
        <v>0</v>
      </c>
      <c r="J24">
        <f t="shared" si="4"/>
        <v>1</v>
      </c>
      <c r="K24">
        <f t="shared" si="5"/>
        <v>0.19166666666666665</v>
      </c>
      <c r="L24">
        <f>A24*COUNTIF(data!D:D,data!$I$2)/data!$L$2</f>
        <v>7.4715568862275452</v>
      </c>
      <c r="M24" s="1">
        <f>A24/data!$L$2</f>
        <v>3.4431137724550899E-2</v>
      </c>
      <c r="N24">
        <f t="shared" si="0"/>
        <v>3.0783410138248848</v>
      </c>
    </row>
    <row r="25" spans="1:14" x14ac:dyDescent="0.2">
      <c r="A25">
        <v>24</v>
      </c>
      <c r="B25">
        <f>LARGE(data!F:F,A25)</f>
        <v>0.98185908580000003</v>
      </c>
      <c r="C25">
        <f>COUNTIFS(data!D:D,data!$I$2,data!F:F,"&gt;="&amp;B25)</f>
        <v>24</v>
      </c>
      <c r="D25">
        <f>COUNTIFS(data!D:D,data!$J$2,data!F:F,"&gt;="&amp;B25)</f>
        <v>0</v>
      </c>
      <c r="E25">
        <f>COUNTIFS(data!D:D,data!$J$2,data!F:F,"&lt;"&amp;B25)</f>
        <v>451</v>
      </c>
      <c r="F25">
        <f>COUNTIFS(data!D:D,data!$I$2,data!F:F,"&lt;"&amp;B25)</f>
        <v>193</v>
      </c>
      <c r="G25">
        <f t="shared" si="1"/>
        <v>0</v>
      </c>
      <c r="H25">
        <f t="shared" si="2"/>
        <v>0.11059907834101383</v>
      </c>
      <c r="I25">
        <f t="shared" si="3"/>
        <v>0</v>
      </c>
      <c r="J25">
        <f t="shared" si="4"/>
        <v>1</v>
      </c>
      <c r="K25">
        <f t="shared" si="5"/>
        <v>0.19917012448132781</v>
      </c>
      <c r="L25">
        <f>A25*COUNTIF(data!D:D,data!$I$2)/data!$L$2</f>
        <v>7.7964071856287429</v>
      </c>
      <c r="M25" s="1">
        <f>A25/data!$L$2</f>
        <v>3.5928143712574849E-2</v>
      </c>
      <c r="N25">
        <f t="shared" si="0"/>
        <v>3.0783410138248848</v>
      </c>
    </row>
    <row r="26" spans="1:14" x14ac:dyDescent="0.2">
      <c r="A26">
        <v>25</v>
      </c>
      <c r="B26">
        <f>LARGE(data!F:F,A26)</f>
        <v>0.98078954149999997</v>
      </c>
      <c r="C26">
        <f>COUNTIFS(data!D:D,data!$I$2,data!F:F,"&gt;="&amp;B26)</f>
        <v>25</v>
      </c>
      <c r="D26">
        <f>COUNTIFS(data!D:D,data!$J$2,data!F:F,"&gt;="&amp;B26)</f>
        <v>0</v>
      </c>
      <c r="E26">
        <f>COUNTIFS(data!D:D,data!$J$2,data!F:F,"&lt;"&amp;B26)</f>
        <v>451</v>
      </c>
      <c r="F26">
        <f>COUNTIFS(data!D:D,data!$I$2,data!F:F,"&lt;"&amp;B26)</f>
        <v>192</v>
      </c>
      <c r="G26">
        <f t="shared" si="1"/>
        <v>0</v>
      </c>
      <c r="H26">
        <f t="shared" si="2"/>
        <v>0.1152073732718894</v>
      </c>
      <c r="I26">
        <f t="shared" si="3"/>
        <v>0</v>
      </c>
      <c r="J26">
        <f t="shared" si="4"/>
        <v>1</v>
      </c>
      <c r="K26">
        <f t="shared" si="5"/>
        <v>0.20661157024793386</v>
      </c>
      <c r="L26">
        <f>A26*COUNTIF(data!D:D,data!$I$2)/data!$L$2</f>
        <v>8.1212574850299397</v>
      </c>
      <c r="M26" s="1">
        <f>A26/data!$L$2</f>
        <v>3.7425149700598799E-2</v>
      </c>
      <c r="N26">
        <f t="shared" si="0"/>
        <v>3.0783410138248848</v>
      </c>
    </row>
    <row r="27" spans="1:14" x14ac:dyDescent="0.2">
      <c r="A27">
        <v>26</v>
      </c>
      <c r="B27">
        <f>LARGE(data!F:F,A27)</f>
        <v>0.98065192059999995</v>
      </c>
      <c r="C27">
        <f>COUNTIFS(data!D:D,data!$I$2,data!F:F,"&gt;="&amp;B27)</f>
        <v>26</v>
      </c>
      <c r="D27">
        <f>COUNTIFS(data!D:D,data!$J$2,data!F:F,"&gt;="&amp;B27)</f>
        <v>0</v>
      </c>
      <c r="E27">
        <f>COUNTIFS(data!D:D,data!$J$2,data!F:F,"&lt;"&amp;B27)</f>
        <v>451</v>
      </c>
      <c r="F27">
        <f>COUNTIFS(data!D:D,data!$I$2,data!F:F,"&lt;"&amp;B27)</f>
        <v>191</v>
      </c>
      <c r="G27">
        <f t="shared" si="1"/>
        <v>0</v>
      </c>
      <c r="H27">
        <f t="shared" si="2"/>
        <v>0.11981566820276497</v>
      </c>
      <c r="I27">
        <f t="shared" si="3"/>
        <v>0</v>
      </c>
      <c r="J27">
        <f t="shared" si="4"/>
        <v>1</v>
      </c>
      <c r="K27">
        <f t="shared" si="5"/>
        <v>0.2139917695473251</v>
      </c>
      <c r="L27">
        <f>A27*COUNTIF(data!D:D,data!$I$2)/data!$L$2</f>
        <v>8.4461077844311383</v>
      </c>
      <c r="M27" s="1">
        <f>A27/data!$L$2</f>
        <v>3.8922155688622756E-2</v>
      </c>
      <c r="N27">
        <f t="shared" si="0"/>
        <v>3.0783410138248848</v>
      </c>
    </row>
    <row r="28" spans="1:14" x14ac:dyDescent="0.2">
      <c r="A28">
        <v>27</v>
      </c>
      <c r="B28">
        <f>LARGE(data!F:F,A28)</f>
        <v>0.9798123903</v>
      </c>
      <c r="C28">
        <f>COUNTIFS(data!D:D,data!$I$2,data!F:F,"&gt;="&amp;B28)</f>
        <v>27</v>
      </c>
      <c r="D28">
        <f>COUNTIFS(data!D:D,data!$J$2,data!F:F,"&gt;="&amp;B28)</f>
        <v>0</v>
      </c>
      <c r="E28">
        <f>COUNTIFS(data!D:D,data!$J$2,data!F:F,"&lt;"&amp;B28)</f>
        <v>451</v>
      </c>
      <c r="F28">
        <f>COUNTIFS(data!D:D,data!$I$2,data!F:F,"&lt;"&amp;B28)</f>
        <v>190</v>
      </c>
      <c r="G28">
        <f t="shared" si="1"/>
        <v>0</v>
      </c>
      <c r="H28">
        <f t="shared" si="2"/>
        <v>0.12442396313364056</v>
      </c>
      <c r="I28">
        <f t="shared" si="3"/>
        <v>0</v>
      </c>
      <c r="J28">
        <f t="shared" si="4"/>
        <v>1</v>
      </c>
      <c r="K28">
        <f t="shared" si="5"/>
        <v>0.22131147540983606</v>
      </c>
      <c r="L28">
        <f>A28*COUNTIF(data!D:D,data!$I$2)/data!$L$2</f>
        <v>8.7709580838323351</v>
      </c>
      <c r="M28" s="1">
        <f>A28/data!$L$2</f>
        <v>4.0419161676646706E-2</v>
      </c>
      <c r="N28">
        <f t="shared" si="0"/>
        <v>3.0783410138248848</v>
      </c>
    </row>
    <row r="29" spans="1:14" x14ac:dyDescent="0.2">
      <c r="A29">
        <v>28</v>
      </c>
      <c r="B29">
        <f>LARGE(data!F:F,A29)</f>
        <v>0.97672562190000001</v>
      </c>
      <c r="C29">
        <f>COUNTIFS(data!D:D,data!$I$2,data!F:F,"&gt;="&amp;B29)</f>
        <v>28</v>
      </c>
      <c r="D29">
        <f>COUNTIFS(data!D:D,data!$J$2,data!F:F,"&gt;="&amp;B29)</f>
        <v>0</v>
      </c>
      <c r="E29">
        <f>COUNTIFS(data!D:D,data!$J$2,data!F:F,"&lt;"&amp;B29)</f>
        <v>451</v>
      </c>
      <c r="F29">
        <f>COUNTIFS(data!D:D,data!$I$2,data!F:F,"&lt;"&amp;B29)</f>
        <v>189</v>
      </c>
      <c r="G29">
        <f t="shared" si="1"/>
        <v>0</v>
      </c>
      <c r="H29">
        <f t="shared" si="2"/>
        <v>0.12903225806451613</v>
      </c>
      <c r="I29">
        <f t="shared" si="3"/>
        <v>0</v>
      </c>
      <c r="J29">
        <f t="shared" si="4"/>
        <v>1</v>
      </c>
      <c r="K29">
        <f t="shared" si="5"/>
        <v>0.22857142857142859</v>
      </c>
      <c r="L29">
        <f>A29*COUNTIF(data!D:D,data!$I$2)/data!$L$2</f>
        <v>9.0958083832335337</v>
      </c>
      <c r="M29" s="1">
        <f>A29/data!$L$2</f>
        <v>4.1916167664670656E-2</v>
      </c>
      <c r="N29">
        <f t="shared" si="0"/>
        <v>3.0783410138248843</v>
      </c>
    </row>
    <row r="30" spans="1:14" x14ac:dyDescent="0.2">
      <c r="A30">
        <v>29</v>
      </c>
      <c r="B30">
        <f>LARGE(data!F:F,A30)</f>
        <v>0.97590618389999995</v>
      </c>
      <c r="C30">
        <f>COUNTIFS(data!D:D,data!$I$2,data!F:F,"&gt;="&amp;B30)</f>
        <v>29</v>
      </c>
      <c r="D30">
        <f>COUNTIFS(data!D:D,data!$J$2,data!F:F,"&gt;="&amp;B30)</f>
        <v>0</v>
      </c>
      <c r="E30">
        <f>COUNTIFS(data!D:D,data!$J$2,data!F:F,"&lt;"&amp;B30)</f>
        <v>451</v>
      </c>
      <c r="F30">
        <f>COUNTIFS(data!D:D,data!$I$2,data!F:F,"&lt;"&amp;B30)</f>
        <v>188</v>
      </c>
      <c r="G30">
        <f t="shared" si="1"/>
        <v>0</v>
      </c>
      <c r="H30">
        <f t="shared" si="2"/>
        <v>0.13364055299539171</v>
      </c>
      <c r="I30">
        <f t="shared" si="3"/>
        <v>0</v>
      </c>
      <c r="J30">
        <f t="shared" si="4"/>
        <v>1</v>
      </c>
      <c r="K30">
        <f t="shared" si="5"/>
        <v>0.23577235772357724</v>
      </c>
      <c r="L30">
        <f>A30*COUNTIF(data!D:D,data!$I$2)/data!$L$2</f>
        <v>9.4206586826347305</v>
      </c>
      <c r="M30" s="1">
        <f>A30/data!$L$2</f>
        <v>4.3413173652694613E-2</v>
      </c>
      <c r="N30">
        <f t="shared" si="0"/>
        <v>3.0783410138248848</v>
      </c>
    </row>
    <row r="31" spans="1:14" x14ac:dyDescent="0.2">
      <c r="A31">
        <v>30</v>
      </c>
      <c r="B31">
        <f>LARGE(data!F:F,A31)</f>
        <v>0.97542375800000003</v>
      </c>
      <c r="C31">
        <f>COUNTIFS(data!D:D,data!$I$2,data!F:F,"&gt;="&amp;B31)</f>
        <v>30</v>
      </c>
      <c r="D31">
        <f>COUNTIFS(data!D:D,data!$J$2,data!F:F,"&gt;="&amp;B31)</f>
        <v>0</v>
      </c>
      <c r="E31">
        <f>COUNTIFS(data!D:D,data!$J$2,data!F:F,"&lt;"&amp;B31)</f>
        <v>451</v>
      </c>
      <c r="F31">
        <f>COUNTIFS(data!D:D,data!$I$2,data!F:F,"&lt;"&amp;B31)</f>
        <v>187</v>
      </c>
      <c r="G31">
        <f t="shared" si="1"/>
        <v>0</v>
      </c>
      <c r="H31">
        <f t="shared" si="2"/>
        <v>0.13824884792626729</v>
      </c>
      <c r="I31">
        <f t="shared" si="3"/>
        <v>0</v>
      </c>
      <c r="J31">
        <f t="shared" si="4"/>
        <v>1</v>
      </c>
      <c r="K31">
        <f t="shared" si="5"/>
        <v>0.24291497975708504</v>
      </c>
      <c r="L31">
        <f>A31*COUNTIF(data!D:D,data!$I$2)/data!$L$2</f>
        <v>9.7455089820359273</v>
      </c>
      <c r="M31" s="1">
        <f>A31/data!$L$2</f>
        <v>4.4910179640718563E-2</v>
      </c>
      <c r="N31">
        <f t="shared" si="0"/>
        <v>3.0783410138248852</v>
      </c>
    </row>
    <row r="32" spans="1:14" x14ac:dyDescent="0.2">
      <c r="A32">
        <v>31</v>
      </c>
      <c r="B32">
        <f>LARGE(data!F:F,A32)</f>
        <v>0.97214688110000003</v>
      </c>
      <c r="C32">
        <f>COUNTIFS(data!D:D,data!$I$2,data!F:F,"&gt;="&amp;B32)</f>
        <v>31</v>
      </c>
      <c r="D32">
        <f>COUNTIFS(data!D:D,data!$J$2,data!F:F,"&gt;="&amp;B32)</f>
        <v>0</v>
      </c>
      <c r="E32">
        <f>COUNTIFS(data!D:D,data!$J$2,data!F:F,"&lt;"&amp;B32)</f>
        <v>451</v>
      </c>
      <c r="F32">
        <f>COUNTIFS(data!D:D,data!$I$2,data!F:F,"&lt;"&amp;B32)</f>
        <v>186</v>
      </c>
      <c r="G32">
        <f t="shared" si="1"/>
        <v>0</v>
      </c>
      <c r="H32">
        <f t="shared" si="2"/>
        <v>0.14285714285714285</v>
      </c>
      <c r="I32">
        <f t="shared" si="3"/>
        <v>0</v>
      </c>
      <c r="J32">
        <f t="shared" si="4"/>
        <v>1</v>
      </c>
      <c r="K32">
        <f t="shared" si="5"/>
        <v>0.25</v>
      </c>
      <c r="L32">
        <f>A32*COUNTIF(data!D:D,data!$I$2)/data!$L$2</f>
        <v>10.070359281437126</v>
      </c>
      <c r="M32" s="1">
        <f>A32/data!$L$2</f>
        <v>4.6407185628742513E-2</v>
      </c>
      <c r="N32">
        <f t="shared" si="0"/>
        <v>3.0783410138248848</v>
      </c>
    </row>
    <row r="33" spans="1:14" x14ac:dyDescent="0.2">
      <c r="A33">
        <v>32</v>
      </c>
      <c r="B33">
        <f>LARGE(data!F:F,A33)</f>
        <v>0.97113367770000003</v>
      </c>
      <c r="C33">
        <f>COUNTIFS(data!D:D,data!$I$2,data!F:F,"&gt;="&amp;B33)</f>
        <v>32</v>
      </c>
      <c r="D33">
        <f>COUNTIFS(data!D:D,data!$J$2,data!F:F,"&gt;="&amp;B33)</f>
        <v>0</v>
      </c>
      <c r="E33">
        <f>COUNTIFS(data!D:D,data!$J$2,data!F:F,"&lt;"&amp;B33)</f>
        <v>451</v>
      </c>
      <c r="F33">
        <f>COUNTIFS(data!D:D,data!$I$2,data!F:F,"&lt;"&amp;B33)</f>
        <v>185</v>
      </c>
      <c r="G33">
        <f t="shared" si="1"/>
        <v>0</v>
      </c>
      <c r="H33">
        <f t="shared" si="2"/>
        <v>0.14746543778801843</v>
      </c>
      <c r="I33">
        <f t="shared" si="3"/>
        <v>0</v>
      </c>
      <c r="J33">
        <f t="shared" si="4"/>
        <v>1</v>
      </c>
      <c r="K33">
        <f t="shared" si="5"/>
        <v>0.25702811244979917</v>
      </c>
      <c r="L33">
        <f>A33*COUNTIF(data!D:D,data!$I$2)/data!$L$2</f>
        <v>10.395209580838323</v>
      </c>
      <c r="M33" s="1">
        <f>A33/data!$L$2</f>
        <v>4.790419161676647E-2</v>
      </c>
      <c r="N33">
        <f t="shared" si="0"/>
        <v>3.0783410138248848</v>
      </c>
    </row>
    <row r="34" spans="1:14" x14ac:dyDescent="0.2">
      <c r="A34">
        <v>33</v>
      </c>
      <c r="B34">
        <f>LARGE(data!F:F,A34)</f>
        <v>0.97087433649999999</v>
      </c>
      <c r="C34">
        <f>COUNTIFS(data!D:D,data!$I$2,data!F:F,"&gt;="&amp;B34)</f>
        <v>33</v>
      </c>
      <c r="D34">
        <f>COUNTIFS(data!D:D,data!$J$2,data!F:F,"&gt;="&amp;B34)</f>
        <v>0</v>
      </c>
      <c r="E34">
        <f>COUNTIFS(data!D:D,data!$J$2,data!F:F,"&lt;"&amp;B34)</f>
        <v>451</v>
      </c>
      <c r="F34">
        <f>COUNTIFS(data!D:D,data!$I$2,data!F:F,"&lt;"&amp;B34)</f>
        <v>184</v>
      </c>
      <c r="G34">
        <f t="shared" si="1"/>
        <v>0</v>
      </c>
      <c r="H34">
        <f t="shared" si="2"/>
        <v>0.15207373271889402</v>
      </c>
      <c r="I34">
        <f t="shared" si="3"/>
        <v>0</v>
      </c>
      <c r="J34">
        <f t="shared" si="4"/>
        <v>1</v>
      </c>
      <c r="K34">
        <f t="shared" si="5"/>
        <v>0.26400000000000001</v>
      </c>
      <c r="L34">
        <f>A34*COUNTIF(data!D:D,data!$I$2)/data!$L$2</f>
        <v>10.720059880239521</v>
      </c>
      <c r="M34" s="1">
        <f>A34/data!$L$2</f>
        <v>4.940119760479042E-2</v>
      </c>
      <c r="N34">
        <f t="shared" si="0"/>
        <v>3.0783410138248848</v>
      </c>
    </row>
    <row r="35" spans="1:14" x14ac:dyDescent="0.2">
      <c r="A35">
        <v>34</v>
      </c>
      <c r="B35">
        <f>LARGE(data!F:F,A35)</f>
        <v>0.96876927349999997</v>
      </c>
      <c r="C35">
        <f>COUNTIFS(data!D:D,data!$I$2,data!F:F,"&gt;="&amp;B35)</f>
        <v>34</v>
      </c>
      <c r="D35">
        <f>COUNTIFS(data!D:D,data!$J$2,data!F:F,"&gt;="&amp;B35)</f>
        <v>0</v>
      </c>
      <c r="E35">
        <f>COUNTIFS(data!D:D,data!$J$2,data!F:F,"&lt;"&amp;B35)</f>
        <v>451</v>
      </c>
      <c r="F35">
        <f>COUNTIFS(data!D:D,data!$I$2,data!F:F,"&lt;"&amp;B35)</f>
        <v>183</v>
      </c>
      <c r="G35">
        <f t="shared" si="1"/>
        <v>0</v>
      </c>
      <c r="H35">
        <f t="shared" si="2"/>
        <v>0.15668202764976957</v>
      </c>
      <c r="I35">
        <f t="shared" si="3"/>
        <v>0</v>
      </c>
      <c r="J35">
        <f t="shared" si="4"/>
        <v>1</v>
      </c>
      <c r="K35">
        <f t="shared" si="5"/>
        <v>0.27091633466135456</v>
      </c>
      <c r="L35">
        <f>A35*COUNTIF(data!D:D,data!$I$2)/data!$L$2</f>
        <v>11.044910179640718</v>
      </c>
      <c r="M35" s="1">
        <f>A35/data!$L$2</f>
        <v>5.089820359281437E-2</v>
      </c>
      <c r="N35">
        <f t="shared" si="0"/>
        <v>3.0783410138248848</v>
      </c>
    </row>
    <row r="36" spans="1:14" x14ac:dyDescent="0.2">
      <c r="A36">
        <v>35</v>
      </c>
      <c r="B36">
        <f>LARGE(data!F:F,A36)</f>
        <v>0.96475593169999996</v>
      </c>
      <c r="C36">
        <f>COUNTIFS(data!D:D,data!$I$2,data!F:F,"&gt;="&amp;B36)</f>
        <v>35</v>
      </c>
      <c r="D36">
        <f>COUNTIFS(data!D:D,data!$J$2,data!F:F,"&gt;="&amp;B36)</f>
        <v>0</v>
      </c>
      <c r="E36">
        <f>COUNTIFS(data!D:D,data!$J$2,data!F:F,"&lt;"&amp;B36)</f>
        <v>451</v>
      </c>
      <c r="F36">
        <f>COUNTIFS(data!D:D,data!$I$2,data!F:F,"&lt;"&amp;B36)</f>
        <v>182</v>
      </c>
      <c r="G36">
        <f t="shared" si="1"/>
        <v>0</v>
      </c>
      <c r="H36">
        <f t="shared" si="2"/>
        <v>0.16129032258064516</v>
      </c>
      <c r="I36">
        <f t="shared" si="3"/>
        <v>0</v>
      </c>
      <c r="J36">
        <f t="shared" si="4"/>
        <v>1</v>
      </c>
      <c r="K36">
        <f t="shared" si="5"/>
        <v>0.27777777777777773</v>
      </c>
      <c r="L36">
        <f>A36*COUNTIF(data!D:D,data!$I$2)/data!$L$2</f>
        <v>11.369760479041917</v>
      </c>
      <c r="M36" s="1">
        <f>A36/data!$L$2</f>
        <v>5.239520958083832E-2</v>
      </c>
      <c r="N36">
        <f t="shared" si="0"/>
        <v>3.0783410138248848</v>
      </c>
    </row>
    <row r="37" spans="1:14" x14ac:dyDescent="0.2">
      <c r="A37">
        <v>36</v>
      </c>
      <c r="B37">
        <f>LARGE(data!F:F,A37)</f>
        <v>0.96413341649999995</v>
      </c>
      <c r="C37">
        <f>COUNTIFS(data!D:D,data!$I$2,data!F:F,"&gt;="&amp;B37)</f>
        <v>36</v>
      </c>
      <c r="D37">
        <f>COUNTIFS(data!D:D,data!$J$2,data!F:F,"&gt;="&amp;B37)</f>
        <v>0</v>
      </c>
      <c r="E37">
        <f>COUNTIFS(data!D:D,data!$J$2,data!F:F,"&lt;"&amp;B37)</f>
        <v>451</v>
      </c>
      <c r="F37">
        <f>COUNTIFS(data!D:D,data!$I$2,data!F:F,"&lt;"&amp;B37)</f>
        <v>181</v>
      </c>
      <c r="G37">
        <f t="shared" si="1"/>
        <v>0</v>
      </c>
      <c r="H37">
        <f t="shared" si="2"/>
        <v>0.16589861751152074</v>
      </c>
      <c r="I37">
        <f t="shared" si="3"/>
        <v>0</v>
      </c>
      <c r="J37">
        <f t="shared" si="4"/>
        <v>1</v>
      </c>
      <c r="K37">
        <f t="shared" si="5"/>
        <v>0.28458498023715417</v>
      </c>
      <c r="L37">
        <f>A37*COUNTIF(data!D:D,data!$I$2)/data!$L$2</f>
        <v>11.694610778443113</v>
      </c>
      <c r="M37" s="1">
        <f>A37/data!$L$2</f>
        <v>5.3892215568862277E-2</v>
      </c>
      <c r="N37">
        <f t="shared" si="0"/>
        <v>3.0783410138248848</v>
      </c>
    </row>
    <row r="38" spans="1:14" x14ac:dyDescent="0.2">
      <c r="A38">
        <v>37</v>
      </c>
      <c r="B38">
        <f>LARGE(data!F:F,A38)</f>
        <v>0.96107146310000002</v>
      </c>
      <c r="C38">
        <f>COUNTIFS(data!D:D,data!$I$2,data!F:F,"&gt;="&amp;B38)</f>
        <v>37</v>
      </c>
      <c r="D38">
        <f>COUNTIFS(data!D:D,data!$J$2,data!F:F,"&gt;="&amp;B38)</f>
        <v>0</v>
      </c>
      <c r="E38">
        <f>COUNTIFS(data!D:D,data!$J$2,data!F:F,"&lt;"&amp;B38)</f>
        <v>451</v>
      </c>
      <c r="F38">
        <f>COUNTIFS(data!D:D,data!$I$2,data!F:F,"&lt;"&amp;B38)</f>
        <v>180</v>
      </c>
      <c r="G38">
        <f t="shared" si="1"/>
        <v>0</v>
      </c>
      <c r="H38">
        <f t="shared" si="2"/>
        <v>0.17050691244239632</v>
      </c>
      <c r="I38">
        <f t="shared" si="3"/>
        <v>0</v>
      </c>
      <c r="J38">
        <f t="shared" si="4"/>
        <v>1</v>
      </c>
      <c r="K38">
        <f t="shared" si="5"/>
        <v>0.29133858267716534</v>
      </c>
      <c r="L38">
        <f>A38*COUNTIF(data!D:D,data!$I$2)/data!$L$2</f>
        <v>12.019461077844312</v>
      </c>
      <c r="M38" s="1">
        <f>A38/data!$L$2</f>
        <v>5.5389221556886227E-2</v>
      </c>
      <c r="N38">
        <f t="shared" si="0"/>
        <v>3.0783410138248848</v>
      </c>
    </row>
    <row r="39" spans="1:14" x14ac:dyDescent="0.2">
      <c r="A39">
        <v>38</v>
      </c>
      <c r="B39">
        <f>LARGE(data!F:F,A39)</f>
        <v>0.96034891609999995</v>
      </c>
      <c r="C39">
        <f>COUNTIFS(data!D:D,data!$I$2,data!F:F,"&gt;="&amp;B39)</f>
        <v>38</v>
      </c>
      <c r="D39">
        <f>COUNTIFS(data!D:D,data!$J$2,data!F:F,"&gt;="&amp;B39)</f>
        <v>0</v>
      </c>
      <c r="E39">
        <f>COUNTIFS(data!D:D,data!$J$2,data!F:F,"&lt;"&amp;B39)</f>
        <v>451</v>
      </c>
      <c r="F39">
        <f>COUNTIFS(data!D:D,data!$I$2,data!F:F,"&lt;"&amp;B39)</f>
        <v>179</v>
      </c>
      <c r="G39">
        <f t="shared" si="1"/>
        <v>0</v>
      </c>
      <c r="H39">
        <f t="shared" si="2"/>
        <v>0.17511520737327188</v>
      </c>
      <c r="I39">
        <f t="shared" si="3"/>
        <v>0</v>
      </c>
      <c r="J39">
        <f t="shared" si="4"/>
        <v>1</v>
      </c>
      <c r="K39">
        <f t="shared" si="5"/>
        <v>0.29803921568627451</v>
      </c>
      <c r="L39">
        <f>A39*COUNTIF(data!D:D,data!$I$2)/data!$L$2</f>
        <v>12.344311377245509</v>
      </c>
      <c r="M39" s="1">
        <f>A39/data!$L$2</f>
        <v>5.6886227544910177E-2</v>
      </c>
      <c r="N39">
        <f t="shared" si="0"/>
        <v>3.0783410138248848</v>
      </c>
    </row>
    <row r="40" spans="1:14" x14ac:dyDescent="0.2">
      <c r="A40">
        <v>39</v>
      </c>
      <c r="B40">
        <f>LARGE(data!F:F,A40)</f>
        <v>0.95780915980000003</v>
      </c>
      <c r="C40">
        <f>COUNTIFS(data!D:D,data!$I$2,data!F:F,"&gt;="&amp;B40)</f>
        <v>39</v>
      </c>
      <c r="D40">
        <f>COUNTIFS(data!D:D,data!$J$2,data!F:F,"&gt;="&amp;B40)</f>
        <v>0</v>
      </c>
      <c r="E40">
        <f>COUNTIFS(data!D:D,data!$J$2,data!F:F,"&lt;"&amp;B40)</f>
        <v>451</v>
      </c>
      <c r="F40">
        <f>COUNTIFS(data!D:D,data!$I$2,data!F:F,"&lt;"&amp;B40)</f>
        <v>178</v>
      </c>
      <c r="G40">
        <f t="shared" si="1"/>
        <v>0</v>
      </c>
      <c r="H40">
        <f t="shared" si="2"/>
        <v>0.17972350230414746</v>
      </c>
      <c r="I40">
        <f t="shared" si="3"/>
        <v>0</v>
      </c>
      <c r="J40">
        <f t="shared" si="4"/>
        <v>1</v>
      </c>
      <c r="K40">
        <f t="shared" si="5"/>
        <v>0.3046875</v>
      </c>
      <c r="L40">
        <f>A40*COUNTIF(data!D:D,data!$I$2)/data!$L$2</f>
        <v>12.669161676646707</v>
      </c>
      <c r="M40" s="1">
        <f>A40/data!$L$2</f>
        <v>5.8383233532934134E-2</v>
      </c>
      <c r="N40">
        <f t="shared" si="0"/>
        <v>3.0783410138248848</v>
      </c>
    </row>
    <row r="41" spans="1:14" x14ac:dyDescent="0.2">
      <c r="A41">
        <v>40</v>
      </c>
      <c r="B41">
        <f>LARGE(data!F:F,A41)</f>
        <v>0.95779732610000001</v>
      </c>
      <c r="C41">
        <f>COUNTIFS(data!D:D,data!$I$2,data!F:F,"&gt;="&amp;B41)</f>
        <v>40</v>
      </c>
      <c r="D41">
        <f>COUNTIFS(data!D:D,data!$J$2,data!F:F,"&gt;="&amp;B41)</f>
        <v>0</v>
      </c>
      <c r="E41">
        <f>COUNTIFS(data!D:D,data!$J$2,data!F:F,"&lt;"&amp;B41)</f>
        <v>451</v>
      </c>
      <c r="F41">
        <f>COUNTIFS(data!D:D,data!$I$2,data!F:F,"&lt;"&amp;B41)</f>
        <v>177</v>
      </c>
      <c r="G41">
        <f t="shared" si="1"/>
        <v>0</v>
      </c>
      <c r="H41">
        <f t="shared" si="2"/>
        <v>0.18433179723502305</v>
      </c>
      <c r="I41">
        <f t="shared" si="3"/>
        <v>0</v>
      </c>
      <c r="J41">
        <f t="shared" si="4"/>
        <v>1</v>
      </c>
      <c r="K41">
        <f t="shared" si="5"/>
        <v>0.31128404669260701</v>
      </c>
      <c r="L41">
        <f>A41*COUNTIF(data!D:D,data!$I$2)/data!$L$2</f>
        <v>12.994011976047904</v>
      </c>
      <c r="M41" s="1">
        <f>A41/data!$L$2</f>
        <v>5.9880239520958084E-2</v>
      </c>
      <c r="N41">
        <f t="shared" si="0"/>
        <v>3.0783410138248848</v>
      </c>
    </row>
    <row r="42" spans="1:14" x14ac:dyDescent="0.2">
      <c r="A42">
        <v>41</v>
      </c>
      <c r="B42">
        <f>LARGE(data!F:F,A42)</f>
        <v>0.9544763128</v>
      </c>
      <c r="C42">
        <f>COUNTIFS(data!D:D,data!$I$2,data!F:F,"&gt;="&amp;B42)</f>
        <v>41</v>
      </c>
      <c r="D42">
        <f>COUNTIFS(data!D:D,data!$J$2,data!F:F,"&gt;="&amp;B42)</f>
        <v>0</v>
      </c>
      <c r="E42">
        <f>COUNTIFS(data!D:D,data!$J$2,data!F:F,"&lt;"&amp;B42)</f>
        <v>451</v>
      </c>
      <c r="F42">
        <f>COUNTIFS(data!D:D,data!$I$2,data!F:F,"&lt;"&amp;B42)</f>
        <v>176</v>
      </c>
      <c r="G42">
        <f t="shared" si="1"/>
        <v>0</v>
      </c>
      <c r="H42">
        <f t="shared" si="2"/>
        <v>0.1889400921658986</v>
      </c>
      <c r="I42">
        <f t="shared" si="3"/>
        <v>0</v>
      </c>
      <c r="J42">
        <f t="shared" si="4"/>
        <v>1</v>
      </c>
      <c r="K42">
        <f t="shared" si="5"/>
        <v>0.31782945736434109</v>
      </c>
      <c r="L42">
        <f>A42*COUNTIF(data!D:D,data!$I$2)/data!$L$2</f>
        <v>13.318862275449101</v>
      </c>
      <c r="M42" s="1">
        <f>A42/data!$L$2</f>
        <v>6.1377245508982034E-2</v>
      </c>
      <c r="N42">
        <f t="shared" si="0"/>
        <v>3.0783410138248848</v>
      </c>
    </row>
    <row r="43" spans="1:14" x14ac:dyDescent="0.2">
      <c r="A43">
        <v>42</v>
      </c>
      <c r="B43">
        <f>LARGE(data!F:F,A43)</f>
        <v>0.95204834400000005</v>
      </c>
      <c r="C43">
        <f>COUNTIFS(data!D:D,data!$I$2,data!F:F,"&gt;="&amp;B43)</f>
        <v>42</v>
      </c>
      <c r="D43">
        <f>COUNTIFS(data!D:D,data!$J$2,data!F:F,"&gt;="&amp;B43)</f>
        <v>0</v>
      </c>
      <c r="E43">
        <f>COUNTIFS(data!D:D,data!$J$2,data!F:F,"&lt;"&amp;B43)</f>
        <v>451</v>
      </c>
      <c r="F43">
        <f>COUNTIFS(data!D:D,data!$I$2,data!F:F,"&lt;"&amp;B43)</f>
        <v>175</v>
      </c>
      <c r="G43">
        <f t="shared" si="1"/>
        <v>0</v>
      </c>
      <c r="H43">
        <f t="shared" si="2"/>
        <v>0.19354838709677419</v>
      </c>
      <c r="I43">
        <f t="shared" si="3"/>
        <v>0</v>
      </c>
      <c r="J43">
        <f t="shared" si="4"/>
        <v>1</v>
      </c>
      <c r="K43">
        <f t="shared" si="5"/>
        <v>0.32432432432432429</v>
      </c>
      <c r="L43">
        <f>A43*COUNTIF(data!D:D,data!$I$2)/data!$L$2</f>
        <v>13.6437125748503</v>
      </c>
      <c r="M43" s="1">
        <f>A43/data!$L$2</f>
        <v>6.2874251497005984E-2</v>
      </c>
      <c r="N43">
        <f t="shared" si="0"/>
        <v>3.0783410138248848</v>
      </c>
    </row>
    <row r="44" spans="1:14" x14ac:dyDescent="0.2">
      <c r="A44">
        <v>43</v>
      </c>
      <c r="B44">
        <f>LARGE(data!F:F,A44)</f>
        <v>0.94799720970000001</v>
      </c>
      <c r="C44">
        <f>COUNTIFS(data!D:D,data!$I$2,data!F:F,"&gt;="&amp;B44)</f>
        <v>43</v>
      </c>
      <c r="D44">
        <f>COUNTIFS(data!D:D,data!$J$2,data!F:F,"&gt;="&amp;B44)</f>
        <v>0</v>
      </c>
      <c r="E44">
        <f>COUNTIFS(data!D:D,data!$J$2,data!F:F,"&lt;"&amp;B44)</f>
        <v>451</v>
      </c>
      <c r="F44">
        <f>COUNTIFS(data!D:D,data!$I$2,data!F:F,"&lt;"&amp;B44)</f>
        <v>174</v>
      </c>
      <c r="G44">
        <f t="shared" si="1"/>
        <v>0</v>
      </c>
      <c r="H44">
        <f t="shared" si="2"/>
        <v>0.19815668202764977</v>
      </c>
      <c r="I44">
        <f t="shared" si="3"/>
        <v>0</v>
      </c>
      <c r="J44">
        <f t="shared" si="4"/>
        <v>1</v>
      </c>
      <c r="K44">
        <f t="shared" si="5"/>
        <v>0.33076923076923082</v>
      </c>
      <c r="L44">
        <f>A44*COUNTIF(data!D:D,data!$I$2)/data!$L$2</f>
        <v>13.968562874251496</v>
      </c>
      <c r="M44" s="1">
        <f>A44/data!$L$2</f>
        <v>6.4371257485029934E-2</v>
      </c>
      <c r="N44">
        <f t="shared" si="0"/>
        <v>3.0783410138248848</v>
      </c>
    </row>
    <row r="45" spans="1:14" x14ac:dyDescent="0.2">
      <c r="A45">
        <v>44</v>
      </c>
      <c r="B45">
        <f>LARGE(data!F:F,A45)</f>
        <v>0.94341075919999995</v>
      </c>
      <c r="C45">
        <f>COUNTIFS(data!D:D,data!$I$2,data!F:F,"&gt;="&amp;B45)</f>
        <v>43</v>
      </c>
      <c r="D45">
        <f>COUNTIFS(data!D:D,data!$J$2,data!F:F,"&gt;="&amp;B45)</f>
        <v>1</v>
      </c>
      <c r="E45">
        <f>COUNTIFS(data!D:D,data!$J$2,data!F:F,"&lt;"&amp;B45)</f>
        <v>450</v>
      </c>
      <c r="F45">
        <f>COUNTIFS(data!D:D,data!$I$2,data!F:F,"&lt;"&amp;B45)</f>
        <v>174</v>
      </c>
      <c r="G45">
        <f t="shared" si="1"/>
        <v>2.2172949002217295E-3</v>
      </c>
      <c r="H45">
        <f t="shared" si="2"/>
        <v>0.19815668202764977</v>
      </c>
      <c r="I45">
        <f t="shared" si="3"/>
        <v>4.3937180050476667E-4</v>
      </c>
      <c r="J45">
        <f t="shared" si="4"/>
        <v>0.97727272727272729</v>
      </c>
      <c r="K45">
        <f t="shared" si="5"/>
        <v>0.32950191570881232</v>
      </c>
      <c r="L45">
        <f>A45*COUNTIF(data!D:D,data!$I$2)/data!$L$2</f>
        <v>14.293413173652695</v>
      </c>
      <c r="M45" s="1">
        <f>A45/data!$L$2</f>
        <v>6.5868263473053898E-2</v>
      </c>
      <c r="N45">
        <f t="shared" si="0"/>
        <v>3.0083787180561372</v>
      </c>
    </row>
    <row r="46" spans="1:14" x14ac:dyDescent="0.2">
      <c r="A46">
        <v>45</v>
      </c>
      <c r="B46">
        <f>LARGE(data!F:F,A46)</f>
        <v>0.94288009049999999</v>
      </c>
      <c r="C46">
        <f>COUNTIFS(data!D:D,data!$I$2,data!F:F,"&gt;="&amp;B46)</f>
        <v>44</v>
      </c>
      <c r="D46">
        <f>COUNTIFS(data!D:D,data!$J$2,data!F:F,"&gt;="&amp;B46)</f>
        <v>1</v>
      </c>
      <c r="E46">
        <f>COUNTIFS(data!D:D,data!$J$2,data!F:F,"&lt;"&amp;B46)</f>
        <v>450</v>
      </c>
      <c r="F46">
        <f>COUNTIFS(data!D:D,data!$I$2,data!F:F,"&lt;"&amp;B46)</f>
        <v>173</v>
      </c>
      <c r="G46">
        <f t="shared" si="1"/>
        <v>2.2172949002217295E-3</v>
      </c>
      <c r="H46">
        <f t="shared" si="2"/>
        <v>0.20276497695852536</v>
      </c>
      <c r="I46">
        <f t="shared" si="3"/>
        <v>0</v>
      </c>
      <c r="J46">
        <f t="shared" si="4"/>
        <v>0.97777777777777775</v>
      </c>
      <c r="K46">
        <f t="shared" si="5"/>
        <v>0.33587786259541985</v>
      </c>
      <c r="L46">
        <f>A46*COUNTIF(data!D:D,data!$I$2)/data!$L$2</f>
        <v>14.618263473053892</v>
      </c>
      <c r="M46" s="1">
        <f>A46/data!$L$2</f>
        <v>6.7365269461077848E-2</v>
      </c>
      <c r="N46">
        <f t="shared" si="0"/>
        <v>3.0099334357398875</v>
      </c>
    </row>
    <row r="47" spans="1:14" x14ac:dyDescent="0.2">
      <c r="A47">
        <v>46</v>
      </c>
      <c r="B47">
        <f>LARGE(data!F:F,A47)</f>
        <v>0.94160426639999995</v>
      </c>
      <c r="C47">
        <f>COUNTIFS(data!D:D,data!$I$2,data!F:F,"&gt;="&amp;B47)</f>
        <v>45</v>
      </c>
      <c r="D47">
        <f>COUNTIFS(data!D:D,data!$J$2,data!F:F,"&gt;="&amp;B47)</f>
        <v>1</v>
      </c>
      <c r="E47">
        <f>COUNTIFS(data!D:D,data!$J$2,data!F:F,"&lt;"&amp;B47)</f>
        <v>450</v>
      </c>
      <c r="F47">
        <f>COUNTIFS(data!D:D,data!$I$2,data!F:F,"&lt;"&amp;B47)</f>
        <v>172</v>
      </c>
      <c r="G47">
        <f t="shared" si="1"/>
        <v>2.2172949002217295E-3</v>
      </c>
      <c r="H47">
        <f t="shared" si="2"/>
        <v>0.20737327188940091</v>
      </c>
      <c r="I47">
        <f t="shared" si="3"/>
        <v>0</v>
      </c>
      <c r="J47">
        <f t="shared" si="4"/>
        <v>0.97826086956521741</v>
      </c>
      <c r="K47">
        <f t="shared" si="5"/>
        <v>0.34220532319391633</v>
      </c>
      <c r="L47">
        <f>A47*COUNTIF(data!D:D,data!$I$2)/data!$L$2</f>
        <v>14.94311377245509</v>
      </c>
      <c r="M47" s="1">
        <f>A47/data!$L$2</f>
        <v>6.8862275449101798E-2</v>
      </c>
      <c r="N47">
        <f t="shared" si="0"/>
        <v>3.0114205570026047</v>
      </c>
    </row>
    <row r="48" spans="1:14" x14ac:dyDescent="0.2">
      <c r="A48">
        <v>47</v>
      </c>
      <c r="B48">
        <f>LARGE(data!F:F,A48)</f>
        <v>0.94025494440000001</v>
      </c>
      <c r="C48">
        <f>COUNTIFS(data!D:D,data!$I$2,data!F:F,"&gt;="&amp;B48)</f>
        <v>45</v>
      </c>
      <c r="D48">
        <f>COUNTIFS(data!D:D,data!$J$2,data!F:F,"&gt;="&amp;B48)</f>
        <v>2</v>
      </c>
      <c r="E48">
        <f>COUNTIFS(data!D:D,data!$J$2,data!F:F,"&lt;"&amp;B48)</f>
        <v>449</v>
      </c>
      <c r="F48">
        <f>COUNTIFS(data!D:D,data!$I$2,data!F:F,"&lt;"&amp;B48)</f>
        <v>172</v>
      </c>
      <c r="G48">
        <f t="shared" si="1"/>
        <v>4.434589800443459E-3</v>
      </c>
      <c r="H48">
        <f t="shared" si="2"/>
        <v>0.20737327188940091</v>
      </c>
      <c r="I48">
        <f t="shared" si="3"/>
        <v>4.598076982026628E-4</v>
      </c>
      <c r="J48">
        <f t="shared" si="4"/>
        <v>0.95744680851063835</v>
      </c>
      <c r="K48">
        <f t="shared" si="5"/>
        <v>0.34090909090909088</v>
      </c>
      <c r="L48">
        <f>A48*COUNTIF(data!D:D,data!$I$2)/data!$L$2</f>
        <v>15.267964071856287</v>
      </c>
      <c r="M48" s="1">
        <f>A48/data!$L$2</f>
        <v>7.0359281437125748E-2</v>
      </c>
      <c r="N48">
        <f t="shared" si="0"/>
        <v>2.9473477791940388</v>
      </c>
    </row>
    <row r="49" spans="1:14" x14ac:dyDescent="0.2">
      <c r="A49">
        <v>48</v>
      </c>
      <c r="B49">
        <f>LARGE(data!F:F,A49)</f>
        <v>0.93907847440000003</v>
      </c>
      <c r="C49">
        <f>COUNTIFS(data!D:D,data!$I$2,data!F:F,"&gt;="&amp;B49)</f>
        <v>46</v>
      </c>
      <c r="D49">
        <f>COUNTIFS(data!D:D,data!$J$2,data!F:F,"&gt;="&amp;B49)</f>
        <v>2</v>
      </c>
      <c r="E49">
        <f>COUNTIFS(data!D:D,data!$J$2,data!F:F,"&lt;"&amp;B49)</f>
        <v>449</v>
      </c>
      <c r="F49">
        <f>COUNTIFS(data!D:D,data!$I$2,data!F:F,"&lt;"&amp;B49)</f>
        <v>171</v>
      </c>
      <c r="G49">
        <f t="shared" si="1"/>
        <v>4.434589800443459E-3</v>
      </c>
      <c r="H49">
        <f t="shared" si="2"/>
        <v>0.2119815668202765</v>
      </c>
      <c r="I49">
        <f t="shared" si="3"/>
        <v>0</v>
      </c>
      <c r="J49">
        <f t="shared" si="4"/>
        <v>0.95833333333333337</v>
      </c>
      <c r="K49">
        <f t="shared" si="5"/>
        <v>0.3471698113207547</v>
      </c>
      <c r="L49">
        <f>A49*COUNTIF(data!D:D,data!$I$2)/data!$L$2</f>
        <v>15.592814371257486</v>
      </c>
      <c r="M49" s="1">
        <f>A49/data!$L$2</f>
        <v>7.1856287425149698E-2</v>
      </c>
      <c r="N49">
        <f t="shared" si="0"/>
        <v>2.9500768049155144</v>
      </c>
    </row>
    <row r="50" spans="1:14" x14ac:dyDescent="0.2">
      <c r="A50">
        <v>49</v>
      </c>
      <c r="B50">
        <f>LARGE(data!F:F,A50)</f>
        <v>0.93602438330000004</v>
      </c>
      <c r="C50">
        <f>COUNTIFS(data!D:D,data!$I$2,data!F:F,"&gt;="&amp;B50)</f>
        <v>47</v>
      </c>
      <c r="D50">
        <f>COUNTIFS(data!D:D,data!$J$2,data!F:F,"&gt;="&amp;B50)</f>
        <v>2</v>
      </c>
      <c r="E50">
        <f>COUNTIFS(data!D:D,data!$J$2,data!F:F,"&lt;"&amp;B50)</f>
        <v>449</v>
      </c>
      <c r="F50">
        <f>COUNTIFS(data!D:D,data!$I$2,data!F:F,"&lt;"&amp;B50)</f>
        <v>170</v>
      </c>
      <c r="G50">
        <f t="shared" si="1"/>
        <v>4.434589800443459E-3</v>
      </c>
      <c r="H50">
        <f t="shared" si="2"/>
        <v>0.21658986175115208</v>
      </c>
      <c r="I50">
        <f t="shared" si="3"/>
        <v>0</v>
      </c>
      <c r="J50">
        <f t="shared" si="4"/>
        <v>0.95918367346938771</v>
      </c>
      <c r="K50">
        <f t="shared" si="5"/>
        <v>0.35338345864661652</v>
      </c>
      <c r="L50">
        <f>A50*COUNTIF(data!D:D,data!$I$2)/data!$L$2</f>
        <v>15.917664670658683</v>
      </c>
      <c r="M50" s="1">
        <f>A50/data!$L$2</f>
        <v>7.3353293413173648E-2</v>
      </c>
      <c r="N50">
        <f t="shared" si="0"/>
        <v>2.9526944418320324</v>
      </c>
    </row>
    <row r="51" spans="1:14" x14ac:dyDescent="0.2">
      <c r="A51">
        <v>50</v>
      </c>
      <c r="B51">
        <f>LARGE(data!F:F,A51)</f>
        <v>0.93395464569999997</v>
      </c>
      <c r="C51">
        <f>COUNTIFS(data!D:D,data!$I$2,data!F:F,"&gt;="&amp;B51)</f>
        <v>48</v>
      </c>
      <c r="D51">
        <f>COUNTIFS(data!D:D,data!$J$2,data!F:F,"&gt;="&amp;B51)</f>
        <v>2</v>
      </c>
      <c r="E51">
        <f>COUNTIFS(data!D:D,data!$J$2,data!F:F,"&lt;"&amp;B51)</f>
        <v>449</v>
      </c>
      <c r="F51">
        <f>COUNTIFS(data!D:D,data!$I$2,data!F:F,"&lt;"&amp;B51)</f>
        <v>169</v>
      </c>
      <c r="G51">
        <f t="shared" si="1"/>
        <v>4.434589800443459E-3</v>
      </c>
      <c r="H51">
        <f t="shared" si="2"/>
        <v>0.22119815668202766</v>
      </c>
      <c r="I51">
        <f t="shared" si="3"/>
        <v>0</v>
      </c>
      <c r="J51">
        <f t="shared" si="4"/>
        <v>0.96</v>
      </c>
      <c r="K51">
        <f t="shared" si="5"/>
        <v>0.35955056179775285</v>
      </c>
      <c r="L51">
        <f>A51*COUNTIF(data!D:D,data!$I$2)/data!$L$2</f>
        <v>16.242514970059879</v>
      </c>
      <c r="M51" s="1">
        <f>A51/data!$L$2</f>
        <v>7.4850299401197598E-2</v>
      </c>
      <c r="N51">
        <f t="shared" si="0"/>
        <v>2.9552073732718895</v>
      </c>
    </row>
    <row r="52" spans="1:14" x14ac:dyDescent="0.2">
      <c r="A52">
        <v>51</v>
      </c>
      <c r="B52">
        <f>LARGE(data!F:F,A52)</f>
        <v>0.93312945349999998</v>
      </c>
      <c r="C52">
        <f>COUNTIFS(data!D:D,data!$I$2,data!F:F,"&gt;="&amp;B52)</f>
        <v>49</v>
      </c>
      <c r="D52">
        <f>COUNTIFS(data!D:D,data!$J$2,data!F:F,"&gt;="&amp;B52)</f>
        <v>2</v>
      </c>
      <c r="E52">
        <f>COUNTIFS(data!D:D,data!$J$2,data!F:F,"&lt;"&amp;B52)</f>
        <v>449</v>
      </c>
      <c r="F52">
        <f>COUNTIFS(data!D:D,data!$I$2,data!F:F,"&lt;"&amp;B52)</f>
        <v>168</v>
      </c>
      <c r="G52">
        <f t="shared" si="1"/>
        <v>4.434589800443459E-3</v>
      </c>
      <c r="H52">
        <f t="shared" si="2"/>
        <v>0.22580645161290322</v>
      </c>
      <c r="I52">
        <f t="shared" si="3"/>
        <v>0</v>
      </c>
      <c r="J52">
        <f t="shared" si="4"/>
        <v>0.96078431372549022</v>
      </c>
      <c r="K52">
        <f t="shared" si="5"/>
        <v>0.36567164179104478</v>
      </c>
      <c r="L52">
        <f>A52*COUNTIF(data!D:D,data!$I$2)/data!$L$2</f>
        <v>16.567365269461078</v>
      </c>
      <c r="M52" s="1">
        <f>A52/data!$L$2</f>
        <v>7.6347305389221562E-2</v>
      </c>
      <c r="N52">
        <f t="shared" si="0"/>
        <v>2.9576217583807716</v>
      </c>
    </row>
    <row r="53" spans="1:14" x14ac:dyDescent="0.2">
      <c r="A53">
        <v>52</v>
      </c>
      <c r="B53">
        <f>LARGE(data!F:F,A53)</f>
        <v>0.932321858</v>
      </c>
      <c r="C53">
        <f>COUNTIFS(data!D:D,data!$I$2,data!F:F,"&gt;="&amp;B53)</f>
        <v>50</v>
      </c>
      <c r="D53">
        <f>COUNTIFS(data!D:D,data!$J$2,data!F:F,"&gt;="&amp;B53)</f>
        <v>2</v>
      </c>
      <c r="E53">
        <f>COUNTIFS(data!D:D,data!$J$2,data!F:F,"&lt;"&amp;B53)</f>
        <v>449</v>
      </c>
      <c r="F53">
        <f>COUNTIFS(data!D:D,data!$I$2,data!F:F,"&lt;"&amp;B53)</f>
        <v>167</v>
      </c>
      <c r="G53">
        <f t="shared" si="1"/>
        <v>4.434589800443459E-3</v>
      </c>
      <c r="H53">
        <f t="shared" si="2"/>
        <v>0.2304147465437788</v>
      </c>
      <c r="I53">
        <f t="shared" si="3"/>
        <v>0</v>
      </c>
      <c r="J53">
        <f t="shared" si="4"/>
        <v>0.96153846153846156</v>
      </c>
      <c r="K53">
        <f t="shared" si="5"/>
        <v>0.37174721189591076</v>
      </c>
      <c r="L53">
        <f>A53*COUNTIF(data!D:D,data!$I$2)/data!$L$2</f>
        <v>16.892215568862277</v>
      </c>
      <c r="M53" s="1">
        <f>A53/data!$L$2</f>
        <v>7.7844311377245512E-2</v>
      </c>
      <c r="N53">
        <f t="shared" si="0"/>
        <v>2.9599432825239274</v>
      </c>
    </row>
    <row r="54" spans="1:14" x14ac:dyDescent="0.2">
      <c r="A54">
        <v>53</v>
      </c>
      <c r="B54">
        <f>LARGE(data!F:F,A54)</f>
        <v>0.9287413766</v>
      </c>
      <c r="C54">
        <f>COUNTIFS(data!D:D,data!$I$2,data!F:F,"&gt;="&amp;B54)</f>
        <v>51</v>
      </c>
      <c r="D54">
        <f>COUNTIFS(data!D:D,data!$J$2,data!F:F,"&gt;="&amp;B54)</f>
        <v>2</v>
      </c>
      <c r="E54">
        <f>COUNTIFS(data!D:D,data!$J$2,data!F:F,"&lt;"&amp;B54)</f>
        <v>449</v>
      </c>
      <c r="F54">
        <f>COUNTIFS(data!D:D,data!$I$2,data!F:F,"&lt;"&amp;B54)</f>
        <v>166</v>
      </c>
      <c r="G54">
        <f t="shared" si="1"/>
        <v>4.434589800443459E-3</v>
      </c>
      <c r="H54">
        <f t="shared" si="2"/>
        <v>0.23502304147465439</v>
      </c>
      <c r="I54">
        <f t="shared" si="3"/>
        <v>0</v>
      </c>
      <c r="J54">
        <f t="shared" si="4"/>
        <v>0.96226415094339623</v>
      </c>
      <c r="K54">
        <f t="shared" si="5"/>
        <v>0.37777777777777777</v>
      </c>
      <c r="L54">
        <f>A54*COUNTIF(data!D:D,data!$I$2)/data!$L$2</f>
        <v>17.217065868263472</v>
      </c>
      <c r="M54" s="1">
        <f>A54/data!$L$2</f>
        <v>7.9341317365269462E-2</v>
      </c>
      <c r="N54">
        <f t="shared" si="0"/>
        <v>2.9621772019824366</v>
      </c>
    </row>
    <row r="55" spans="1:14" x14ac:dyDescent="0.2">
      <c r="A55">
        <v>54</v>
      </c>
      <c r="B55">
        <f>LARGE(data!F:F,A55)</f>
        <v>0.9271917395</v>
      </c>
      <c r="C55">
        <f>COUNTIFS(data!D:D,data!$I$2,data!F:F,"&gt;="&amp;B55)</f>
        <v>52</v>
      </c>
      <c r="D55">
        <f>COUNTIFS(data!D:D,data!$J$2,data!F:F,"&gt;="&amp;B55)</f>
        <v>2</v>
      </c>
      <c r="E55">
        <f>COUNTIFS(data!D:D,data!$J$2,data!F:F,"&lt;"&amp;B55)</f>
        <v>449</v>
      </c>
      <c r="F55">
        <f>COUNTIFS(data!D:D,data!$I$2,data!F:F,"&lt;"&amp;B55)</f>
        <v>165</v>
      </c>
      <c r="G55">
        <f t="shared" si="1"/>
        <v>4.434589800443459E-3</v>
      </c>
      <c r="H55">
        <f t="shared" si="2"/>
        <v>0.23963133640552994</v>
      </c>
      <c r="I55">
        <f t="shared" si="3"/>
        <v>0</v>
      </c>
      <c r="J55">
        <f t="shared" si="4"/>
        <v>0.96296296296296291</v>
      </c>
      <c r="K55">
        <f t="shared" si="5"/>
        <v>0.3837638376383764</v>
      </c>
      <c r="L55">
        <f>A55*COUNTIF(data!D:D,data!$I$2)/data!$L$2</f>
        <v>17.54191616766467</v>
      </c>
      <c r="M55" s="1">
        <f>A55/data!$L$2</f>
        <v>8.0838323353293412E-2</v>
      </c>
      <c r="N55">
        <f t="shared" si="0"/>
        <v>2.9643283836832226</v>
      </c>
    </row>
    <row r="56" spans="1:14" x14ac:dyDescent="0.2">
      <c r="A56">
        <v>55</v>
      </c>
      <c r="B56">
        <f>LARGE(data!F:F,A56)</f>
        <v>0.92570837829999997</v>
      </c>
      <c r="C56">
        <f>COUNTIFS(data!D:D,data!$I$2,data!F:F,"&gt;="&amp;B56)</f>
        <v>52</v>
      </c>
      <c r="D56">
        <f>COUNTIFS(data!D:D,data!$J$2,data!F:F,"&gt;="&amp;B56)</f>
        <v>3</v>
      </c>
      <c r="E56">
        <f>COUNTIFS(data!D:D,data!$J$2,data!F:F,"&lt;"&amp;B56)</f>
        <v>448</v>
      </c>
      <c r="F56">
        <f>COUNTIFS(data!D:D,data!$I$2,data!F:F,"&lt;"&amp;B56)</f>
        <v>165</v>
      </c>
      <c r="G56">
        <f t="shared" si="1"/>
        <v>6.6518847006651885E-3</v>
      </c>
      <c r="H56">
        <f t="shared" si="2"/>
        <v>0.23963133640552994</v>
      </c>
      <c r="I56">
        <f t="shared" si="3"/>
        <v>5.3133334014529923E-4</v>
      </c>
      <c r="J56">
        <f t="shared" si="4"/>
        <v>0.94545454545454544</v>
      </c>
      <c r="K56">
        <f t="shared" si="5"/>
        <v>0.38235294117647056</v>
      </c>
      <c r="L56">
        <f>A56*COUNTIF(data!D:D,data!$I$2)/data!$L$2</f>
        <v>17.866766467065869</v>
      </c>
      <c r="M56" s="1">
        <f>A56/data!$L$2</f>
        <v>8.2335329341317362E-2</v>
      </c>
      <c r="N56">
        <f t="shared" si="0"/>
        <v>2.9104315039798911</v>
      </c>
    </row>
    <row r="57" spans="1:14" x14ac:dyDescent="0.2">
      <c r="A57">
        <v>56</v>
      </c>
      <c r="B57">
        <f>LARGE(data!F:F,A57)</f>
        <v>0.9255587462</v>
      </c>
      <c r="C57">
        <f>COUNTIFS(data!D:D,data!$I$2,data!F:F,"&gt;="&amp;B57)</f>
        <v>52</v>
      </c>
      <c r="D57">
        <f>COUNTIFS(data!D:D,data!$J$2,data!F:F,"&gt;="&amp;B57)</f>
        <v>4</v>
      </c>
      <c r="E57">
        <f>COUNTIFS(data!D:D,data!$J$2,data!F:F,"&lt;"&amp;B57)</f>
        <v>447</v>
      </c>
      <c r="F57">
        <f>COUNTIFS(data!D:D,data!$I$2,data!F:F,"&lt;"&amp;B57)</f>
        <v>165</v>
      </c>
      <c r="G57">
        <f t="shared" si="1"/>
        <v>8.869179600886918E-3</v>
      </c>
      <c r="H57">
        <f t="shared" si="2"/>
        <v>0.23963133640552994</v>
      </c>
      <c r="I57">
        <f t="shared" si="3"/>
        <v>5.3133334014529923E-4</v>
      </c>
      <c r="J57">
        <f t="shared" si="4"/>
        <v>0.9285714285714286</v>
      </c>
      <c r="K57">
        <f t="shared" si="5"/>
        <v>0.38095238095238093</v>
      </c>
      <c r="L57">
        <f>A57*COUNTIF(data!D:D,data!$I$2)/data!$L$2</f>
        <v>18.191616766467067</v>
      </c>
      <c r="M57" s="1">
        <f>A57/data!$L$2</f>
        <v>8.3832335329341312E-2</v>
      </c>
      <c r="N57">
        <f t="shared" si="0"/>
        <v>2.8584595128373929</v>
      </c>
    </row>
    <row r="58" spans="1:14" x14ac:dyDescent="0.2">
      <c r="A58">
        <v>57</v>
      </c>
      <c r="B58">
        <f>LARGE(data!F:F,A58)</f>
        <v>0.9216205596</v>
      </c>
      <c r="C58">
        <f>COUNTIFS(data!D:D,data!$I$2,data!F:F,"&gt;="&amp;B58)</f>
        <v>53</v>
      </c>
      <c r="D58">
        <f>COUNTIFS(data!D:D,data!$J$2,data!F:F,"&gt;="&amp;B58)</f>
        <v>4</v>
      </c>
      <c r="E58">
        <f>COUNTIFS(data!D:D,data!$J$2,data!F:F,"&lt;"&amp;B58)</f>
        <v>447</v>
      </c>
      <c r="F58">
        <f>COUNTIFS(data!D:D,data!$I$2,data!F:F,"&lt;"&amp;B58)</f>
        <v>164</v>
      </c>
      <c r="G58">
        <f t="shared" si="1"/>
        <v>8.869179600886918E-3</v>
      </c>
      <c r="H58">
        <f t="shared" si="2"/>
        <v>0.24423963133640553</v>
      </c>
      <c r="I58">
        <f t="shared" si="3"/>
        <v>0</v>
      </c>
      <c r="J58">
        <f t="shared" si="4"/>
        <v>0.92982456140350878</v>
      </c>
      <c r="K58">
        <f t="shared" si="5"/>
        <v>0.38686131386861317</v>
      </c>
      <c r="L58">
        <f>A58*COUNTIF(data!D:D,data!$I$2)/data!$L$2</f>
        <v>18.516467065868262</v>
      </c>
      <c r="M58" s="1">
        <f>A58/data!$L$2</f>
        <v>8.5329341317365276E-2</v>
      </c>
      <c r="N58">
        <f t="shared" si="0"/>
        <v>2.8623170830301561</v>
      </c>
    </row>
    <row r="59" spans="1:14" x14ac:dyDescent="0.2">
      <c r="A59">
        <v>58</v>
      </c>
      <c r="B59">
        <f>LARGE(data!F:F,A59)</f>
        <v>0.92011341440000005</v>
      </c>
      <c r="C59">
        <f>COUNTIFS(data!D:D,data!$I$2,data!F:F,"&gt;="&amp;B59)</f>
        <v>54</v>
      </c>
      <c r="D59">
        <f>COUNTIFS(data!D:D,data!$J$2,data!F:F,"&gt;="&amp;B59)</f>
        <v>4</v>
      </c>
      <c r="E59">
        <f>COUNTIFS(data!D:D,data!$J$2,data!F:F,"&lt;"&amp;B59)</f>
        <v>447</v>
      </c>
      <c r="F59">
        <f>COUNTIFS(data!D:D,data!$I$2,data!F:F,"&lt;"&amp;B59)</f>
        <v>163</v>
      </c>
      <c r="G59">
        <f t="shared" si="1"/>
        <v>8.869179600886918E-3</v>
      </c>
      <c r="H59">
        <f t="shared" si="2"/>
        <v>0.24884792626728111</v>
      </c>
      <c r="I59">
        <f t="shared" si="3"/>
        <v>0</v>
      </c>
      <c r="J59">
        <f t="shared" si="4"/>
        <v>0.93103448275862066</v>
      </c>
      <c r="K59">
        <f t="shared" si="5"/>
        <v>0.39272727272727276</v>
      </c>
      <c r="L59">
        <f>A59*COUNTIF(data!D:D,data!$I$2)/data!$L$2</f>
        <v>18.841317365269461</v>
      </c>
      <c r="M59" s="1">
        <f>A59/data!$L$2</f>
        <v>8.6826347305389226E-2</v>
      </c>
      <c r="N59">
        <f t="shared" si="0"/>
        <v>2.8660416335610996</v>
      </c>
    </row>
    <row r="60" spans="1:14" x14ac:dyDescent="0.2">
      <c r="A60">
        <v>59</v>
      </c>
      <c r="B60">
        <f>LARGE(data!F:F,A60)</f>
        <v>0.91970645390000005</v>
      </c>
      <c r="C60">
        <f>COUNTIFS(data!D:D,data!$I$2,data!F:F,"&gt;="&amp;B60)</f>
        <v>55</v>
      </c>
      <c r="D60">
        <f>COUNTIFS(data!D:D,data!$J$2,data!F:F,"&gt;="&amp;B60)</f>
        <v>4</v>
      </c>
      <c r="E60">
        <f>COUNTIFS(data!D:D,data!$J$2,data!F:F,"&lt;"&amp;B60)</f>
        <v>447</v>
      </c>
      <c r="F60">
        <f>COUNTIFS(data!D:D,data!$I$2,data!F:F,"&lt;"&amp;B60)</f>
        <v>162</v>
      </c>
      <c r="G60">
        <f t="shared" si="1"/>
        <v>8.869179600886918E-3</v>
      </c>
      <c r="H60">
        <f t="shared" si="2"/>
        <v>0.25345622119815669</v>
      </c>
      <c r="I60">
        <f t="shared" si="3"/>
        <v>0</v>
      </c>
      <c r="J60">
        <f t="shared" si="4"/>
        <v>0.93220338983050843</v>
      </c>
      <c r="K60">
        <f t="shared" si="5"/>
        <v>0.39855072463768115</v>
      </c>
      <c r="L60">
        <f>A60*COUNTIF(data!D:D,data!$I$2)/data!$L$2</f>
        <v>19.16616766467066</v>
      </c>
      <c r="M60" s="1">
        <f>A60/data!$L$2</f>
        <v>8.8323353293413176E-2</v>
      </c>
      <c r="N60">
        <f t="shared" si="0"/>
        <v>2.8696399281418414</v>
      </c>
    </row>
    <row r="61" spans="1:14" x14ac:dyDescent="0.2">
      <c r="A61">
        <v>60</v>
      </c>
      <c r="B61">
        <f>LARGE(data!F:F,A61)</f>
        <v>0.9190633185</v>
      </c>
      <c r="C61">
        <f>COUNTIFS(data!D:D,data!$I$2,data!F:F,"&gt;="&amp;B61)</f>
        <v>56</v>
      </c>
      <c r="D61">
        <f>COUNTIFS(data!D:D,data!$J$2,data!F:F,"&gt;="&amp;B61)</f>
        <v>4</v>
      </c>
      <c r="E61">
        <f>COUNTIFS(data!D:D,data!$J$2,data!F:F,"&lt;"&amp;B61)</f>
        <v>447</v>
      </c>
      <c r="F61">
        <f>COUNTIFS(data!D:D,data!$I$2,data!F:F,"&lt;"&amp;B61)</f>
        <v>161</v>
      </c>
      <c r="G61">
        <f t="shared" si="1"/>
        <v>8.869179600886918E-3</v>
      </c>
      <c r="H61">
        <f t="shared" si="2"/>
        <v>0.25806451612903225</v>
      </c>
      <c r="I61">
        <f t="shared" si="3"/>
        <v>0</v>
      </c>
      <c r="J61">
        <f t="shared" si="4"/>
        <v>0.93333333333333335</v>
      </c>
      <c r="K61">
        <f t="shared" si="5"/>
        <v>0.40433212996389889</v>
      </c>
      <c r="L61">
        <f>A61*COUNTIF(data!D:D,data!$I$2)/data!$L$2</f>
        <v>19.491017964071855</v>
      </c>
      <c r="M61" s="1">
        <f>A61/data!$L$2</f>
        <v>8.9820359281437126E-2</v>
      </c>
      <c r="N61">
        <f t="shared" si="0"/>
        <v>2.8731182795698929</v>
      </c>
    </row>
    <row r="62" spans="1:14" x14ac:dyDescent="0.2">
      <c r="A62">
        <v>61</v>
      </c>
      <c r="B62">
        <f>LARGE(data!F:F,A62)</f>
        <v>0.91778611119999998</v>
      </c>
      <c r="C62">
        <f>COUNTIFS(data!D:D,data!$I$2,data!F:F,"&gt;="&amp;B62)</f>
        <v>57</v>
      </c>
      <c r="D62">
        <f>COUNTIFS(data!D:D,data!$J$2,data!F:F,"&gt;="&amp;B62)</f>
        <v>4</v>
      </c>
      <c r="E62">
        <f>COUNTIFS(data!D:D,data!$J$2,data!F:F,"&lt;"&amp;B62)</f>
        <v>447</v>
      </c>
      <c r="F62">
        <f>COUNTIFS(data!D:D,data!$I$2,data!F:F,"&lt;"&amp;B62)</f>
        <v>160</v>
      </c>
      <c r="G62">
        <f t="shared" si="1"/>
        <v>8.869179600886918E-3</v>
      </c>
      <c r="H62">
        <f t="shared" si="2"/>
        <v>0.26267281105990781</v>
      </c>
      <c r="I62">
        <f t="shared" si="3"/>
        <v>0</v>
      </c>
      <c r="J62">
        <f t="shared" si="4"/>
        <v>0.93442622950819676</v>
      </c>
      <c r="K62">
        <f t="shared" si="5"/>
        <v>0.41007194244604311</v>
      </c>
      <c r="L62">
        <f>A62*COUNTIF(data!D:D,data!$I$2)/data!$L$2</f>
        <v>19.815868263473053</v>
      </c>
      <c r="M62" s="1">
        <f>A62/data!$L$2</f>
        <v>9.1317365269461076E-2</v>
      </c>
      <c r="N62">
        <f t="shared" si="0"/>
        <v>2.8764825866888271</v>
      </c>
    </row>
    <row r="63" spans="1:14" x14ac:dyDescent="0.2">
      <c r="A63">
        <v>62</v>
      </c>
      <c r="B63">
        <f>LARGE(data!F:F,A63)</f>
        <v>0.91526976159999995</v>
      </c>
      <c r="C63">
        <f>COUNTIFS(data!D:D,data!$I$2,data!F:F,"&gt;="&amp;B63)</f>
        <v>58</v>
      </c>
      <c r="D63">
        <f>COUNTIFS(data!D:D,data!$J$2,data!F:F,"&gt;="&amp;B63)</f>
        <v>4</v>
      </c>
      <c r="E63">
        <f>COUNTIFS(data!D:D,data!$J$2,data!F:F,"&lt;"&amp;B63)</f>
        <v>447</v>
      </c>
      <c r="F63">
        <f>COUNTIFS(data!D:D,data!$I$2,data!F:F,"&lt;"&amp;B63)</f>
        <v>159</v>
      </c>
      <c r="G63">
        <f t="shared" si="1"/>
        <v>8.869179600886918E-3</v>
      </c>
      <c r="H63">
        <f t="shared" si="2"/>
        <v>0.26728110599078342</v>
      </c>
      <c r="I63">
        <f t="shared" si="3"/>
        <v>0</v>
      </c>
      <c r="J63">
        <f t="shared" si="4"/>
        <v>0.93548387096774188</v>
      </c>
      <c r="K63">
        <f t="shared" si="5"/>
        <v>0.41577060931899634</v>
      </c>
      <c r="L63">
        <f>A63*COUNTIF(data!D:D,data!$I$2)/data!$L$2</f>
        <v>20.140718562874252</v>
      </c>
      <c r="M63" s="1">
        <f>A63/data!$L$2</f>
        <v>9.2814371257485026E-2</v>
      </c>
      <c r="N63">
        <f t="shared" si="0"/>
        <v>2.8797383677716666</v>
      </c>
    </row>
    <row r="64" spans="1:14" x14ac:dyDescent="0.2">
      <c r="A64">
        <v>63</v>
      </c>
      <c r="B64">
        <f>LARGE(data!F:F,A64)</f>
        <v>0.90393618190000002</v>
      </c>
      <c r="C64">
        <f>COUNTIFS(data!D:D,data!$I$2,data!F:F,"&gt;="&amp;B64)</f>
        <v>59</v>
      </c>
      <c r="D64">
        <f>COUNTIFS(data!D:D,data!$J$2,data!F:F,"&gt;="&amp;B64)</f>
        <v>4</v>
      </c>
      <c r="E64">
        <f>COUNTIFS(data!D:D,data!$J$2,data!F:F,"&lt;"&amp;B64)</f>
        <v>447</v>
      </c>
      <c r="F64">
        <f>COUNTIFS(data!D:D,data!$I$2,data!F:F,"&lt;"&amp;B64)</f>
        <v>158</v>
      </c>
      <c r="G64">
        <f t="shared" si="1"/>
        <v>8.869179600886918E-3</v>
      </c>
      <c r="H64">
        <f t="shared" si="2"/>
        <v>0.27188940092165897</v>
      </c>
      <c r="I64">
        <f t="shared" si="3"/>
        <v>0</v>
      </c>
      <c r="J64">
        <f t="shared" si="4"/>
        <v>0.93650793650793651</v>
      </c>
      <c r="K64">
        <f t="shared" si="5"/>
        <v>0.42142857142857137</v>
      </c>
      <c r="L64">
        <f>A64*COUNTIF(data!D:D,data!$I$2)/data!$L$2</f>
        <v>20.46556886227545</v>
      </c>
      <c r="M64" s="1">
        <f>A64/data!$L$2</f>
        <v>9.4311377245508976E-2</v>
      </c>
      <c r="N64">
        <f t="shared" si="0"/>
        <v>2.882890790724892</v>
      </c>
    </row>
    <row r="65" spans="1:14" x14ac:dyDescent="0.2">
      <c r="A65">
        <v>64</v>
      </c>
      <c r="B65">
        <f>LARGE(data!F:F,A65)</f>
        <v>0.90391570909999996</v>
      </c>
      <c r="C65">
        <f>COUNTIFS(data!D:D,data!$I$2,data!F:F,"&gt;="&amp;B65)</f>
        <v>60</v>
      </c>
      <c r="D65">
        <f>COUNTIFS(data!D:D,data!$J$2,data!F:F,"&gt;="&amp;B65)</f>
        <v>4</v>
      </c>
      <c r="E65">
        <f>COUNTIFS(data!D:D,data!$J$2,data!F:F,"&lt;"&amp;B65)</f>
        <v>447</v>
      </c>
      <c r="F65">
        <f>COUNTIFS(data!D:D,data!$I$2,data!F:F,"&lt;"&amp;B65)</f>
        <v>157</v>
      </c>
      <c r="G65">
        <f t="shared" si="1"/>
        <v>8.869179600886918E-3</v>
      </c>
      <c r="H65">
        <f t="shared" si="2"/>
        <v>0.27649769585253459</v>
      </c>
      <c r="I65">
        <f t="shared" si="3"/>
        <v>0</v>
      </c>
      <c r="J65">
        <f t="shared" si="4"/>
        <v>0.9375</v>
      </c>
      <c r="K65">
        <f t="shared" si="5"/>
        <v>0.42704626334519569</v>
      </c>
      <c r="L65">
        <f>A65*COUNTIF(data!D:D,data!$I$2)/data!$L$2</f>
        <v>20.790419161676645</v>
      </c>
      <c r="M65" s="1">
        <f>A65/data!$L$2</f>
        <v>9.580838323353294E-2</v>
      </c>
      <c r="N65">
        <f t="shared" si="0"/>
        <v>2.8859447004608296</v>
      </c>
    </row>
    <row r="66" spans="1:14" x14ac:dyDescent="0.2">
      <c r="A66">
        <v>65</v>
      </c>
      <c r="B66">
        <f>LARGE(data!F:F,A66)</f>
        <v>0.90391235209999998</v>
      </c>
      <c r="C66">
        <f>COUNTIFS(data!D:D,data!$I$2,data!F:F,"&gt;="&amp;B66)</f>
        <v>61</v>
      </c>
      <c r="D66">
        <f>COUNTIFS(data!D:D,data!$J$2,data!F:F,"&gt;="&amp;B66)</f>
        <v>4</v>
      </c>
      <c r="E66">
        <f>COUNTIFS(data!D:D,data!$J$2,data!F:F,"&lt;"&amp;B66)</f>
        <v>447</v>
      </c>
      <c r="F66">
        <f>COUNTIFS(data!D:D,data!$I$2,data!F:F,"&lt;"&amp;B66)</f>
        <v>156</v>
      </c>
      <c r="G66">
        <f t="shared" si="1"/>
        <v>8.869179600886918E-3</v>
      </c>
      <c r="H66">
        <f t="shared" si="2"/>
        <v>0.28110599078341014</v>
      </c>
      <c r="I66">
        <f t="shared" si="3"/>
        <v>0</v>
      </c>
      <c r="J66">
        <f t="shared" si="4"/>
        <v>0.93846153846153846</v>
      </c>
      <c r="K66">
        <f t="shared" si="5"/>
        <v>0.43262411347517726</v>
      </c>
      <c r="L66">
        <f>A66*COUNTIF(data!D:D,data!$I$2)/data!$L$2</f>
        <v>21.115269461077844</v>
      </c>
      <c r="M66" s="1">
        <f>A66/data!$L$2</f>
        <v>9.730538922155689E-2</v>
      </c>
      <c r="N66">
        <f t="shared" ref="N66:N129" si="6">C66/L66</f>
        <v>2.8889046437433534</v>
      </c>
    </row>
    <row r="67" spans="1:14" x14ac:dyDescent="0.2">
      <c r="A67">
        <v>66</v>
      </c>
      <c r="B67">
        <f>LARGE(data!F:F,A67)</f>
        <v>0.90391085910000002</v>
      </c>
      <c r="C67">
        <f>COUNTIFS(data!D:D,data!$I$2,data!F:F,"&gt;="&amp;B67)</f>
        <v>62</v>
      </c>
      <c r="D67">
        <f>COUNTIFS(data!D:D,data!$J$2,data!F:F,"&gt;="&amp;B67)</f>
        <v>4</v>
      </c>
      <c r="E67">
        <f>COUNTIFS(data!D:D,data!$J$2,data!F:F,"&lt;"&amp;B67)</f>
        <v>447</v>
      </c>
      <c r="F67">
        <f>COUNTIFS(data!D:D,data!$I$2,data!F:F,"&lt;"&amp;B67)</f>
        <v>155</v>
      </c>
      <c r="G67">
        <f t="shared" ref="G67:G130" si="7">D67/(E67+D67)</f>
        <v>8.869179600886918E-3</v>
      </c>
      <c r="H67">
        <f t="shared" ref="H67:H130" si="8">C67/(C67+F67)</f>
        <v>0.2857142857142857</v>
      </c>
      <c r="I67">
        <f t="shared" ref="I67:I130" si="9">(G67-G66)*(H67+H66)*0.5</f>
        <v>0</v>
      </c>
      <c r="J67">
        <f t="shared" ref="J67:J130" si="10">C67/(C67+D67)</f>
        <v>0.93939393939393945</v>
      </c>
      <c r="K67">
        <f t="shared" ref="K67:K130" si="11">2*J67*H67/(J67+H67)</f>
        <v>0.43816254416961137</v>
      </c>
      <c r="L67">
        <f>A67*COUNTIF(data!D:D,data!$I$2)/data!$L$2</f>
        <v>21.440119760479043</v>
      </c>
      <c r="M67" s="1">
        <f>A67/data!$L$2</f>
        <v>9.880239520958084E-2</v>
      </c>
      <c r="N67">
        <f t="shared" si="6"/>
        <v>2.8917748917748916</v>
      </c>
    </row>
    <row r="68" spans="1:14" x14ac:dyDescent="0.2">
      <c r="A68">
        <v>67</v>
      </c>
      <c r="B68">
        <f>LARGE(data!F:F,A68)</f>
        <v>0.90390046479999997</v>
      </c>
      <c r="C68">
        <f>COUNTIFS(data!D:D,data!$I$2,data!F:F,"&gt;="&amp;B68)</f>
        <v>63</v>
      </c>
      <c r="D68">
        <f>COUNTIFS(data!D:D,data!$J$2,data!F:F,"&gt;="&amp;B68)</f>
        <v>4</v>
      </c>
      <c r="E68">
        <f>COUNTIFS(data!D:D,data!$J$2,data!F:F,"&lt;"&amp;B68)</f>
        <v>447</v>
      </c>
      <c r="F68">
        <f>COUNTIFS(data!D:D,data!$I$2,data!F:F,"&lt;"&amp;B68)</f>
        <v>154</v>
      </c>
      <c r="G68">
        <f t="shared" si="7"/>
        <v>8.869179600886918E-3</v>
      </c>
      <c r="H68">
        <f t="shared" si="8"/>
        <v>0.29032258064516131</v>
      </c>
      <c r="I68">
        <f t="shared" si="9"/>
        <v>0</v>
      </c>
      <c r="J68">
        <f t="shared" si="10"/>
        <v>0.94029850746268662</v>
      </c>
      <c r="K68">
        <f t="shared" si="11"/>
        <v>0.44366197183098599</v>
      </c>
      <c r="L68">
        <f>A68*COUNTIF(data!D:D,data!$I$2)/data!$L$2</f>
        <v>21.764970059880241</v>
      </c>
      <c r="M68" s="1">
        <f>A68/data!$L$2</f>
        <v>0.10029940119760479</v>
      </c>
      <c r="N68">
        <f t="shared" si="6"/>
        <v>2.8945594607607124</v>
      </c>
    </row>
    <row r="69" spans="1:14" x14ac:dyDescent="0.2">
      <c r="A69">
        <v>68</v>
      </c>
      <c r="B69">
        <f>LARGE(data!F:F,A69)</f>
        <v>0.90389807450000004</v>
      </c>
      <c r="C69">
        <f>COUNTIFS(data!D:D,data!$I$2,data!F:F,"&gt;="&amp;B69)</f>
        <v>64</v>
      </c>
      <c r="D69">
        <f>COUNTIFS(data!D:D,data!$J$2,data!F:F,"&gt;="&amp;B69)</f>
        <v>4</v>
      </c>
      <c r="E69">
        <f>COUNTIFS(data!D:D,data!$J$2,data!F:F,"&lt;"&amp;B69)</f>
        <v>447</v>
      </c>
      <c r="F69">
        <f>COUNTIFS(data!D:D,data!$I$2,data!F:F,"&lt;"&amp;B69)</f>
        <v>153</v>
      </c>
      <c r="G69">
        <f t="shared" si="7"/>
        <v>8.869179600886918E-3</v>
      </c>
      <c r="H69">
        <f t="shared" si="8"/>
        <v>0.29493087557603687</v>
      </c>
      <c r="I69">
        <f t="shared" si="9"/>
        <v>0</v>
      </c>
      <c r="J69">
        <f t="shared" si="10"/>
        <v>0.94117647058823528</v>
      </c>
      <c r="K69">
        <f t="shared" si="11"/>
        <v>0.44912280701754381</v>
      </c>
      <c r="L69">
        <f>A69*COUNTIF(data!D:D,data!$I$2)/data!$L$2</f>
        <v>22.089820359281436</v>
      </c>
      <c r="M69" s="1">
        <f>A69/data!$L$2</f>
        <v>0.10179640718562874</v>
      </c>
      <c r="N69">
        <f t="shared" si="6"/>
        <v>2.8972621306587154</v>
      </c>
    </row>
    <row r="70" spans="1:14" x14ac:dyDescent="0.2">
      <c r="A70">
        <v>69</v>
      </c>
      <c r="B70">
        <f>LARGE(data!F:F,A70)</f>
        <v>0.9038802037</v>
      </c>
      <c r="C70">
        <f>COUNTIFS(data!D:D,data!$I$2,data!F:F,"&gt;="&amp;B70)</f>
        <v>65</v>
      </c>
      <c r="D70">
        <f>COUNTIFS(data!D:D,data!$J$2,data!F:F,"&gt;="&amp;B70)</f>
        <v>4</v>
      </c>
      <c r="E70">
        <f>COUNTIFS(data!D:D,data!$J$2,data!F:F,"&lt;"&amp;B70)</f>
        <v>447</v>
      </c>
      <c r="F70">
        <f>COUNTIFS(data!D:D,data!$I$2,data!F:F,"&lt;"&amp;B70)</f>
        <v>152</v>
      </c>
      <c r="G70">
        <f t="shared" si="7"/>
        <v>8.869179600886918E-3</v>
      </c>
      <c r="H70">
        <f t="shared" si="8"/>
        <v>0.29953917050691242</v>
      </c>
      <c r="I70">
        <f t="shared" si="9"/>
        <v>0</v>
      </c>
      <c r="J70">
        <f t="shared" si="10"/>
        <v>0.94202898550724634</v>
      </c>
      <c r="K70">
        <f t="shared" si="11"/>
        <v>0.45454545454545453</v>
      </c>
      <c r="L70">
        <f>A70*COUNTIF(data!D:D,data!$I$2)/data!$L$2</f>
        <v>22.414670658682635</v>
      </c>
      <c r="M70" s="1">
        <f>A70/data!$L$2</f>
        <v>0.10329341317365269</v>
      </c>
      <c r="N70">
        <f t="shared" si="6"/>
        <v>2.8998864622988045</v>
      </c>
    </row>
    <row r="71" spans="1:14" x14ac:dyDescent="0.2">
      <c r="A71">
        <v>70</v>
      </c>
      <c r="B71">
        <f>LARGE(data!F:F,A71)</f>
        <v>0.90385238909999999</v>
      </c>
      <c r="C71">
        <f>COUNTIFS(data!D:D,data!$I$2,data!F:F,"&gt;="&amp;B71)</f>
        <v>66</v>
      </c>
      <c r="D71">
        <f>COUNTIFS(data!D:D,data!$J$2,data!F:F,"&gt;="&amp;B71)</f>
        <v>4</v>
      </c>
      <c r="E71">
        <f>COUNTIFS(data!D:D,data!$J$2,data!F:F,"&lt;"&amp;B71)</f>
        <v>447</v>
      </c>
      <c r="F71">
        <f>COUNTIFS(data!D:D,data!$I$2,data!F:F,"&lt;"&amp;B71)</f>
        <v>151</v>
      </c>
      <c r="G71">
        <f t="shared" si="7"/>
        <v>8.869179600886918E-3</v>
      </c>
      <c r="H71">
        <f t="shared" si="8"/>
        <v>0.30414746543778803</v>
      </c>
      <c r="I71">
        <f t="shared" si="9"/>
        <v>0</v>
      </c>
      <c r="J71">
        <f t="shared" si="10"/>
        <v>0.94285714285714284</v>
      </c>
      <c r="K71">
        <f t="shared" si="11"/>
        <v>0.45993031358885017</v>
      </c>
      <c r="L71">
        <f>A71*COUNTIF(data!D:D,data!$I$2)/data!$L$2</f>
        <v>22.739520958083833</v>
      </c>
      <c r="M71" s="1">
        <f>A71/data!$L$2</f>
        <v>0.10479041916167664</v>
      </c>
      <c r="N71">
        <f t="shared" si="6"/>
        <v>2.9024358130348911</v>
      </c>
    </row>
    <row r="72" spans="1:14" x14ac:dyDescent="0.2">
      <c r="A72">
        <v>71</v>
      </c>
      <c r="B72">
        <f>LARGE(data!F:F,A72)</f>
        <v>0.90381900100000001</v>
      </c>
      <c r="C72">
        <f>COUNTIFS(data!D:D,data!$I$2,data!F:F,"&gt;="&amp;B72)</f>
        <v>67</v>
      </c>
      <c r="D72">
        <f>COUNTIFS(data!D:D,data!$J$2,data!F:F,"&gt;="&amp;B72)</f>
        <v>4</v>
      </c>
      <c r="E72">
        <f>COUNTIFS(data!D:D,data!$J$2,data!F:F,"&lt;"&amp;B72)</f>
        <v>447</v>
      </c>
      <c r="F72">
        <f>COUNTIFS(data!D:D,data!$I$2,data!F:F,"&lt;"&amp;B72)</f>
        <v>150</v>
      </c>
      <c r="G72">
        <f t="shared" si="7"/>
        <v>8.869179600886918E-3</v>
      </c>
      <c r="H72">
        <f t="shared" si="8"/>
        <v>0.30875576036866359</v>
      </c>
      <c r="I72">
        <f t="shared" si="9"/>
        <v>0</v>
      </c>
      <c r="J72">
        <f t="shared" si="10"/>
        <v>0.94366197183098588</v>
      </c>
      <c r="K72">
        <f t="shared" si="11"/>
        <v>0.46527777777777773</v>
      </c>
      <c r="L72">
        <f>A72*COUNTIF(data!D:D,data!$I$2)/data!$L$2</f>
        <v>23.064371257485028</v>
      </c>
      <c r="M72" s="1">
        <f>A72/data!$L$2</f>
        <v>0.1062874251497006</v>
      </c>
      <c r="N72">
        <f t="shared" si="6"/>
        <v>2.9049133510741871</v>
      </c>
    </row>
    <row r="73" spans="1:14" x14ac:dyDescent="0.2">
      <c r="A73">
        <v>72</v>
      </c>
      <c r="B73">
        <f>LARGE(data!F:F,A73)</f>
        <v>0.90381893790000001</v>
      </c>
      <c r="C73">
        <f>COUNTIFS(data!D:D,data!$I$2,data!F:F,"&gt;="&amp;B73)</f>
        <v>68</v>
      </c>
      <c r="D73">
        <f>COUNTIFS(data!D:D,data!$J$2,data!F:F,"&gt;="&amp;B73)</f>
        <v>4</v>
      </c>
      <c r="E73">
        <f>COUNTIFS(data!D:D,data!$J$2,data!F:F,"&lt;"&amp;B73)</f>
        <v>447</v>
      </c>
      <c r="F73">
        <f>COUNTIFS(data!D:D,data!$I$2,data!F:F,"&lt;"&amp;B73)</f>
        <v>149</v>
      </c>
      <c r="G73">
        <f t="shared" si="7"/>
        <v>8.869179600886918E-3</v>
      </c>
      <c r="H73">
        <f t="shared" si="8"/>
        <v>0.31336405529953915</v>
      </c>
      <c r="I73">
        <f t="shared" si="9"/>
        <v>0</v>
      </c>
      <c r="J73">
        <f t="shared" si="10"/>
        <v>0.94444444444444442</v>
      </c>
      <c r="K73">
        <f t="shared" si="11"/>
        <v>0.47058823529411759</v>
      </c>
      <c r="L73">
        <f>A73*COUNTIF(data!D:D,data!$I$2)/data!$L$2</f>
        <v>23.389221556886227</v>
      </c>
      <c r="M73" s="1">
        <f>A73/data!$L$2</f>
        <v>0.10778443113772455</v>
      </c>
      <c r="N73">
        <f t="shared" si="6"/>
        <v>2.9073220686123911</v>
      </c>
    </row>
    <row r="74" spans="1:14" x14ac:dyDescent="0.2">
      <c r="A74">
        <v>73</v>
      </c>
      <c r="B74">
        <f>LARGE(data!F:F,A74)</f>
        <v>0.90380881229999999</v>
      </c>
      <c r="C74">
        <f>COUNTIFS(data!D:D,data!$I$2,data!F:F,"&gt;="&amp;B74)</f>
        <v>69</v>
      </c>
      <c r="D74">
        <f>COUNTIFS(data!D:D,data!$J$2,data!F:F,"&gt;="&amp;B74)</f>
        <v>4</v>
      </c>
      <c r="E74">
        <f>COUNTIFS(data!D:D,data!$J$2,data!F:F,"&lt;"&amp;B74)</f>
        <v>447</v>
      </c>
      <c r="F74">
        <f>COUNTIFS(data!D:D,data!$I$2,data!F:F,"&lt;"&amp;B74)</f>
        <v>148</v>
      </c>
      <c r="G74">
        <f t="shared" si="7"/>
        <v>8.869179600886918E-3</v>
      </c>
      <c r="H74">
        <f t="shared" si="8"/>
        <v>0.31797235023041476</v>
      </c>
      <c r="I74">
        <f t="shared" si="9"/>
        <v>0</v>
      </c>
      <c r="J74">
        <f t="shared" si="10"/>
        <v>0.9452054794520548</v>
      </c>
      <c r="K74">
        <f t="shared" si="11"/>
        <v>0.47586206896551725</v>
      </c>
      <c r="L74">
        <f>A74*COUNTIF(data!D:D,data!$I$2)/data!$L$2</f>
        <v>23.714071856287426</v>
      </c>
      <c r="M74" s="1">
        <f>A74/data!$L$2</f>
        <v>0.1092814371257485</v>
      </c>
      <c r="N74">
        <f t="shared" si="6"/>
        <v>2.9096647938892746</v>
      </c>
    </row>
    <row r="75" spans="1:14" x14ac:dyDescent="0.2">
      <c r="A75">
        <v>74</v>
      </c>
      <c r="B75">
        <f>LARGE(data!F:F,A75)</f>
        <v>0.9038017813</v>
      </c>
      <c r="C75">
        <f>COUNTIFS(data!D:D,data!$I$2,data!F:F,"&gt;="&amp;B75)</f>
        <v>70</v>
      </c>
      <c r="D75">
        <f>COUNTIFS(data!D:D,data!$J$2,data!F:F,"&gt;="&amp;B75)</f>
        <v>4</v>
      </c>
      <c r="E75">
        <f>COUNTIFS(data!D:D,data!$J$2,data!F:F,"&lt;"&amp;B75)</f>
        <v>447</v>
      </c>
      <c r="F75">
        <f>COUNTIFS(data!D:D,data!$I$2,data!F:F,"&lt;"&amp;B75)</f>
        <v>147</v>
      </c>
      <c r="G75">
        <f t="shared" si="7"/>
        <v>8.869179600886918E-3</v>
      </c>
      <c r="H75">
        <f t="shared" si="8"/>
        <v>0.32258064516129031</v>
      </c>
      <c r="I75">
        <f t="shared" si="9"/>
        <v>0</v>
      </c>
      <c r="J75">
        <f t="shared" si="10"/>
        <v>0.94594594594594594</v>
      </c>
      <c r="K75">
        <f t="shared" si="11"/>
        <v>0.48109965635738827</v>
      </c>
      <c r="L75">
        <f>A75*COUNTIF(data!D:D,data!$I$2)/data!$L$2</f>
        <v>24.038922155688624</v>
      </c>
      <c r="M75" s="1">
        <f>A75/data!$L$2</f>
        <v>0.11077844311377245</v>
      </c>
      <c r="N75">
        <f t="shared" si="6"/>
        <v>2.911944202266783</v>
      </c>
    </row>
    <row r="76" spans="1:14" x14ac:dyDescent="0.2">
      <c r="A76">
        <v>75</v>
      </c>
      <c r="B76">
        <f>LARGE(data!F:F,A76)</f>
        <v>0.90380121489999998</v>
      </c>
      <c r="C76">
        <f>COUNTIFS(data!D:D,data!$I$2,data!F:F,"&gt;="&amp;B76)</f>
        <v>71</v>
      </c>
      <c r="D76">
        <f>COUNTIFS(data!D:D,data!$J$2,data!F:F,"&gt;="&amp;B76)</f>
        <v>4</v>
      </c>
      <c r="E76">
        <f>COUNTIFS(data!D:D,data!$J$2,data!F:F,"&lt;"&amp;B76)</f>
        <v>447</v>
      </c>
      <c r="F76">
        <f>COUNTIFS(data!D:D,data!$I$2,data!F:F,"&lt;"&amp;B76)</f>
        <v>146</v>
      </c>
      <c r="G76">
        <f t="shared" si="7"/>
        <v>8.869179600886918E-3</v>
      </c>
      <c r="H76">
        <f t="shared" si="8"/>
        <v>0.32718894009216593</v>
      </c>
      <c r="I76">
        <f t="shared" si="9"/>
        <v>0</v>
      </c>
      <c r="J76">
        <f t="shared" si="10"/>
        <v>0.94666666666666666</v>
      </c>
      <c r="K76">
        <f t="shared" si="11"/>
        <v>0.4863013698630137</v>
      </c>
      <c r="L76">
        <f>A76*COUNTIF(data!D:D,data!$I$2)/data!$L$2</f>
        <v>24.363772455089819</v>
      </c>
      <c r="M76" s="1">
        <f>A76/data!$L$2</f>
        <v>0.1122754491017964</v>
      </c>
      <c r="N76">
        <f t="shared" si="6"/>
        <v>2.914162826420891</v>
      </c>
    </row>
    <row r="77" spans="1:14" x14ac:dyDescent="0.2">
      <c r="A77">
        <v>76</v>
      </c>
      <c r="B77">
        <f>LARGE(data!F:F,A77)</f>
        <v>0.90379152740000002</v>
      </c>
      <c r="C77">
        <f>COUNTIFS(data!D:D,data!$I$2,data!F:F,"&gt;="&amp;B77)</f>
        <v>72</v>
      </c>
      <c r="D77">
        <f>COUNTIFS(data!D:D,data!$J$2,data!F:F,"&gt;="&amp;B77)</f>
        <v>4</v>
      </c>
      <c r="E77">
        <f>COUNTIFS(data!D:D,data!$J$2,data!F:F,"&lt;"&amp;B77)</f>
        <v>447</v>
      </c>
      <c r="F77">
        <f>COUNTIFS(data!D:D,data!$I$2,data!F:F,"&lt;"&amp;B77)</f>
        <v>145</v>
      </c>
      <c r="G77">
        <f t="shared" si="7"/>
        <v>8.869179600886918E-3</v>
      </c>
      <c r="H77">
        <f t="shared" si="8"/>
        <v>0.33179723502304148</v>
      </c>
      <c r="I77">
        <f t="shared" si="9"/>
        <v>0</v>
      </c>
      <c r="J77">
        <f t="shared" si="10"/>
        <v>0.94736842105263153</v>
      </c>
      <c r="K77">
        <f t="shared" si="11"/>
        <v>0.49146757679180891</v>
      </c>
      <c r="L77">
        <f>A77*COUNTIF(data!D:D,data!$I$2)/data!$L$2</f>
        <v>24.688622754491018</v>
      </c>
      <c r="M77" s="1">
        <f>A77/data!$L$2</f>
        <v>0.11377245508982035</v>
      </c>
      <c r="N77">
        <f t="shared" si="6"/>
        <v>2.9163230657288381</v>
      </c>
    </row>
    <row r="78" spans="1:14" x14ac:dyDescent="0.2">
      <c r="A78">
        <v>77</v>
      </c>
      <c r="B78">
        <f>LARGE(data!F:F,A78)</f>
        <v>0.90379085930000003</v>
      </c>
      <c r="C78">
        <f>COUNTIFS(data!D:D,data!$I$2,data!F:F,"&gt;="&amp;B78)</f>
        <v>73</v>
      </c>
      <c r="D78">
        <f>COUNTIFS(data!D:D,data!$J$2,data!F:F,"&gt;="&amp;B78)</f>
        <v>4</v>
      </c>
      <c r="E78">
        <f>COUNTIFS(data!D:D,data!$J$2,data!F:F,"&lt;"&amp;B78)</f>
        <v>447</v>
      </c>
      <c r="F78">
        <f>COUNTIFS(data!D:D,data!$I$2,data!F:F,"&lt;"&amp;B78)</f>
        <v>144</v>
      </c>
      <c r="G78">
        <f t="shared" si="7"/>
        <v>8.869179600886918E-3</v>
      </c>
      <c r="H78">
        <f t="shared" si="8"/>
        <v>0.33640552995391704</v>
      </c>
      <c r="I78">
        <f t="shared" si="9"/>
        <v>0</v>
      </c>
      <c r="J78">
        <f t="shared" si="10"/>
        <v>0.94805194805194803</v>
      </c>
      <c r="K78">
        <f t="shared" si="11"/>
        <v>0.49659863945578225</v>
      </c>
      <c r="L78">
        <f>A78*COUNTIF(data!D:D,data!$I$2)/data!$L$2</f>
        <v>25.013473053892216</v>
      </c>
      <c r="M78" s="1">
        <f>A78/data!$L$2</f>
        <v>0.11526946107784432</v>
      </c>
      <c r="N78">
        <f t="shared" si="6"/>
        <v>2.9184271949248908</v>
      </c>
    </row>
    <row r="79" spans="1:14" x14ac:dyDescent="0.2">
      <c r="A79">
        <v>78</v>
      </c>
      <c r="B79">
        <f>LARGE(data!F:F,A79)</f>
        <v>0.90377641040000001</v>
      </c>
      <c r="C79">
        <f>COUNTIFS(data!D:D,data!$I$2,data!F:F,"&gt;="&amp;B79)</f>
        <v>74</v>
      </c>
      <c r="D79">
        <f>COUNTIFS(data!D:D,data!$J$2,data!F:F,"&gt;="&amp;B79)</f>
        <v>4</v>
      </c>
      <c r="E79">
        <f>COUNTIFS(data!D:D,data!$J$2,data!F:F,"&lt;"&amp;B79)</f>
        <v>447</v>
      </c>
      <c r="F79">
        <f>COUNTIFS(data!D:D,data!$I$2,data!F:F,"&lt;"&amp;B79)</f>
        <v>143</v>
      </c>
      <c r="G79">
        <f t="shared" si="7"/>
        <v>8.869179600886918E-3</v>
      </c>
      <c r="H79">
        <f t="shared" si="8"/>
        <v>0.34101382488479265</v>
      </c>
      <c r="I79">
        <f t="shared" si="9"/>
        <v>0</v>
      </c>
      <c r="J79">
        <f t="shared" si="10"/>
        <v>0.94871794871794868</v>
      </c>
      <c r="K79">
        <f t="shared" si="11"/>
        <v>0.50169491525423726</v>
      </c>
      <c r="L79">
        <f>A79*COUNTIF(data!D:D,data!$I$2)/data!$L$2</f>
        <v>25.338323353293415</v>
      </c>
      <c r="M79" s="1">
        <f>A79/data!$L$2</f>
        <v>0.11676646706586827</v>
      </c>
      <c r="N79">
        <f t="shared" si="6"/>
        <v>2.920477372090275</v>
      </c>
    </row>
    <row r="80" spans="1:14" x14ac:dyDescent="0.2">
      <c r="A80">
        <v>79</v>
      </c>
      <c r="B80">
        <f>LARGE(data!F:F,A80)</f>
        <v>0.90326254819999996</v>
      </c>
      <c r="C80">
        <f>COUNTIFS(data!D:D,data!$I$2,data!F:F,"&gt;="&amp;B80)</f>
        <v>75</v>
      </c>
      <c r="D80">
        <f>COUNTIFS(data!D:D,data!$J$2,data!F:F,"&gt;="&amp;B80)</f>
        <v>4</v>
      </c>
      <c r="E80">
        <f>COUNTIFS(data!D:D,data!$J$2,data!F:F,"&lt;"&amp;B80)</f>
        <v>447</v>
      </c>
      <c r="F80">
        <f>COUNTIFS(data!D:D,data!$I$2,data!F:F,"&lt;"&amp;B80)</f>
        <v>142</v>
      </c>
      <c r="G80">
        <f t="shared" si="7"/>
        <v>8.869179600886918E-3</v>
      </c>
      <c r="H80">
        <f t="shared" si="8"/>
        <v>0.34562211981566821</v>
      </c>
      <c r="I80">
        <f t="shared" si="9"/>
        <v>0</v>
      </c>
      <c r="J80">
        <f t="shared" si="10"/>
        <v>0.94936708860759489</v>
      </c>
      <c r="K80">
        <f t="shared" si="11"/>
        <v>0.5067567567567568</v>
      </c>
      <c r="L80">
        <f>A80*COUNTIF(data!D:D,data!$I$2)/data!$L$2</f>
        <v>25.66317365269461</v>
      </c>
      <c r="M80" s="1">
        <f>A80/data!$L$2</f>
        <v>0.11826347305389222</v>
      </c>
      <c r="N80">
        <f t="shared" si="6"/>
        <v>2.9224756460362831</v>
      </c>
    </row>
    <row r="81" spans="1:14" x14ac:dyDescent="0.2">
      <c r="A81">
        <v>80</v>
      </c>
      <c r="B81">
        <f>LARGE(data!F:F,A81)</f>
        <v>0.90058318120000003</v>
      </c>
      <c r="C81">
        <f>COUNTIFS(data!D:D,data!$I$2,data!F:F,"&gt;="&amp;B81)</f>
        <v>76</v>
      </c>
      <c r="D81">
        <f>COUNTIFS(data!D:D,data!$J$2,data!F:F,"&gt;="&amp;B81)</f>
        <v>4</v>
      </c>
      <c r="E81">
        <f>COUNTIFS(data!D:D,data!$J$2,data!F:F,"&lt;"&amp;B81)</f>
        <v>447</v>
      </c>
      <c r="F81">
        <f>COUNTIFS(data!D:D,data!$I$2,data!F:F,"&lt;"&amp;B81)</f>
        <v>141</v>
      </c>
      <c r="G81">
        <f t="shared" si="7"/>
        <v>8.869179600886918E-3</v>
      </c>
      <c r="H81">
        <f t="shared" si="8"/>
        <v>0.35023041474654376</v>
      </c>
      <c r="I81">
        <f t="shared" si="9"/>
        <v>0</v>
      </c>
      <c r="J81">
        <f t="shared" si="10"/>
        <v>0.95</v>
      </c>
      <c r="K81">
        <f t="shared" si="11"/>
        <v>0.51178451178451179</v>
      </c>
      <c r="L81">
        <f>A81*COUNTIF(data!D:D,data!$I$2)/data!$L$2</f>
        <v>25.988023952095809</v>
      </c>
      <c r="M81" s="1">
        <f>A81/data!$L$2</f>
        <v>0.11976047904191617</v>
      </c>
      <c r="N81">
        <f t="shared" si="6"/>
        <v>2.9244239631336404</v>
      </c>
    </row>
    <row r="82" spans="1:14" x14ac:dyDescent="0.2">
      <c r="A82">
        <v>81</v>
      </c>
      <c r="B82">
        <f>LARGE(data!F:F,A82)</f>
        <v>0.89584628769999997</v>
      </c>
      <c r="C82">
        <f>COUNTIFS(data!D:D,data!$I$2,data!F:F,"&gt;="&amp;B82)</f>
        <v>77</v>
      </c>
      <c r="D82">
        <f>COUNTIFS(data!D:D,data!$J$2,data!F:F,"&gt;="&amp;B82)</f>
        <v>4</v>
      </c>
      <c r="E82">
        <f>COUNTIFS(data!D:D,data!$J$2,data!F:F,"&lt;"&amp;B82)</f>
        <v>447</v>
      </c>
      <c r="F82">
        <f>COUNTIFS(data!D:D,data!$I$2,data!F:F,"&lt;"&amp;B82)</f>
        <v>140</v>
      </c>
      <c r="G82">
        <f t="shared" si="7"/>
        <v>8.869179600886918E-3</v>
      </c>
      <c r="H82">
        <f t="shared" si="8"/>
        <v>0.35483870967741937</v>
      </c>
      <c r="I82">
        <f t="shared" si="9"/>
        <v>0</v>
      </c>
      <c r="J82">
        <f t="shared" si="10"/>
        <v>0.95061728395061729</v>
      </c>
      <c r="K82">
        <f t="shared" si="11"/>
        <v>0.51677852348993292</v>
      </c>
      <c r="L82">
        <f>A82*COUNTIF(data!D:D,data!$I$2)/data!$L$2</f>
        <v>26.312874251497007</v>
      </c>
      <c r="M82" s="1">
        <f>A82/data!$L$2</f>
        <v>0.12125748502994012</v>
      </c>
      <c r="N82">
        <f t="shared" si="6"/>
        <v>2.9263241736360013</v>
      </c>
    </row>
    <row r="83" spans="1:14" x14ac:dyDescent="0.2">
      <c r="A83">
        <v>82</v>
      </c>
      <c r="B83">
        <f>LARGE(data!F:F,A83)</f>
        <v>0.89428418679999999</v>
      </c>
      <c r="C83">
        <f>COUNTIFS(data!D:D,data!$I$2,data!F:F,"&gt;="&amp;B83)</f>
        <v>78</v>
      </c>
      <c r="D83">
        <f>COUNTIFS(data!D:D,data!$J$2,data!F:F,"&gt;="&amp;B83)</f>
        <v>4</v>
      </c>
      <c r="E83">
        <f>COUNTIFS(data!D:D,data!$J$2,data!F:F,"&lt;"&amp;B83)</f>
        <v>447</v>
      </c>
      <c r="F83">
        <f>COUNTIFS(data!D:D,data!$I$2,data!F:F,"&lt;"&amp;B83)</f>
        <v>139</v>
      </c>
      <c r="G83">
        <f t="shared" si="7"/>
        <v>8.869179600886918E-3</v>
      </c>
      <c r="H83">
        <f t="shared" si="8"/>
        <v>0.35944700460829493</v>
      </c>
      <c r="I83">
        <f t="shared" si="9"/>
        <v>0</v>
      </c>
      <c r="J83">
        <f t="shared" si="10"/>
        <v>0.95121951219512191</v>
      </c>
      <c r="K83">
        <f t="shared" si="11"/>
        <v>0.52173913043478259</v>
      </c>
      <c r="L83">
        <f>A83*COUNTIF(data!D:D,data!$I$2)/data!$L$2</f>
        <v>26.637724550898202</v>
      </c>
      <c r="M83" s="1">
        <f>A83/data!$L$2</f>
        <v>0.12275449101796407</v>
      </c>
      <c r="N83">
        <f t="shared" si="6"/>
        <v>2.9281780375407442</v>
      </c>
    </row>
    <row r="84" spans="1:14" x14ac:dyDescent="0.2">
      <c r="A84">
        <v>83</v>
      </c>
      <c r="B84">
        <f>LARGE(data!F:F,A84)</f>
        <v>0.89260274819999996</v>
      </c>
      <c r="C84">
        <f>COUNTIFS(data!D:D,data!$I$2,data!F:F,"&gt;="&amp;B84)</f>
        <v>79</v>
      </c>
      <c r="D84">
        <f>COUNTIFS(data!D:D,data!$J$2,data!F:F,"&gt;="&amp;B84)</f>
        <v>4</v>
      </c>
      <c r="E84">
        <f>COUNTIFS(data!D:D,data!$J$2,data!F:F,"&lt;"&amp;B84)</f>
        <v>447</v>
      </c>
      <c r="F84">
        <f>COUNTIFS(data!D:D,data!$I$2,data!F:F,"&lt;"&amp;B84)</f>
        <v>138</v>
      </c>
      <c r="G84">
        <f t="shared" si="7"/>
        <v>8.869179600886918E-3</v>
      </c>
      <c r="H84">
        <f t="shared" si="8"/>
        <v>0.36405529953917048</v>
      </c>
      <c r="I84">
        <f t="shared" si="9"/>
        <v>0</v>
      </c>
      <c r="J84">
        <f t="shared" si="10"/>
        <v>0.95180722891566261</v>
      </c>
      <c r="K84">
        <f t="shared" si="11"/>
        <v>0.52666666666666662</v>
      </c>
      <c r="L84">
        <f>A84*COUNTIF(data!D:D,data!$I$2)/data!$L$2</f>
        <v>26.962574850299401</v>
      </c>
      <c r="M84" s="1">
        <f>A84/data!$L$2</f>
        <v>0.12425149700598802</v>
      </c>
      <c r="N84">
        <f t="shared" si="6"/>
        <v>2.9299872300260952</v>
      </c>
    </row>
    <row r="85" spans="1:14" x14ac:dyDescent="0.2">
      <c r="A85">
        <v>84</v>
      </c>
      <c r="B85">
        <f>LARGE(data!F:F,A85)</f>
        <v>0.88994716559999998</v>
      </c>
      <c r="C85">
        <f>COUNTIFS(data!D:D,data!$I$2,data!F:F,"&gt;="&amp;B85)</f>
        <v>80</v>
      </c>
      <c r="D85">
        <f>COUNTIFS(data!D:D,data!$J$2,data!F:F,"&gt;="&amp;B85)</f>
        <v>4</v>
      </c>
      <c r="E85">
        <f>COUNTIFS(data!D:D,data!$J$2,data!F:F,"&lt;"&amp;B85)</f>
        <v>447</v>
      </c>
      <c r="F85">
        <f>COUNTIFS(data!D:D,data!$I$2,data!F:F,"&lt;"&amp;B85)</f>
        <v>137</v>
      </c>
      <c r="G85">
        <f t="shared" si="7"/>
        <v>8.869179600886918E-3</v>
      </c>
      <c r="H85">
        <f t="shared" si="8"/>
        <v>0.3686635944700461</v>
      </c>
      <c r="I85">
        <f t="shared" si="9"/>
        <v>0</v>
      </c>
      <c r="J85">
        <f t="shared" si="10"/>
        <v>0.95238095238095233</v>
      </c>
      <c r="K85">
        <f t="shared" si="11"/>
        <v>0.53156146179401997</v>
      </c>
      <c r="L85">
        <f>A85*COUNTIF(data!D:D,data!$I$2)/data!$L$2</f>
        <v>27.287425149700599</v>
      </c>
      <c r="M85" s="1">
        <f>A85/data!$L$2</f>
        <v>0.12574850299401197</v>
      </c>
      <c r="N85">
        <f t="shared" si="6"/>
        <v>2.9317533464998902</v>
      </c>
    </row>
    <row r="86" spans="1:14" x14ac:dyDescent="0.2">
      <c r="A86">
        <v>85</v>
      </c>
      <c r="B86">
        <f>LARGE(data!F:F,A86)</f>
        <v>0.88939118480000001</v>
      </c>
      <c r="C86">
        <f>COUNTIFS(data!D:D,data!$I$2,data!F:F,"&gt;="&amp;B86)</f>
        <v>81</v>
      </c>
      <c r="D86">
        <f>COUNTIFS(data!D:D,data!$J$2,data!F:F,"&gt;="&amp;B86)</f>
        <v>4</v>
      </c>
      <c r="E86">
        <f>COUNTIFS(data!D:D,data!$J$2,data!F:F,"&lt;"&amp;B86)</f>
        <v>447</v>
      </c>
      <c r="F86">
        <f>COUNTIFS(data!D:D,data!$I$2,data!F:F,"&lt;"&amp;B86)</f>
        <v>136</v>
      </c>
      <c r="G86">
        <f t="shared" si="7"/>
        <v>8.869179600886918E-3</v>
      </c>
      <c r="H86">
        <f t="shared" si="8"/>
        <v>0.37327188940092165</v>
      </c>
      <c r="I86">
        <f t="shared" si="9"/>
        <v>0</v>
      </c>
      <c r="J86">
        <f t="shared" si="10"/>
        <v>0.95294117647058818</v>
      </c>
      <c r="K86">
        <f t="shared" si="11"/>
        <v>0.53642384105960261</v>
      </c>
      <c r="L86">
        <f>A86*COUNTIF(data!D:D,data!$I$2)/data!$L$2</f>
        <v>27.612275449101798</v>
      </c>
      <c r="M86" s="1">
        <f>A86/data!$L$2</f>
        <v>0.12724550898203593</v>
      </c>
      <c r="N86">
        <f t="shared" si="6"/>
        <v>2.933477907291949</v>
      </c>
    </row>
    <row r="87" spans="1:14" x14ac:dyDescent="0.2">
      <c r="A87">
        <v>86</v>
      </c>
      <c r="B87">
        <f>LARGE(data!F:F,A87)</f>
        <v>0.88852260419999995</v>
      </c>
      <c r="C87">
        <f>COUNTIFS(data!D:D,data!$I$2,data!F:F,"&gt;="&amp;B87)</f>
        <v>82</v>
      </c>
      <c r="D87">
        <f>COUNTIFS(data!D:D,data!$J$2,data!F:F,"&gt;="&amp;B87)</f>
        <v>4</v>
      </c>
      <c r="E87">
        <f>COUNTIFS(data!D:D,data!$J$2,data!F:F,"&lt;"&amp;B87)</f>
        <v>447</v>
      </c>
      <c r="F87">
        <f>COUNTIFS(data!D:D,data!$I$2,data!F:F,"&lt;"&amp;B87)</f>
        <v>135</v>
      </c>
      <c r="G87">
        <f t="shared" si="7"/>
        <v>8.869179600886918E-3</v>
      </c>
      <c r="H87">
        <f t="shared" si="8"/>
        <v>0.37788018433179721</v>
      </c>
      <c r="I87">
        <f t="shared" si="9"/>
        <v>0</v>
      </c>
      <c r="J87">
        <f t="shared" si="10"/>
        <v>0.95348837209302328</v>
      </c>
      <c r="K87">
        <f t="shared" si="11"/>
        <v>0.54125412541254125</v>
      </c>
      <c r="L87">
        <f>A87*COUNTIF(data!D:D,data!$I$2)/data!$L$2</f>
        <v>27.937125748502993</v>
      </c>
      <c r="M87" s="1">
        <f>A87/data!$L$2</f>
        <v>0.12874251497005987</v>
      </c>
      <c r="N87">
        <f t="shared" si="6"/>
        <v>2.9351623620190761</v>
      </c>
    </row>
    <row r="88" spans="1:14" x14ac:dyDescent="0.2">
      <c r="A88">
        <v>87</v>
      </c>
      <c r="B88">
        <f>LARGE(data!F:F,A88)</f>
        <v>0.88819172199999996</v>
      </c>
      <c r="C88">
        <f>COUNTIFS(data!D:D,data!$I$2,data!F:F,"&gt;="&amp;B88)</f>
        <v>83</v>
      </c>
      <c r="D88">
        <f>COUNTIFS(data!D:D,data!$J$2,data!F:F,"&gt;="&amp;B88)</f>
        <v>4</v>
      </c>
      <c r="E88">
        <f>COUNTIFS(data!D:D,data!$J$2,data!F:F,"&lt;"&amp;B88)</f>
        <v>447</v>
      </c>
      <c r="F88">
        <f>COUNTIFS(data!D:D,data!$I$2,data!F:F,"&lt;"&amp;B88)</f>
        <v>134</v>
      </c>
      <c r="G88">
        <f t="shared" si="7"/>
        <v>8.869179600886918E-3</v>
      </c>
      <c r="H88">
        <f t="shared" si="8"/>
        <v>0.38248847926267282</v>
      </c>
      <c r="I88">
        <f t="shared" si="9"/>
        <v>0</v>
      </c>
      <c r="J88">
        <f t="shared" si="10"/>
        <v>0.95402298850574707</v>
      </c>
      <c r="K88">
        <f t="shared" si="11"/>
        <v>0.54605263157894746</v>
      </c>
      <c r="L88">
        <f>A88*COUNTIF(data!D:D,data!$I$2)/data!$L$2</f>
        <v>28.261976047904191</v>
      </c>
      <c r="M88" s="1">
        <f>A88/data!$L$2</f>
        <v>0.13023952095808383</v>
      </c>
      <c r="N88">
        <f t="shared" si="6"/>
        <v>2.9368080936490282</v>
      </c>
    </row>
    <row r="89" spans="1:14" x14ac:dyDescent="0.2">
      <c r="A89">
        <v>88</v>
      </c>
      <c r="B89">
        <f>LARGE(data!F:F,A89)</f>
        <v>0.88378027270000004</v>
      </c>
      <c r="C89">
        <f>COUNTIFS(data!D:D,data!$I$2,data!F:F,"&gt;="&amp;B89)</f>
        <v>84</v>
      </c>
      <c r="D89">
        <f>COUNTIFS(data!D:D,data!$J$2,data!F:F,"&gt;="&amp;B89)</f>
        <v>4</v>
      </c>
      <c r="E89">
        <f>COUNTIFS(data!D:D,data!$J$2,data!F:F,"&lt;"&amp;B89)</f>
        <v>447</v>
      </c>
      <c r="F89">
        <f>COUNTIFS(data!D:D,data!$I$2,data!F:F,"&lt;"&amp;B89)</f>
        <v>133</v>
      </c>
      <c r="G89">
        <f t="shared" si="7"/>
        <v>8.869179600886918E-3</v>
      </c>
      <c r="H89">
        <f t="shared" si="8"/>
        <v>0.38709677419354838</v>
      </c>
      <c r="I89">
        <f t="shared" si="9"/>
        <v>0</v>
      </c>
      <c r="J89">
        <f t="shared" si="10"/>
        <v>0.95454545454545459</v>
      </c>
      <c r="K89">
        <f t="shared" si="11"/>
        <v>0.55081967213114746</v>
      </c>
      <c r="L89">
        <f>A89*COUNTIF(data!D:D,data!$I$2)/data!$L$2</f>
        <v>28.58682634730539</v>
      </c>
      <c r="M89" s="1">
        <f>A89/data!$L$2</f>
        <v>0.1317365269461078</v>
      </c>
      <c r="N89">
        <f t="shared" si="6"/>
        <v>2.9384164222873901</v>
      </c>
    </row>
    <row r="90" spans="1:14" x14ac:dyDescent="0.2">
      <c r="A90">
        <v>89</v>
      </c>
      <c r="B90">
        <f>LARGE(data!F:F,A90)</f>
        <v>0.8820994767</v>
      </c>
      <c r="C90">
        <f>COUNTIFS(data!D:D,data!$I$2,data!F:F,"&gt;="&amp;B90)</f>
        <v>85</v>
      </c>
      <c r="D90">
        <f>COUNTIFS(data!D:D,data!$J$2,data!F:F,"&gt;="&amp;B90)</f>
        <v>4</v>
      </c>
      <c r="E90">
        <f>COUNTIFS(data!D:D,data!$J$2,data!F:F,"&lt;"&amp;B90)</f>
        <v>447</v>
      </c>
      <c r="F90">
        <f>COUNTIFS(data!D:D,data!$I$2,data!F:F,"&lt;"&amp;B90)</f>
        <v>132</v>
      </c>
      <c r="G90">
        <f t="shared" si="7"/>
        <v>8.869179600886918E-3</v>
      </c>
      <c r="H90">
        <f t="shared" si="8"/>
        <v>0.39170506912442399</v>
      </c>
      <c r="I90">
        <f t="shared" si="9"/>
        <v>0</v>
      </c>
      <c r="J90">
        <f t="shared" si="10"/>
        <v>0.9550561797752809</v>
      </c>
      <c r="K90">
        <f t="shared" si="11"/>
        <v>0.55555555555555558</v>
      </c>
      <c r="L90">
        <f>A90*COUNTIF(data!D:D,data!$I$2)/data!$L$2</f>
        <v>28.911676646706585</v>
      </c>
      <c r="M90" s="1">
        <f>A90/data!$L$2</f>
        <v>0.13323353293413173</v>
      </c>
      <c r="N90">
        <f t="shared" si="6"/>
        <v>2.93998860870916</v>
      </c>
    </row>
    <row r="91" spans="1:14" x14ac:dyDescent="0.2">
      <c r="A91">
        <v>90</v>
      </c>
      <c r="B91">
        <f>LARGE(data!F:F,A91)</f>
        <v>0.87418144769999995</v>
      </c>
      <c r="C91">
        <f>COUNTIFS(data!D:D,data!$I$2,data!F:F,"&gt;="&amp;B91)</f>
        <v>86</v>
      </c>
      <c r="D91">
        <f>COUNTIFS(data!D:D,data!$J$2,data!F:F,"&gt;="&amp;B91)</f>
        <v>4</v>
      </c>
      <c r="E91">
        <f>COUNTIFS(data!D:D,data!$J$2,data!F:F,"&lt;"&amp;B91)</f>
        <v>447</v>
      </c>
      <c r="F91">
        <f>COUNTIFS(data!D:D,data!$I$2,data!F:F,"&lt;"&amp;B91)</f>
        <v>131</v>
      </c>
      <c r="G91">
        <f t="shared" si="7"/>
        <v>8.869179600886918E-3</v>
      </c>
      <c r="H91">
        <f t="shared" si="8"/>
        <v>0.39631336405529954</v>
      </c>
      <c r="I91">
        <f t="shared" si="9"/>
        <v>0</v>
      </c>
      <c r="J91">
        <f t="shared" si="10"/>
        <v>0.9555555555555556</v>
      </c>
      <c r="K91">
        <f t="shared" si="11"/>
        <v>0.56026058631921827</v>
      </c>
      <c r="L91">
        <f>A91*COUNTIF(data!D:D,data!$I$2)/data!$L$2</f>
        <v>29.236526946107784</v>
      </c>
      <c r="M91" s="1">
        <f>A91/data!$L$2</f>
        <v>0.1347305389221557</v>
      </c>
      <c r="N91">
        <f t="shared" si="6"/>
        <v>2.9415258576548902</v>
      </c>
    </row>
    <row r="92" spans="1:14" x14ac:dyDescent="0.2">
      <c r="A92">
        <v>91</v>
      </c>
      <c r="B92">
        <f>LARGE(data!F:F,A92)</f>
        <v>0.87337724790000004</v>
      </c>
      <c r="C92">
        <f>COUNTIFS(data!D:D,data!$I$2,data!F:F,"&gt;="&amp;B92)</f>
        <v>87</v>
      </c>
      <c r="D92">
        <f>COUNTIFS(data!D:D,data!$J$2,data!F:F,"&gt;="&amp;B92)</f>
        <v>4</v>
      </c>
      <c r="E92">
        <f>COUNTIFS(data!D:D,data!$J$2,data!F:F,"&lt;"&amp;B92)</f>
        <v>447</v>
      </c>
      <c r="F92">
        <f>COUNTIFS(data!D:D,data!$I$2,data!F:F,"&lt;"&amp;B92)</f>
        <v>130</v>
      </c>
      <c r="G92">
        <f t="shared" si="7"/>
        <v>8.869179600886918E-3</v>
      </c>
      <c r="H92">
        <f t="shared" si="8"/>
        <v>0.4009216589861751</v>
      </c>
      <c r="I92">
        <f t="shared" si="9"/>
        <v>0</v>
      </c>
      <c r="J92">
        <f t="shared" si="10"/>
        <v>0.95604395604395609</v>
      </c>
      <c r="K92">
        <f t="shared" si="11"/>
        <v>0.56493506493506496</v>
      </c>
      <c r="L92">
        <f>A92*COUNTIF(data!D:D,data!$I$2)/data!$L$2</f>
        <v>29.561377245508982</v>
      </c>
      <c r="M92" s="1">
        <f>A92/data!$L$2</f>
        <v>0.13622754491017963</v>
      </c>
      <c r="N92">
        <f t="shared" si="6"/>
        <v>2.9430293209095053</v>
      </c>
    </row>
    <row r="93" spans="1:14" x14ac:dyDescent="0.2">
      <c r="A93">
        <v>92</v>
      </c>
      <c r="B93">
        <f>LARGE(data!F:F,A93)</f>
        <v>0.87108571540000002</v>
      </c>
      <c r="C93">
        <f>COUNTIFS(data!D:D,data!$I$2,data!F:F,"&gt;="&amp;B93)</f>
        <v>88</v>
      </c>
      <c r="D93">
        <f>COUNTIFS(data!D:D,data!$J$2,data!F:F,"&gt;="&amp;B93)</f>
        <v>4</v>
      </c>
      <c r="E93">
        <f>COUNTIFS(data!D:D,data!$J$2,data!F:F,"&lt;"&amp;B93)</f>
        <v>447</v>
      </c>
      <c r="F93">
        <f>COUNTIFS(data!D:D,data!$I$2,data!F:F,"&lt;"&amp;B93)</f>
        <v>129</v>
      </c>
      <c r="G93">
        <f t="shared" si="7"/>
        <v>8.869179600886918E-3</v>
      </c>
      <c r="H93">
        <f t="shared" si="8"/>
        <v>0.40552995391705071</v>
      </c>
      <c r="I93">
        <f t="shared" si="9"/>
        <v>0</v>
      </c>
      <c r="J93">
        <f t="shared" si="10"/>
        <v>0.95652173913043481</v>
      </c>
      <c r="K93">
        <f t="shared" si="11"/>
        <v>0.56957928802588997</v>
      </c>
      <c r="L93">
        <f>A93*COUNTIF(data!D:D,data!$I$2)/data!$L$2</f>
        <v>29.886227544910181</v>
      </c>
      <c r="M93" s="1">
        <f>A93/data!$L$2</f>
        <v>0.1377245508982036</v>
      </c>
      <c r="N93">
        <f t="shared" si="6"/>
        <v>2.9445001001803246</v>
      </c>
    </row>
    <row r="94" spans="1:14" x14ac:dyDescent="0.2">
      <c r="A94">
        <v>93</v>
      </c>
      <c r="B94">
        <f>LARGE(data!F:F,A94)</f>
        <v>0.86986456810000001</v>
      </c>
      <c r="C94">
        <f>COUNTIFS(data!D:D,data!$I$2,data!F:F,"&gt;="&amp;B94)</f>
        <v>89</v>
      </c>
      <c r="D94">
        <f>COUNTIFS(data!D:D,data!$J$2,data!F:F,"&gt;="&amp;B94)</f>
        <v>4</v>
      </c>
      <c r="E94">
        <f>COUNTIFS(data!D:D,data!$J$2,data!F:F,"&lt;"&amp;B94)</f>
        <v>447</v>
      </c>
      <c r="F94">
        <f>COUNTIFS(data!D:D,data!$I$2,data!F:F,"&lt;"&amp;B94)</f>
        <v>128</v>
      </c>
      <c r="G94">
        <f t="shared" si="7"/>
        <v>8.869179600886918E-3</v>
      </c>
      <c r="H94">
        <f t="shared" si="8"/>
        <v>0.41013824884792627</v>
      </c>
      <c r="I94">
        <f t="shared" si="9"/>
        <v>0</v>
      </c>
      <c r="J94">
        <f t="shared" si="10"/>
        <v>0.956989247311828</v>
      </c>
      <c r="K94">
        <f t="shared" si="11"/>
        <v>0.5741935483870968</v>
      </c>
      <c r="L94">
        <f>A94*COUNTIF(data!D:D,data!$I$2)/data!$L$2</f>
        <v>30.211077844311376</v>
      </c>
      <c r="M94" s="1">
        <f>A94/data!$L$2</f>
        <v>0.13922155688622753</v>
      </c>
      <c r="N94">
        <f t="shared" si="6"/>
        <v>2.9459392497894061</v>
      </c>
    </row>
    <row r="95" spans="1:14" x14ac:dyDescent="0.2">
      <c r="A95">
        <v>94</v>
      </c>
      <c r="B95">
        <f>LARGE(data!F:F,A95)</f>
        <v>0.8687423138</v>
      </c>
      <c r="C95">
        <f>COUNTIFS(data!D:D,data!$I$2,data!F:F,"&gt;="&amp;B95)</f>
        <v>90</v>
      </c>
      <c r="D95">
        <f>COUNTIFS(data!D:D,data!$J$2,data!F:F,"&gt;="&amp;B95)</f>
        <v>4</v>
      </c>
      <c r="E95">
        <f>COUNTIFS(data!D:D,data!$J$2,data!F:F,"&lt;"&amp;B95)</f>
        <v>447</v>
      </c>
      <c r="F95">
        <f>COUNTIFS(data!D:D,data!$I$2,data!F:F,"&lt;"&amp;B95)</f>
        <v>127</v>
      </c>
      <c r="G95">
        <f t="shared" si="7"/>
        <v>8.869179600886918E-3</v>
      </c>
      <c r="H95">
        <f t="shared" si="8"/>
        <v>0.41474654377880182</v>
      </c>
      <c r="I95">
        <f t="shared" si="9"/>
        <v>0</v>
      </c>
      <c r="J95">
        <f t="shared" si="10"/>
        <v>0.95744680851063835</v>
      </c>
      <c r="K95">
        <f t="shared" si="11"/>
        <v>0.57877813504823161</v>
      </c>
      <c r="L95">
        <f>A95*COUNTIF(data!D:D,data!$I$2)/data!$L$2</f>
        <v>30.535928143712574</v>
      </c>
      <c r="M95" s="1">
        <f>A95/data!$L$2</f>
        <v>0.1407185628742515</v>
      </c>
      <c r="N95">
        <f t="shared" si="6"/>
        <v>2.9473477791940388</v>
      </c>
    </row>
    <row r="96" spans="1:14" x14ac:dyDescent="0.2">
      <c r="A96">
        <v>95</v>
      </c>
      <c r="B96">
        <f>LARGE(data!F:F,A96)</f>
        <v>0.86663861789999996</v>
      </c>
      <c r="C96">
        <f>COUNTIFS(data!D:D,data!$I$2,data!F:F,"&gt;="&amp;B96)</f>
        <v>91</v>
      </c>
      <c r="D96">
        <f>COUNTIFS(data!D:D,data!$J$2,data!F:F,"&gt;="&amp;B96)</f>
        <v>4</v>
      </c>
      <c r="E96">
        <f>COUNTIFS(data!D:D,data!$J$2,data!F:F,"&lt;"&amp;B96)</f>
        <v>447</v>
      </c>
      <c r="F96">
        <f>COUNTIFS(data!D:D,data!$I$2,data!F:F,"&lt;"&amp;B96)</f>
        <v>126</v>
      </c>
      <c r="G96">
        <f t="shared" si="7"/>
        <v>8.869179600886918E-3</v>
      </c>
      <c r="H96">
        <f t="shared" si="8"/>
        <v>0.41935483870967744</v>
      </c>
      <c r="I96">
        <f t="shared" si="9"/>
        <v>0</v>
      </c>
      <c r="J96">
        <f t="shared" si="10"/>
        <v>0.95789473684210524</v>
      </c>
      <c r="K96">
        <f t="shared" si="11"/>
        <v>0.58333333333333337</v>
      </c>
      <c r="L96">
        <f>A96*COUNTIF(data!D:D,data!$I$2)/data!$L$2</f>
        <v>30.860778443113773</v>
      </c>
      <c r="M96" s="1">
        <f>A96/data!$L$2</f>
        <v>0.14221556886227546</v>
      </c>
      <c r="N96">
        <f t="shared" si="6"/>
        <v>2.9487266553480476</v>
      </c>
    </row>
    <row r="97" spans="1:14" x14ac:dyDescent="0.2">
      <c r="A97">
        <v>96</v>
      </c>
      <c r="B97">
        <f>LARGE(data!F:F,A97)</f>
        <v>0.86615043120000001</v>
      </c>
      <c r="C97">
        <f>COUNTIFS(data!D:D,data!$I$2,data!F:F,"&gt;="&amp;B97)</f>
        <v>92</v>
      </c>
      <c r="D97">
        <f>COUNTIFS(data!D:D,data!$J$2,data!F:F,"&gt;="&amp;B97)</f>
        <v>4</v>
      </c>
      <c r="E97">
        <f>COUNTIFS(data!D:D,data!$J$2,data!F:F,"&lt;"&amp;B97)</f>
        <v>447</v>
      </c>
      <c r="F97">
        <f>COUNTIFS(data!D:D,data!$I$2,data!F:F,"&lt;"&amp;B97)</f>
        <v>125</v>
      </c>
      <c r="G97">
        <f t="shared" si="7"/>
        <v>8.869179600886918E-3</v>
      </c>
      <c r="H97">
        <f t="shared" si="8"/>
        <v>0.42396313364055299</v>
      </c>
      <c r="I97">
        <f t="shared" si="9"/>
        <v>0</v>
      </c>
      <c r="J97">
        <f t="shared" si="10"/>
        <v>0.95833333333333337</v>
      </c>
      <c r="K97">
        <f t="shared" si="11"/>
        <v>0.58785942492012777</v>
      </c>
      <c r="L97">
        <f>A97*COUNTIF(data!D:D,data!$I$2)/data!$L$2</f>
        <v>31.185628742514972</v>
      </c>
      <c r="M97" s="1">
        <f>A97/data!$L$2</f>
        <v>0.1437125748502994</v>
      </c>
      <c r="N97">
        <f t="shared" si="6"/>
        <v>2.9500768049155144</v>
      </c>
    </row>
    <row r="98" spans="1:14" x14ac:dyDescent="0.2">
      <c r="A98">
        <v>97</v>
      </c>
      <c r="B98">
        <f>LARGE(data!F:F,A98)</f>
        <v>0.86500313429999998</v>
      </c>
      <c r="C98">
        <f>COUNTIFS(data!D:D,data!$I$2,data!F:F,"&gt;="&amp;B98)</f>
        <v>93</v>
      </c>
      <c r="D98">
        <f>COUNTIFS(data!D:D,data!$J$2,data!F:F,"&gt;="&amp;B98)</f>
        <v>4</v>
      </c>
      <c r="E98">
        <f>COUNTIFS(data!D:D,data!$J$2,data!F:F,"&lt;"&amp;B98)</f>
        <v>447</v>
      </c>
      <c r="F98">
        <f>COUNTIFS(data!D:D,data!$I$2,data!F:F,"&lt;"&amp;B98)</f>
        <v>124</v>
      </c>
      <c r="G98">
        <f t="shared" si="7"/>
        <v>8.869179600886918E-3</v>
      </c>
      <c r="H98">
        <f t="shared" si="8"/>
        <v>0.42857142857142855</v>
      </c>
      <c r="I98">
        <f t="shared" si="9"/>
        <v>0</v>
      </c>
      <c r="J98">
        <f t="shared" si="10"/>
        <v>0.95876288659793818</v>
      </c>
      <c r="K98">
        <f t="shared" si="11"/>
        <v>0.59235668789808915</v>
      </c>
      <c r="L98">
        <f>A98*COUNTIF(data!D:D,data!$I$2)/data!$L$2</f>
        <v>31.510479041916167</v>
      </c>
      <c r="M98" s="1">
        <f>A98/data!$L$2</f>
        <v>0.14520958083832336</v>
      </c>
      <c r="N98">
        <f t="shared" si="6"/>
        <v>2.9513991163475701</v>
      </c>
    </row>
    <row r="99" spans="1:14" x14ac:dyDescent="0.2">
      <c r="A99">
        <v>98</v>
      </c>
      <c r="B99">
        <f>LARGE(data!F:F,A99)</f>
        <v>0.86409219410000004</v>
      </c>
      <c r="C99">
        <f>COUNTIFS(data!D:D,data!$I$2,data!F:F,"&gt;="&amp;B99)</f>
        <v>94</v>
      </c>
      <c r="D99">
        <f>COUNTIFS(data!D:D,data!$J$2,data!F:F,"&gt;="&amp;B99)</f>
        <v>4</v>
      </c>
      <c r="E99">
        <f>COUNTIFS(data!D:D,data!$J$2,data!F:F,"&lt;"&amp;B99)</f>
        <v>447</v>
      </c>
      <c r="F99">
        <f>COUNTIFS(data!D:D,data!$I$2,data!F:F,"&lt;"&amp;B99)</f>
        <v>123</v>
      </c>
      <c r="G99">
        <f t="shared" si="7"/>
        <v>8.869179600886918E-3</v>
      </c>
      <c r="H99">
        <f t="shared" si="8"/>
        <v>0.43317972350230416</v>
      </c>
      <c r="I99">
        <f t="shared" si="9"/>
        <v>0</v>
      </c>
      <c r="J99">
        <f t="shared" si="10"/>
        <v>0.95918367346938771</v>
      </c>
      <c r="K99">
        <f t="shared" si="11"/>
        <v>0.59682539682539681</v>
      </c>
      <c r="L99">
        <f>A99*COUNTIF(data!D:D,data!$I$2)/data!$L$2</f>
        <v>31.835329341317365</v>
      </c>
      <c r="M99" s="1">
        <f>A99/data!$L$2</f>
        <v>0.1467065868263473</v>
      </c>
      <c r="N99">
        <f t="shared" si="6"/>
        <v>2.9526944418320324</v>
      </c>
    </row>
    <row r="100" spans="1:14" x14ac:dyDescent="0.2">
      <c r="A100">
        <v>99</v>
      </c>
      <c r="B100">
        <f>LARGE(data!F:F,A100)</f>
        <v>0.86390885880000001</v>
      </c>
      <c r="C100">
        <f>COUNTIFS(data!D:D,data!$I$2,data!F:F,"&gt;="&amp;B100)</f>
        <v>95</v>
      </c>
      <c r="D100">
        <f>COUNTIFS(data!D:D,data!$J$2,data!F:F,"&gt;="&amp;B100)</f>
        <v>4</v>
      </c>
      <c r="E100">
        <f>COUNTIFS(data!D:D,data!$J$2,data!F:F,"&lt;"&amp;B100)</f>
        <v>447</v>
      </c>
      <c r="F100">
        <f>COUNTIFS(data!D:D,data!$I$2,data!F:F,"&lt;"&amp;B100)</f>
        <v>122</v>
      </c>
      <c r="G100">
        <f t="shared" si="7"/>
        <v>8.869179600886918E-3</v>
      </c>
      <c r="H100">
        <f t="shared" si="8"/>
        <v>0.43778801843317972</v>
      </c>
      <c r="I100">
        <f t="shared" si="9"/>
        <v>0</v>
      </c>
      <c r="J100">
        <f t="shared" si="10"/>
        <v>0.95959595959595956</v>
      </c>
      <c r="K100">
        <f t="shared" si="11"/>
        <v>0.60126582278481011</v>
      </c>
      <c r="L100">
        <f>A100*COUNTIF(data!D:D,data!$I$2)/data!$L$2</f>
        <v>32.16017964071856</v>
      </c>
      <c r="M100" s="1">
        <f>A100/data!$L$2</f>
        <v>0.14820359281437126</v>
      </c>
      <c r="N100">
        <f t="shared" si="6"/>
        <v>2.9539635991248896</v>
      </c>
    </row>
    <row r="101" spans="1:14" x14ac:dyDescent="0.2">
      <c r="A101">
        <v>100</v>
      </c>
      <c r="B101">
        <f>LARGE(data!F:F,A101)</f>
        <v>0.86279576940000002</v>
      </c>
      <c r="C101">
        <f>COUNTIFS(data!D:D,data!$I$2,data!F:F,"&gt;="&amp;B101)</f>
        <v>96</v>
      </c>
      <c r="D101">
        <f>COUNTIFS(data!D:D,data!$J$2,data!F:F,"&gt;="&amp;B101)</f>
        <v>4</v>
      </c>
      <c r="E101">
        <f>COUNTIFS(data!D:D,data!$J$2,data!F:F,"&lt;"&amp;B101)</f>
        <v>447</v>
      </c>
      <c r="F101">
        <f>COUNTIFS(data!D:D,data!$I$2,data!F:F,"&lt;"&amp;B101)</f>
        <v>121</v>
      </c>
      <c r="G101">
        <f t="shared" si="7"/>
        <v>8.869179600886918E-3</v>
      </c>
      <c r="H101">
        <f t="shared" si="8"/>
        <v>0.44239631336405533</v>
      </c>
      <c r="I101">
        <f t="shared" si="9"/>
        <v>0</v>
      </c>
      <c r="J101">
        <f t="shared" si="10"/>
        <v>0.96</v>
      </c>
      <c r="K101">
        <f t="shared" si="11"/>
        <v>0.60567823343848581</v>
      </c>
      <c r="L101">
        <f>A101*COUNTIF(data!D:D,data!$I$2)/data!$L$2</f>
        <v>32.485029940119759</v>
      </c>
      <c r="M101" s="1">
        <f>A101/data!$L$2</f>
        <v>0.1497005988023952</v>
      </c>
      <c r="N101">
        <f t="shared" si="6"/>
        <v>2.9552073732718895</v>
      </c>
    </row>
    <row r="102" spans="1:14" x14ac:dyDescent="0.2">
      <c r="A102">
        <v>101</v>
      </c>
      <c r="B102">
        <f>LARGE(data!F:F,A102)</f>
        <v>0.86272884910000003</v>
      </c>
      <c r="C102">
        <f>COUNTIFS(data!D:D,data!$I$2,data!F:F,"&gt;="&amp;B102)</f>
        <v>96</v>
      </c>
      <c r="D102">
        <f>COUNTIFS(data!D:D,data!$J$2,data!F:F,"&gt;="&amp;B102)</f>
        <v>5</v>
      </c>
      <c r="E102">
        <f>COUNTIFS(data!D:D,data!$J$2,data!F:F,"&lt;"&amp;B102)</f>
        <v>446</v>
      </c>
      <c r="F102">
        <f>COUNTIFS(data!D:D,data!$I$2,data!F:F,"&lt;"&amp;B102)</f>
        <v>121</v>
      </c>
      <c r="G102">
        <f t="shared" si="7"/>
        <v>1.1086474501108648E-2</v>
      </c>
      <c r="H102">
        <f t="shared" si="8"/>
        <v>0.44239631336405533</v>
      </c>
      <c r="I102">
        <f t="shared" si="9"/>
        <v>9.809230894990144E-4</v>
      </c>
      <c r="J102">
        <f t="shared" si="10"/>
        <v>0.95049504950495045</v>
      </c>
      <c r="K102">
        <f t="shared" si="11"/>
        <v>0.60377358490566035</v>
      </c>
      <c r="L102">
        <f>A102*COUNTIF(data!D:D,data!$I$2)/data!$L$2</f>
        <v>32.809880239520957</v>
      </c>
      <c r="M102" s="1">
        <f>A102/data!$L$2</f>
        <v>0.15119760479041916</v>
      </c>
      <c r="N102">
        <f t="shared" si="6"/>
        <v>2.9259478943286035</v>
      </c>
    </row>
    <row r="103" spans="1:14" x14ac:dyDescent="0.2">
      <c r="A103">
        <v>102</v>
      </c>
      <c r="B103">
        <f>LARGE(data!F:F,A103)</f>
        <v>0.8606656627</v>
      </c>
      <c r="C103">
        <f>COUNTIFS(data!D:D,data!$I$2,data!F:F,"&gt;="&amp;B103)</f>
        <v>97</v>
      </c>
      <c r="D103">
        <f>COUNTIFS(data!D:D,data!$J$2,data!F:F,"&gt;="&amp;B103)</f>
        <v>5</v>
      </c>
      <c r="E103">
        <f>COUNTIFS(data!D:D,data!$J$2,data!F:F,"&lt;"&amp;B103)</f>
        <v>446</v>
      </c>
      <c r="F103">
        <f>COUNTIFS(data!D:D,data!$I$2,data!F:F,"&lt;"&amp;B103)</f>
        <v>120</v>
      </c>
      <c r="G103">
        <f t="shared" si="7"/>
        <v>1.1086474501108648E-2</v>
      </c>
      <c r="H103">
        <f t="shared" si="8"/>
        <v>0.44700460829493088</v>
      </c>
      <c r="I103">
        <f t="shared" si="9"/>
        <v>0</v>
      </c>
      <c r="J103">
        <f t="shared" si="10"/>
        <v>0.9509803921568627</v>
      </c>
      <c r="K103">
        <f t="shared" si="11"/>
        <v>0.60815047021943569</v>
      </c>
      <c r="L103">
        <f>A103*COUNTIF(data!D:D,data!$I$2)/data!$L$2</f>
        <v>33.134730538922156</v>
      </c>
      <c r="M103" s="1">
        <f>A103/data!$L$2</f>
        <v>0.15269461077844312</v>
      </c>
      <c r="N103">
        <f t="shared" si="6"/>
        <v>2.9274419445197433</v>
      </c>
    </row>
    <row r="104" spans="1:14" x14ac:dyDescent="0.2">
      <c r="A104">
        <v>103</v>
      </c>
      <c r="B104">
        <f>LARGE(data!F:F,A104)</f>
        <v>0.85879856750000005</v>
      </c>
      <c r="C104">
        <f>COUNTIFS(data!D:D,data!$I$2,data!F:F,"&gt;="&amp;B104)</f>
        <v>98</v>
      </c>
      <c r="D104">
        <f>COUNTIFS(data!D:D,data!$J$2,data!F:F,"&gt;="&amp;B104)</f>
        <v>5</v>
      </c>
      <c r="E104">
        <f>COUNTIFS(data!D:D,data!$J$2,data!F:F,"&lt;"&amp;B104)</f>
        <v>446</v>
      </c>
      <c r="F104">
        <f>COUNTIFS(data!D:D,data!$I$2,data!F:F,"&lt;"&amp;B104)</f>
        <v>119</v>
      </c>
      <c r="G104">
        <f t="shared" si="7"/>
        <v>1.1086474501108648E-2</v>
      </c>
      <c r="H104">
        <f t="shared" si="8"/>
        <v>0.45161290322580644</v>
      </c>
      <c r="I104">
        <f t="shared" si="9"/>
        <v>0</v>
      </c>
      <c r="J104">
        <f t="shared" si="10"/>
        <v>0.95145631067961167</v>
      </c>
      <c r="K104">
        <f t="shared" si="11"/>
        <v>0.61249999999999993</v>
      </c>
      <c r="L104">
        <f>A104*COUNTIF(data!D:D,data!$I$2)/data!$L$2</f>
        <v>33.459580838323355</v>
      </c>
      <c r="M104" s="1">
        <f>A104/data!$L$2</f>
        <v>0.15419161676646706</v>
      </c>
      <c r="N104">
        <f t="shared" si="6"/>
        <v>2.9289069840275603</v>
      </c>
    </row>
    <row r="105" spans="1:14" x14ac:dyDescent="0.2">
      <c r="A105">
        <v>104</v>
      </c>
      <c r="B105">
        <f>LARGE(data!F:F,A105)</f>
        <v>0.85711753229999998</v>
      </c>
      <c r="C105">
        <f>COUNTIFS(data!D:D,data!$I$2,data!F:F,"&gt;="&amp;B105)</f>
        <v>99</v>
      </c>
      <c r="D105">
        <f>COUNTIFS(data!D:D,data!$J$2,data!F:F,"&gt;="&amp;B105)</f>
        <v>5</v>
      </c>
      <c r="E105">
        <f>COUNTIFS(data!D:D,data!$J$2,data!F:F,"&lt;"&amp;B105)</f>
        <v>446</v>
      </c>
      <c r="F105">
        <f>COUNTIFS(data!D:D,data!$I$2,data!F:F,"&lt;"&amp;B105)</f>
        <v>118</v>
      </c>
      <c r="G105">
        <f t="shared" si="7"/>
        <v>1.1086474501108648E-2</v>
      </c>
      <c r="H105">
        <f t="shared" si="8"/>
        <v>0.45622119815668205</v>
      </c>
      <c r="I105">
        <f t="shared" si="9"/>
        <v>0</v>
      </c>
      <c r="J105">
        <f t="shared" si="10"/>
        <v>0.95192307692307687</v>
      </c>
      <c r="K105">
        <f t="shared" si="11"/>
        <v>0.61682242990654201</v>
      </c>
      <c r="L105">
        <f>A105*COUNTIF(data!D:D,data!$I$2)/data!$L$2</f>
        <v>33.784431137724553</v>
      </c>
      <c r="M105" s="1">
        <f>A105/data!$L$2</f>
        <v>0.15568862275449102</v>
      </c>
      <c r="N105">
        <f t="shared" si="6"/>
        <v>2.930343849698688</v>
      </c>
    </row>
    <row r="106" spans="1:14" x14ac:dyDescent="0.2">
      <c r="A106">
        <v>105</v>
      </c>
      <c r="B106">
        <f>LARGE(data!F:F,A106)</f>
        <v>0.85563212050000004</v>
      </c>
      <c r="C106">
        <f>COUNTIFS(data!D:D,data!$I$2,data!F:F,"&gt;="&amp;B106)</f>
        <v>100</v>
      </c>
      <c r="D106">
        <f>COUNTIFS(data!D:D,data!$J$2,data!F:F,"&gt;="&amp;B106)</f>
        <v>5</v>
      </c>
      <c r="E106">
        <f>COUNTIFS(data!D:D,data!$J$2,data!F:F,"&lt;"&amp;B106)</f>
        <v>446</v>
      </c>
      <c r="F106">
        <f>COUNTIFS(data!D:D,data!$I$2,data!F:F,"&lt;"&amp;B106)</f>
        <v>117</v>
      </c>
      <c r="G106">
        <f t="shared" si="7"/>
        <v>1.1086474501108648E-2</v>
      </c>
      <c r="H106">
        <f t="shared" si="8"/>
        <v>0.46082949308755761</v>
      </c>
      <c r="I106">
        <f t="shared" si="9"/>
        <v>0</v>
      </c>
      <c r="J106">
        <f t="shared" si="10"/>
        <v>0.95238095238095233</v>
      </c>
      <c r="K106">
        <f t="shared" si="11"/>
        <v>0.62111801242236031</v>
      </c>
      <c r="L106">
        <f>A106*COUNTIF(data!D:D,data!$I$2)/data!$L$2</f>
        <v>34.109281437125752</v>
      </c>
      <c r="M106" s="1">
        <f>A106/data!$L$2</f>
        <v>0.15718562874251496</v>
      </c>
      <c r="N106">
        <f t="shared" si="6"/>
        <v>2.9317533464998902</v>
      </c>
    </row>
    <row r="107" spans="1:14" x14ac:dyDescent="0.2">
      <c r="A107">
        <v>106</v>
      </c>
      <c r="B107">
        <f>LARGE(data!F:F,A107)</f>
        <v>0.85527409379999997</v>
      </c>
      <c r="C107">
        <f>COUNTIFS(data!D:D,data!$I$2,data!F:F,"&gt;="&amp;B107)</f>
        <v>101</v>
      </c>
      <c r="D107">
        <f>COUNTIFS(data!D:D,data!$J$2,data!F:F,"&gt;="&amp;B107)</f>
        <v>5</v>
      </c>
      <c r="E107">
        <f>COUNTIFS(data!D:D,data!$J$2,data!F:F,"&lt;"&amp;B107)</f>
        <v>446</v>
      </c>
      <c r="F107">
        <f>COUNTIFS(data!D:D,data!$I$2,data!F:F,"&lt;"&amp;B107)</f>
        <v>116</v>
      </c>
      <c r="G107">
        <f t="shared" si="7"/>
        <v>1.1086474501108648E-2</v>
      </c>
      <c r="H107">
        <f t="shared" si="8"/>
        <v>0.46543778801843316</v>
      </c>
      <c r="I107">
        <f t="shared" si="9"/>
        <v>0</v>
      </c>
      <c r="J107">
        <f t="shared" si="10"/>
        <v>0.95283018867924529</v>
      </c>
      <c r="K107">
        <f t="shared" si="11"/>
        <v>0.62538699690402477</v>
      </c>
      <c r="L107">
        <f>A107*COUNTIF(data!D:D,data!$I$2)/data!$L$2</f>
        <v>34.434131736526943</v>
      </c>
      <c r="M107" s="1">
        <f>A107/data!$L$2</f>
        <v>0.15868263473053892</v>
      </c>
      <c r="N107">
        <f t="shared" si="6"/>
        <v>2.9331362490218242</v>
      </c>
    </row>
    <row r="108" spans="1:14" x14ac:dyDescent="0.2">
      <c r="A108">
        <v>107</v>
      </c>
      <c r="B108">
        <f>LARGE(data!F:F,A108)</f>
        <v>0.85490675540000005</v>
      </c>
      <c r="C108">
        <f>COUNTIFS(data!D:D,data!$I$2,data!F:F,"&gt;="&amp;B108)</f>
        <v>102</v>
      </c>
      <c r="D108">
        <f>COUNTIFS(data!D:D,data!$J$2,data!F:F,"&gt;="&amp;B108)</f>
        <v>5</v>
      </c>
      <c r="E108">
        <f>COUNTIFS(data!D:D,data!$J$2,data!F:F,"&lt;"&amp;B108)</f>
        <v>446</v>
      </c>
      <c r="F108">
        <f>COUNTIFS(data!D:D,data!$I$2,data!F:F,"&lt;"&amp;B108)</f>
        <v>115</v>
      </c>
      <c r="G108">
        <f t="shared" si="7"/>
        <v>1.1086474501108648E-2</v>
      </c>
      <c r="H108">
        <f t="shared" si="8"/>
        <v>0.47004608294930877</v>
      </c>
      <c r="I108">
        <f t="shared" si="9"/>
        <v>0</v>
      </c>
      <c r="J108">
        <f t="shared" si="10"/>
        <v>0.95327102803738317</v>
      </c>
      <c r="K108">
        <f t="shared" si="11"/>
        <v>0.62962962962962965</v>
      </c>
      <c r="L108">
        <f>A108*COUNTIF(data!D:D,data!$I$2)/data!$L$2</f>
        <v>34.758982035928142</v>
      </c>
      <c r="M108" s="1">
        <f>A108/data!$L$2</f>
        <v>0.16017964071856289</v>
      </c>
      <c r="N108">
        <f t="shared" si="6"/>
        <v>2.9344933028984883</v>
      </c>
    </row>
    <row r="109" spans="1:14" x14ac:dyDescent="0.2">
      <c r="A109">
        <v>108</v>
      </c>
      <c r="B109">
        <f>LARGE(data!F:F,A109)</f>
        <v>0.85472779840000002</v>
      </c>
      <c r="C109">
        <f>COUNTIFS(data!D:D,data!$I$2,data!F:F,"&gt;="&amp;B109)</f>
        <v>102</v>
      </c>
      <c r="D109">
        <f>COUNTIFS(data!D:D,data!$J$2,data!F:F,"&gt;="&amp;B109)</f>
        <v>6</v>
      </c>
      <c r="E109">
        <f>COUNTIFS(data!D:D,data!$J$2,data!F:F,"&lt;"&amp;B109)</f>
        <v>445</v>
      </c>
      <c r="F109">
        <f>COUNTIFS(data!D:D,data!$I$2,data!F:F,"&lt;"&amp;B109)</f>
        <v>115</v>
      </c>
      <c r="G109">
        <f t="shared" si="7"/>
        <v>1.3303769401330377E-2</v>
      </c>
      <c r="H109">
        <f t="shared" si="8"/>
        <v>0.47004608294930877</v>
      </c>
      <c r="I109">
        <f t="shared" si="9"/>
        <v>1.0422307825927019E-3</v>
      </c>
      <c r="J109">
        <f t="shared" si="10"/>
        <v>0.94444444444444442</v>
      </c>
      <c r="K109">
        <f t="shared" si="11"/>
        <v>0.62769230769230777</v>
      </c>
      <c r="L109">
        <f>A109*COUNTIF(data!D:D,data!$I$2)/data!$L$2</f>
        <v>35.08383233532934</v>
      </c>
      <c r="M109" s="1">
        <f>A109/data!$L$2</f>
        <v>0.16167664670658682</v>
      </c>
      <c r="N109">
        <f t="shared" si="6"/>
        <v>2.9073220686123911</v>
      </c>
    </row>
    <row r="110" spans="1:14" x14ac:dyDescent="0.2">
      <c r="A110">
        <v>109</v>
      </c>
      <c r="B110">
        <f>LARGE(data!F:F,A110)</f>
        <v>0.85229601129999999</v>
      </c>
      <c r="C110">
        <f>COUNTIFS(data!D:D,data!$I$2,data!F:F,"&gt;="&amp;B110)</f>
        <v>103</v>
      </c>
      <c r="D110">
        <f>COUNTIFS(data!D:D,data!$J$2,data!F:F,"&gt;="&amp;B110)</f>
        <v>6</v>
      </c>
      <c r="E110">
        <f>COUNTIFS(data!D:D,data!$J$2,data!F:F,"&lt;"&amp;B110)</f>
        <v>445</v>
      </c>
      <c r="F110">
        <f>COUNTIFS(data!D:D,data!$I$2,data!F:F,"&lt;"&amp;B110)</f>
        <v>114</v>
      </c>
      <c r="G110">
        <f t="shared" si="7"/>
        <v>1.3303769401330377E-2</v>
      </c>
      <c r="H110">
        <f t="shared" si="8"/>
        <v>0.47465437788018433</v>
      </c>
      <c r="I110">
        <f t="shared" si="9"/>
        <v>0</v>
      </c>
      <c r="J110">
        <f t="shared" si="10"/>
        <v>0.94495412844036697</v>
      </c>
      <c r="K110">
        <f t="shared" si="11"/>
        <v>0.63190184049079756</v>
      </c>
      <c r="L110">
        <f>A110*COUNTIF(data!D:D,data!$I$2)/data!$L$2</f>
        <v>35.408682634730539</v>
      </c>
      <c r="M110" s="1">
        <f>A110/data!$L$2</f>
        <v>0.16317365269461079</v>
      </c>
      <c r="N110">
        <f t="shared" si="6"/>
        <v>2.9088910497611296</v>
      </c>
    </row>
    <row r="111" spans="1:14" x14ac:dyDescent="0.2">
      <c r="A111">
        <v>110</v>
      </c>
      <c r="B111">
        <f>LARGE(data!F:F,A111)</f>
        <v>0.84693540219999996</v>
      </c>
      <c r="C111">
        <f>COUNTIFS(data!D:D,data!$I$2,data!F:F,"&gt;="&amp;B111)</f>
        <v>104</v>
      </c>
      <c r="D111">
        <f>COUNTIFS(data!D:D,data!$J$2,data!F:F,"&gt;="&amp;B111)</f>
        <v>6</v>
      </c>
      <c r="E111">
        <f>COUNTIFS(data!D:D,data!$J$2,data!F:F,"&lt;"&amp;B111)</f>
        <v>445</v>
      </c>
      <c r="F111">
        <f>COUNTIFS(data!D:D,data!$I$2,data!F:F,"&lt;"&amp;B111)</f>
        <v>113</v>
      </c>
      <c r="G111">
        <f t="shared" si="7"/>
        <v>1.3303769401330377E-2</v>
      </c>
      <c r="H111">
        <f t="shared" si="8"/>
        <v>0.47926267281105989</v>
      </c>
      <c r="I111">
        <f t="shared" si="9"/>
        <v>0</v>
      </c>
      <c r="J111">
        <f t="shared" si="10"/>
        <v>0.94545454545454544</v>
      </c>
      <c r="K111">
        <f t="shared" si="11"/>
        <v>0.63608562691131498</v>
      </c>
      <c r="L111">
        <f>A111*COUNTIF(data!D:D,data!$I$2)/data!$L$2</f>
        <v>35.733532934131738</v>
      </c>
      <c r="M111" s="1">
        <f>A111/data!$L$2</f>
        <v>0.16467065868263472</v>
      </c>
      <c r="N111">
        <f t="shared" si="6"/>
        <v>2.9104315039798911</v>
      </c>
    </row>
    <row r="112" spans="1:14" x14ac:dyDescent="0.2">
      <c r="A112">
        <v>111</v>
      </c>
      <c r="B112">
        <f>LARGE(data!F:F,A112)</f>
        <v>0.84608928250000004</v>
      </c>
      <c r="C112">
        <f>COUNTIFS(data!D:D,data!$I$2,data!F:F,"&gt;="&amp;B112)</f>
        <v>105</v>
      </c>
      <c r="D112">
        <f>COUNTIFS(data!D:D,data!$J$2,data!F:F,"&gt;="&amp;B112)</f>
        <v>6</v>
      </c>
      <c r="E112">
        <f>COUNTIFS(data!D:D,data!$J$2,data!F:F,"&lt;"&amp;B112)</f>
        <v>445</v>
      </c>
      <c r="F112">
        <f>COUNTIFS(data!D:D,data!$I$2,data!F:F,"&lt;"&amp;B112)</f>
        <v>112</v>
      </c>
      <c r="G112">
        <f t="shared" si="7"/>
        <v>1.3303769401330377E-2</v>
      </c>
      <c r="H112">
        <f t="shared" si="8"/>
        <v>0.4838709677419355</v>
      </c>
      <c r="I112">
        <f t="shared" si="9"/>
        <v>0</v>
      </c>
      <c r="J112">
        <f t="shared" si="10"/>
        <v>0.94594594594594594</v>
      </c>
      <c r="K112">
        <f t="shared" si="11"/>
        <v>0.64024390243902429</v>
      </c>
      <c r="L112">
        <f>A112*COUNTIF(data!D:D,data!$I$2)/data!$L$2</f>
        <v>36.058383233532936</v>
      </c>
      <c r="M112" s="1">
        <f>A112/data!$L$2</f>
        <v>0.16616766467065869</v>
      </c>
      <c r="N112">
        <f t="shared" si="6"/>
        <v>2.911944202266783</v>
      </c>
    </row>
    <row r="113" spans="1:14" x14ac:dyDescent="0.2">
      <c r="A113">
        <v>112</v>
      </c>
      <c r="B113">
        <f>LARGE(data!F:F,A113)</f>
        <v>0.84053023940000005</v>
      </c>
      <c r="C113">
        <f>COUNTIFS(data!D:D,data!$I$2,data!F:F,"&gt;="&amp;B113)</f>
        <v>106</v>
      </c>
      <c r="D113">
        <f>COUNTIFS(data!D:D,data!$J$2,data!F:F,"&gt;="&amp;B113)</f>
        <v>6</v>
      </c>
      <c r="E113">
        <f>COUNTIFS(data!D:D,data!$J$2,data!F:F,"&lt;"&amp;B113)</f>
        <v>445</v>
      </c>
      <c r="F113">
        <f>COUNTIFS(data!D:D,data!$I$2,data!F:F,"&lt;"&amp;B113)</f>
        <v>111</v>
      </c>
      <c r="G113">
        <f t="shared" si="7"/>
        <v>1.3303769401330377E-2</v>
      </c>
      <c r="H113">
        <f t="shared" si="8"/>
        <v>0.48847926267281105</v>
      </c>
      <c r="I113">
        <f t="shared" si="9"/>
        <v>0</v>
      </c>
      <c r="J113">
        <f t="shared" si="10"/>
        <v>0.9464285714285714</v>
      </c>
      <c r="K113">
        <f t="shared" si="11"/>
        <v>0.64437689969604861</v>
      </c>
      <c r="L113">
        <f>A113*COUNTIF(data!D:D,data!$I$2)/data!$L$2</f>
        <v>36.383233532934135</v>
      </c>
      <c r="M113" s="1">
        <f>A113/data!$L$2</f>
        <v>0.16766467065868262</v>
      </c>
      <c r="N113">
        <f t="shared" si="6"/>
        <v>2.9134298880842655</v>
      </c>
    </row>
    <row r="114" spans="1:14" x14ac:dyDescent="0.2">
      <c r="A114">
        <v>113</v>
      </c>
      <c r="B114">
        <f>LARGE(data!F:F,A114)</f>
        <v>0.83395426669999995</v>
      </c>
      <c r="C114">
        <f>COUNTIFS(data!D:D,data!$I$2,data!F:F,"&gt;="&amp;B114)</f>
        <v>106</v>
      </c>
      <c r="D114">
        <f>COUNTIFS(data!D:D,data!$J$2,data!F:F,"&gt;="&amp;B114)</f>
        <v>7</v>
      </c>
      <c r="E114">
        <f>COUNTIFS(data!D:D,data!$J$2,data!F:F,"&lt;"&amp;B114)</f>
        <v>444</v>
      </c>
      <c r="F114">
        <f>COUNTIFS(data!D:D,data!$I$2,data!F:F,"&lt;"&amp;B114)</f>
        <v>111</v>
      </c>
      <c r="G114">
        <f t="shared" si="7"/>
        <v>1.5521064301552107E-2</v>
      </c>
      <c r="H114">
        <f t="shared" si="8"/>
        <v>0.48847926267281105</v>
      </c>
      <c r="I114">
        <f t="shared" si="9"/>
        <v>1.083102577988495E-3</v>
      </c>
      <c r="J114">
        <f t="shared" si="10"/>
        <v>0.93805309734513276</v>
      </c>
      <c r="K114">
        <f t="shared" si="11"/>
        <v>0.64242424242424245</v>
      </c>
      <c r="L114">
        <f>A114*COUNTIF(data!D:D,data!$I$2)/data!$L$2</f>
        <v>36.708083832335326</v>
      </c>
      <c r="M114" s="1">
        <f>A114/data!$L$2</f>
        <v>0.16916167664670659</v>
      </c>
      <c r="N114">
        <f t="shared" si="6"/>
        <v>2.8876473227029895</v>
      </c>
    </row>
    <row r="115" spans="1:14" x14ac:dyDescent="0.2">
      <c r="A115">
        <v>114</v>
      </c>
      <c r="B115">
        <f>LARGE(data!F:F,A115)</f>
        <v>0.82306402280000002</v>
      </c>
      <c r="C115">
        <f>COUNTIFS(data!D:D,data!$I$2,data!F:F,"&gt;="&amp;B115)</f>
        <v>107</v>
      </c>
      <c r="D115">
        <f>COUNTIFS(data!D:D,data!$J$2,data!F:F,"&gt;="&amp;B115)</f>
        <v>7</v>
      </c>
      <c r="E115">
        <f>COUNTIFS(data!D:D,data!$J$2,data!F:F,"&lt;"&amp;B115)</f>
        <v>444</v>
      </c>
      <c r="F115">
        <f>COUNTIFS(data!D:D,data!$I$2,data!F:F,"&lt;"&amp;B115)</f>
        <v>110</v>
      </c>
      <c r="G115">
        <f t="shared" si="7"/>
        <v>1.5521064301552107E-2</v>
      </c>
      <c r="H115">
        <f t="shared" si="8"/>
        <v>0.49308755760368661</v>
      </c>
      <c r="I115">
        <f t="shared" si="9"/>
        <v>0</v>
      </c>
      <c r="J115">
        <f t="shared" si="10"/>
        <v>0.93859649122807021</v>
      </c>
      <c r="K115">
        <f t="shared" si="11"/>
        <v>0.6465256797583081</v>
      </c>
      <c r="L115">
        <f>A115*COUNTIF(data!D:D,data!$I$2)/data!$L$2</f>
        <v>37.032934131736525</v>
      </c>
      <c r="M115" s="1">
        <f>A115/data!$L$2</f>
        <v>0.17065868263473055</v>
      </c>
      <c r="N115">
        <f t="shared" si="6"/>
        <v>2.8893200743794973</v>
      </c>
    </row>
    <row r="116" spans="1:14" x14ac:dyDescent="0.2">
      <c r="A116">
        <v>115</v>
      </c>
      <c r="B116">
        <f>LARGE(data!F:F,A116)</f>
        <v>0.80118170580000003</v>
      </c>
      <c r="C116">
        <f>COUNTIFS(data!D:D,data!$I$2,data!F:F,"&gt;="&amp;B116)</f>
        <v>108</v>
      </c>
      <c r="D116">
        <f>COUNTIFS(data!D:D,data!$J$2,data!F:F,"&gt;="&amp;B116)</f>
        <v>7</v>
      </c>
      <c r="E116">
        <f>COUNTIFS(data!D:D,data!$J$2,data!F:F,"&lt;"&amp;B116)</f>
        <v>444</v>
      </c>
      <c r="F116">
        <f>COUNTIFS(data!D:D,data!$I$2,data!F:F,"&lt;"&amp;B116)</f>
        <v>109</v>
      </c>
      <c r="G116">
        <f t="shared" si="7"/>
        <v>1.5521064301552107E-2</v>
      </c>
      <c r="H116">
        <f t="shared" si="8"/>
        <v>0.49769585253456222</v>
      </c>
      <c r="I116">
        <f t="shared" si="9"/>
        <v>0</v>
      </c>
      <c r="J116">
        <f t="shared" si="10"/>
        <v>0.93913043478260871</v>
      </c>
      <c r="K116">
        <f t="shared" si="11"/>
        <v>0.65060240963855431</v>
      </c>
      <c r="L116">
        <f>A116*COUNTIF(data!D:D,data!$I$2)/data!$L$2</f>
        <v>37.357784431137723</v>
      </c>
      <c r="M116" s="1">
        <f>A116/data!$L$2</f>
        <v>0.17215568862275449</v>
      </c>
      <c r="N116">
        <f t="shared" si="6"/>
        <v>2.8909637347225008</v>
      </c>
    </row>
    <row r="117" spans="1:14" x14ac:dyDescent="0.2">
      <c r="A117">
        <v>116</v>
      </c>
      <c r="B117">
        <f>LARGE(data!F:F,A117)</f>
        <v>0.80055324500000002</v>
      </c>
      <c r="C117">
        <f>COUNTIFS(data!D:D,data!$I$2,data!F:F,"&gt;="&amp;B117)</f>
        <v>109</v>
      </c>
      <c r="D117">
        <f>COUNTIFS(data!D:D,data!$J$2,data!F:F,"&gt;="&amp;B117)</f>
        <v>7</v>
      </c>
      <c r="E117">
        <f>COUNTIFS(data!D:D,data!$J$2,data!F:F,"&lt;"&amp;B117)</f>
        <v>444</v>
      </c>
      <c r="F117">
        <f>COUNTIFS(data!D:D,data!$I$2,data!F:F,"&lt;"&amp;B117)</f>
        <v>108</v>
      </c>
      <c r="G117">
        <f t="shared" si="7"/>
        <v>1.5521064301552107E-2</v>
      </c>
      <c r="H117">
        <f t="shared" si="8"/>
        <v>0.50230414746543783</v>
      </c>
      <c r="I117">
        <f t="shared" si="9"/>
        <v>0</v>
      </c>
      <c r="J117">
        <f t="shared" si="10"/>
        <v>0.93965517241379315</v>
      </c>
      <c r="K117">
        <f t="shared" si="11"/>
        <v>0.65465465465465478</v>
      </c>
      <c r="L117">
        <f>A117*COUNTIF(data!D:D,data!$I$2)/data!$L$2</f>
        <v>37.682634730538922</v>
      </c>
      <c r="M117" s="1">
        <f>A117/data!$L$2</f>
        <v>0.17365269461077845</v>
      </c>
      <c r="N117">
        <f t="shared" si="6"/>
        <v>2.892579056094073</v>
      </c>
    </row>
    <row r="118" spans="1:14" x14ac:dyDescent="0.2">
      <c r="A118">
        <v>117</v>
      </c>
      <c r="B118">
        <f>LARGE(data!F:F,A118)</f>
        <v>0.79406858229999999</v>
      </c>
      <c r="C118">
        <f>COUNTIFS(data!D:D,data!$I$2,data!F:F,"&gt;="&amp;B118)</f>
        <v>110</v>
      </c>
      <c r="D118">
        <f>COUNTIFS(data!D:D,data!$J$2,data!F:F,"&gt;="&amp;B118)</f>
        <v>7</v>
      </c>
      <c r="E118">
        <f>COUNTIFS(data!D:D,data!$J$2,data!F:F,"&lt;"&amp;B118)</f>
        <v>444</v>
      </c>
      <c r="F118">
        <f>COUNTIFS(data!D:D,data!$I$2,data!F:F,"&lt;"&amp;B118)</f>
        <v>107</v>
      </c>
      <c r="G118">
        <f t="shared" si="7"/>
        <v>1.5521064301552107E-2</v>
      </c>
      <c r="H118">
        <f t="shared" si="8"/>
        <v>0.50691244239631339</v>
      </c>
      <c r="I118">
        <f t="shared" si="9"/>
        <v>0</v>
      </c>
      <c r="J118">
        <f t="shared" si="10"/>
        <v>0.94017094017094016</v>
      </c>
      <c r="K118">
        <f t="shared" si="11"/>
        <v>0.6586826347305389</v>
      </c>
      <c r="L118">
        <f>A118*COUNTIF(data!D:D,data!$I$2)/data!$L$2</f>
        <v>38.007485029940121</v>
      </c>
      <c r="M118" s="1">
        <f>A118/data!$L$2</f>
        <v>0.17514970059880239</v>
      </c>
      <c r="N118">
        <f t="shared" si="6"/>
        <v>2.8941667651345071</v>
      </c>
    </row>
    <row r="119" spans="1:14" x14ac:dyDescent="0.2">
      <c r="A119">
        <v>118</v>
      </c>
      <c r="B119">
        <f>LARGE(data!F:F,A119)</f>
        <v>0.79377615690000003</v>
      </c>
      <c r="C119">
        <f>COUNTIFS(data!D:D,data!$I$2,data!F:F,"&gt;="&amp;B119)</f>
        <v>111</v>
      </c>
      <c r="D119">
        <f>COUNTIFS(data!D:D,data!$J$2,data!F:F,"&gt;="&amp;B119)</f>
        <v>7</v>
      </c>
      <c r="E119">
        <f>COUNTIFS(data!D:D,data!$J$2,data!F:F,"&lt;"&amp;B119)</f>
        <v>444</v>
      </c>
      <c r="F119">
        <f>COUNTIFS(data!D:D,data!$I$2,data!F:F,"&lt;"&amp;B119)</f>
        <v>106</v>
      </c>
      <c r="G119">
        <f t="shared" si="7"/>
        <v>1.5521064301552107E-2</v>
      </c>
      <c r="H119">
        <f t="shared" si="8"/>
        <v>0.51152073732718895</v>
      </c>
      <c r="I119">
        <f t="shared" si="9"/>
        <v>0</v>
      </c>
      <c r="J119">
        <f t="shared" si="10"/>
        <v>0.94067796610169496</v>
      </c>
      <c r="K119">
        <f t="shared" si="11"/>
        <v>0.66268656716417917</v>
      </c>
      <c r="L119">
        <f>A119*COUNTIF(data!D:D,data!$I$2)/data!$L$2</f>
        <v>38.332335329341319</v>
      </c>
      <c r="M119" s="1">
        <f>A119/data!$L$2</f>
        <v>0.17664670658682635</v>
      </c>
      <c r="N119">
        <f t="shared" si="6"/>
        <v>2.8957275638522222</v>
      </c>
    </row>
    <row r="120" spans="1:14" x14ac:dyDescent="0.2">
      <c r="A120">
        <v>119</v>
      </c>
      <c r="B120">
        <f>LARGE(data!F:F,A120)</f>
        <v>0.78833677820000003</v>
      </c>
      <c r="C120">
        <f>COUNTIFS(data!D:D,data!$I$2,data!F:F,"&gt;="&amp;B120)</f>
        <v>112</v>
      </c>
      <c r="D120">
        <f>COUNTIFS(data!D:D,data!$J$2,data!F:F,"&gt;="&amp;B120)</f>
        <v>7</v>
      </c>
      <c r="E120">
        <f>COUNTIFS(data!D:D,data!$J$2,data!F:F,"&lt;"&amp;B120)</f>
        <v>444</v>
      </c>
      <c r="F120">
        <f>COUNTIFS(data!D:D,data!$I$2,data!F:F,"&lt;"&amp;B120)</f>
        <v>105</v>
      </c>
      <c r="G120">
        <f t="shared" si="7"/>
        <v>1.5521064301552107E-2</v>
      </c>
      <c r="H120">
        <f t="shared" si="8"/>
        <v>0.5161290322580645</v>
      </c>
      <c r="I120">
        <f t="shared" si="9"/>
        <v>0</v>
      </c>
      <c r="J120">
        <f t="shared" si="10"/>
        <v>0.94117647058823528</v>
      </c>
      <c r="K120">
        <f t="shared" si="11"/>
        <v>0.66666666666666663</v>
      </c>
      <c r="L120">
        <f>A120*COUNTIF(data!D:D,data!$I$2)/data!$L$2</f>
        <v>38.657185628742518</v>
      </c>
      <c r="M120" s="1">
        <f>A120/data!$L$2</f>
        <v>0.17814371257485029</v>
      </c>
      <c r="N120">
        <f t="shared" si="6"/>
        <v>2.897262130658715</v>
      </c>
    </row>
    <row r="121" spans="1:14" x14ac:dyDescent="0.2">
      <c r="A121">
        <v>120</v>
      </c>
      <c r="B121">
        <f>LARGE(data!F:F,A121)</f>
        <v>0.7825780162</v>
      </c>
      <c r="C121">
        <f>COUNTIFS(data!D:D,data!$I$2,data!F:F,"&gt;="&amp;B121)</f>
        <v>112</v>
      </c>
      <c r="D121">
        <f>COUNTIFS(data!D:D,data!$J$2,data!F:F,"&gt;="&amp;B121)</f>
        <v>8</v>
      </c>
      <c r="E121">
        <f>COUNTIFS(data!D:D,data!$J$2,data!F:F,"&lt;"&amp;B121)</f>
        <v>443</v>
      </c>
      <c r="F121">
        <f>COUNTIFS(data!D:D,data!$I$2,data!F:F,"&lt;"&amp;B121)</f>
        <v>105</v>
      </c>
      <c r="G121">
        <f t="shared" si="7"/>
        <v>1.7738359201773836E-2</v>
      </c>
      <c r="H121">
        <f t="shared" si="8"/>
        <v>0.5161290322580645</v>
      </c>
      <c r="I121">
        <f t="shared" si="9"/>
        <v>1.1444102710821825E-3</v>
      </c>
      <c r="J121">
        <f t="shared" si="10"/>
        <v>0.93333333333333335</v>
      </c>
      <c r="K121">
        <f t="shared" si="11"/>
        <v>0.66468842729970323</v>
      </c>
      <c r="L121">
        <f>A121*COUNTIF(data!D:D,data!$I$2)/data!$L$2</f>
        <v>38.982035928143709</v>
      </c>
      <c r="M121" s="1">
        <f>A121/data!$L$2</f>
        <v>0.17964071856287425</v>
      </c>
      <c r="N121">
        <f t="shared" si="6"/>
        <v>2.8731182795698929</v>
      </c>
    </row>
    <row r="122" spans="1:14" x14ac:dyDescent="0.2">
      <c r="A122">
        <v>121</v>
      </c>
      <c r="B122">
        <f>LARGE(data!F:F,A122)</f>
        <v>0.77998396260000002</v>
      </c>
      <c r="C122">
        <f>COUNTIFS(data!D:D,data!$I$2,data!F:F,"&gt;="&amp;B122)</f>
        <v>113</v>
      </c>
      <c r="D122">
        <f>COUNTIFS(data!D:D,data!$J$2,data!F:F,"&gt;="&amp;B122)</f>
        <v>8</v>
      </c>
      <c r="E122">
        <f>COUNTIFS(data!D:D,data!$J$2,data!F:F,"&lt;"&amp;B122)</f>
        <v>443</v>
      </c>
      <c r="F122">
        <f>COUNTIFS(data!D:D,data!$I$2,data!F:F,"&lt;"&amp;B122)</f>
        <v>104</v>
      </c>
      <c r="G122">
        <f t="shared" si="7"/>
        <v>1.7738359201773836E-2</v>
      </c>
      <c r="H122">
        <f t="shared" si="8"/>
        <v>0.52073732718894006</v>
      </c>
      <c r="I122">
        <f t="shared" si="9"/>
        <v>0</v>
      </c>
      <c r="J122">
        <f t="shared" si="10"/>
        <v>0.93388429752066116</v>
      </c>
      <c r="K122">
        <f t="shared" si="11"/>
        <v>0.66863905325443773</v>
      </c>
      <c r="L122">
        <f>A122*COUNTIF(data!D:D,data!$I$2)/data!$L$2</f>
        <v>39.306886227544908</v>
      </c>
      <c r="M122" s="1">
        <f>A122/data!$L$2</f>
        <v>0.18113772455089822</v>
      </c>
      <c r="N122">
        <f t="shared" si="6"/>
        <v>2.8748143352248925</v>
      </c>
    </row>
    <row r="123" spans="1:14" x14ac:dyDescent="0.2">
      <c r="A123">
        <v>122</v>
      </c>
      <c r="B123">
        <f>LARGE(data!F:F,A123)</f>
        <v>0.77695164559999996</v>
      </c>
      <c r="C123">
        <f>COUNTIFS(data!D:D,data!$I$2,data!F:F,"&gt;="&amp;B123)</f>
        <v>114</v>
      </c>
      <c r="D123">
        <f>COUNTIFS(data!D:D,data!$J$2,data!F:F,"&gt;="&amp;B123)</f>
        <v>8</v>
      </c>
      <c r="E123">
        <f>COUNTIFS(data!D:D,data!$J$2,data!F:F,"&lt;"&amp;B123)</f>
        <v>443</v>
      </c>
      <c r="F123">
        <f>COUNTIFS(data!D:D,data!$I$2,data!F:F,"&lt;"&amp;B123)</f>
        <v>103</v>
      </c>
      <c r="G123">
        <f t="shared" si="7"/>
        <v>1.7738359201773836E-2</v>
      </c>
      <c r="H123">
        <f t="shared" si="8"/>
        <v>0.52534562211981561</v>
      </c>
      <c r="I123">
        <f t="shared" si="9"/>
        <v>0</v>
      </c>
      <c r="J123">
        <f t="shared" si="10"/>
        <v>0.93442622950819676</v>
      </c>
      <c r="K123">
        <f t="shared" si="11"/>
        <v>0.67256637168141586</v>
      </c>
      <c r="L123">
        <f>A123*COUNTIF(data!D:D,data!$I$2)/data!$L$2</f>
        <v>39.631736526946106</v>
      </c>
      <c r="M123" s="1">
        <f>A123/data!$L$2</f>
        <v>0.18263473053892215</v>
      </c>
      <c r="N123">
        <f t="shared" si="6"/>
        <v>2.8764825866888271</v>
      </c>
    </row>
    <row r="124" spans="1:14" x14ac:dyDescent="0.2">
      <c r="A124">
        <v>123</v>
      </c>
      <c r="B124">
        <f>LARGE(data!F:F,A124)</f>
        <v>0.77666220610000003</v>
      </c>
      <c r="C124">
        <f>COUNTIFS(data!D:D,data!$I$2,data!F:F,"&gt;="&amp;B124)</f>
        <v>114</v>
      </c>
      <c r="D124">
        <f>COUNTIFS(data!D:D,data!$J$2,data!F:F,"&gt;="&amp;B124)</f>
        <v>9</v>
      </c>
      <c r="E124">
        <f>COUNTIFS(data!D:D,data!$J$2,data!F:F,"&lt;"&amp;B124)</f>
        <v>442</v>
      </c>
      <c r="F124">
        <f>COUNTIFS(data!D:D,data!$I$2,data!F:F,"&lt;"&amp;B124)</f>
        <v>103</v>
      </c>
      <c r="G124">
        <f t="shared" si="7"/>
        <v>1.9955654101995565E-2</v>
      </c>
      <c r="H124">
        <f t="shared" si="8"/>
        <v>0.52534562211981561</v>
      </c>
      <c r="I124">
        <f t="shared" si="9"/>
        <v>1.1648461687800784E-3</v>
      </c>
      <c r="J124">
        <f t="shared" si="10"/>
        <v>0.92682926829268297</v>
      </c>
      <c r="K124">
        <f t="shared" si="11"/>
        <v>0.6705882352941176</v>
      </c>
      <c r="L124">
        <f>A124*COUNTIF(data!D:D,data!$I$2)/data!$L$2</f>
        <v>39.956586826347305</v>
      </c>
      <c r="M124" s="1">
        <f>A124/data!$L$2</f>
        <v>0.18413173652694612</v>
      </c>
      <c r="N124">
        <f t="shared" si="6"/>
        <v>2.8530965493986735</v>
      </c>
    </row>
    <row r="125" spans="1:14" x14ac:dyDescent="0.2">
      <c r="A125">
        <v>124</v>
      </c>
      <c r="B125">
        <f>LARGE(data!F:F,A125)</f>
        <v>0.77091232990000003</v>
      </c>
      <c r="C125">
        <f>COUNTIFS(data!D:D,data!$I$2,data!F:F,"&gt;="&amp;B125)</f>
        <v>115</v>
      </c>
      <c r="D125">
        <f>COUNTIFS(data!D:D,data!$J$2,data!F:F,"&gt;="&amp;B125)</f>
        <v>9</v>
      </c>
      <c r="E125">
        <f>COUNTIFS(data!D:D,data!$J$2,data!F:F,"&lt;"&amp;B125)</f>
        <v>442</v>
      </c>
      <c r="F125">
        <f>COUNTIFS(data!D:D,data!$I$2,data!F:F,"&lt;"&amp;B125)</f>
        <v>102</v>
      </c>
      <c r="G125">
        <f t="shared" si="7"/>
        <v>1.9955654101995565E-2</v>
      </c>
      <c r="H125">
        <f t="shared" si="8"/>
        <v>0.52995391705069128</v>
      </c>
      <c r="I125">
        <f t="shared" si="9"/>
        <v>0</v>
      </c>
      <c r="J125">
        <f t="shared" si="10"/>
        <v>0.92741935483870963</v>
      </c>
      <c r="K125">
        <f t="shared" si="11"/>
        <v>0.67448680351906165</v>
      </c>
      <c r="L125">
        <f>A125*COUNTIF(data!D:D,data!$I$2)/data!$L$2</f>
        <v>40.281437125748504</v>
      </c>
      <c r="M125" s="1">
        <f>A125/data!$L$2</f>
        <v>0.18562874251497005</v>
      </c>
      <c r="N125">
        <f t="shared" si="6"/>
        <v>2.854913037015014</v>
      </c>
    </row>
    <row r="126" spans="1:14" x14ac:dyDescent="0.2">
      <c r="A126">
        <v>125</v>
      </c>
      <c r="B126">
        <f>LARGE(data!F:F,A126)</f>
        <v>0.76613550600000002</v>
      </c>
      <c r="C126">
        <f>COUNTIFS(data!D:D,data!$I$2,data!F:F,"&gt;="&amp;B126)</f>
        <v>116</v>
      </c>
      <c r="D126">
        <f>COUNTIFS(data!D:D,data!$J$2,data!F:F,"&gt;="&amp;B126)</f>
        <v>9</v>
      </c>
      <c r="E126">
        <f>COUNTIFS(data!D:D,data!$J$2,data!F:F,"&lt;"&amp;B126)</f>
        <v>442</v>
      </c>
      <c r="F126">
        <f>COUNTIFS(data!D:D,data!$I$2,data!F:F,"&lt;"&amp;B126)</f>
        <v>101</v>
      </c>
      <c r="G126">
        <f t="shared" si="7"/>
        <v>1.9955654101995565E-2</v>
      </c>
      <c r="H126">
        <f t="shared" si="8"/>
        <v>0.53456221198156684</v>
      </c>
      <c r="I126">
        <f t="shared" si="9"/>
        <v>0</v>
      </c>
      <c r="J126">
        <f t="shared" si="10"/>
        <v>0.92800000000000005</v>
      </c>
      <c r="K126">
        <f t="shared" si="11"/>
        <v>0.67836257309941528</v>
      </c>
      <c r="L126">
        <f>A126*COUNTIF(data!D:D,data!$I$2)/data!$L$2</f>
        <v>40.606287425149702</v>
      </c>
      <c r="M126" s="1">
        <f>A126/data!$L$2</f>
        <v>0.18712574850299402</v>
      </c>
      <c r="N126">
        <f t="shared" si="6"/>
        <v>2.8567004608294928</v>
      </c>
    </row>
    <row r="127" spans="1:14" x14ac:dyDescent="0.2">
      <c r="A127">
        <v>126</v>
      </c>
      <c r="B127">
        <f>LARGE(data!F:F,A127)</f>
        <v>0.76474614340000002</v>
      </c>
      <c r="C127">
        <f>COUNTIFS(data!D:D,data!$I$2,data!F:F,"&gt;="&amp;B127)</f>
        <v>117</v>
      </c>
      <c r="D127">
        <f>COUNTIFS(data!D:D,data!$J$2,data!F:F,"&gt;="&amp;B127)</f>
        <v>9</v>
      </c>
      <c r="E127">
        <f>COUNTIFS(data!D:D,data!$J$2,data!F:F,"&lt;"&amp;B127)</f>
        <v>442</v>
      </c>
      <c r="F127">
        <f>COUNTIFS(data!D:D,data!$I$2,data!F:F,"&lt;"&amp;B127)</f>
        <v>100</v>
      </c>
      <c r="G127">
        <f t="shared" si="7"/>
        <v>1.9955654101995565E-2</v>
      </c>
      <c r="H127">
        <f t="shared" si="8"/>
        <v>0.53917050691244239</v>
      </c>
      <c r="I127">
        <f t="shared" si="9"/>
        <v>0</v>
      </c>
      <c r="J127">
        <f t="shared" si="10"/>
        <v>0.9285714285714286</v>
      </c>
      <c r="K127">
        <f t="shared" si="11"/>
        <v>0.68221574344023317</v>
      </c>
      <c r="L127">
        <f>A127*COUNTIF(data!D:D,data!$I$2)/data!$L$2</f>
        <v>40.931137724550901</v>
      </c>
      <c r="M127" s="1">
        <f>A127/data!$L$2</f>
        <v>0.18862275449101795</v>
      </c>
      <c r="N127">
        <f t="shared" si="6"/>
        <v>2.8584595128373929</v>
      </c>
    </row>
    <row r="128" spans="1:14" x14ac:dyDescent="0.2">
      <c r="A128">
        <v>127</v>
      </c>
      <c r="B128">
        <f>LARGE(data!F:F,A128)</f>
        <v>0.76247899470000002</v>
      </c>
      <c r="C128">
        <f>COUNTIFS(data!D:D,data!$I$2,data!F:F,"&gt;="&amp;B128)</f>
        <v>117</v>
      </c>
      <c r="D128">
        <f>COUNTIFS(data!D:D,data!$J$2,data!F:F,"&gt;="&amp;B128)</f>
        <v>10</v>
      </c>
      <c r="E128">
        <f>COUNTIFS(data!D:D,data!$J$2,data!F:F,"&lt;"&amp;B128)</f>
        <v>441</v>
      </c>
      <c r="F128">
        <f>COUNTIFS(data!D:D,data!$I$2,data!F:F,"&lt;"&amp;B128)</f>
        <v>100</v>
      </c>
      <c r="G128">
        <f t="shared" si="7"/>
        <v>2.2172949002217297E-2</v>
      </c>
      <c r="H128">
        <f t="shared" si="8"/>
        <v>0.53917050691244239</v>
      </c>
      <c r="I128">
        <f t="shared" si="9"/>
        <v>1.1955000153269246E-3</v>
      </c>
      <c r="J128">
        <f t="shared" si="10"/>
        <v>0.92125984251968507</v>
      </c>
      <c r="K128">
        <f t="shared" si="11"/>
        <v>0.68023255813953498</v>
      </c>
      <c r="L128">
        <f>A128*COUNTIF(data!D:D,data!$I$2)/data!$L$2</f>
        <v>41.255988023952099</v>
      </c>
      <c r="M128" s="1">
        <f>A128/data!$L$2</f>
        <v>0.19011976047904192</v>
      </c>
      <c r="N128">
        <f t="shared" si="6"/>
        <v>2.8359519576182008</v>
      </c>
    </row>
    <row r="129" spans="1:14" x14ac:dyDescent="0.2">
      <c r="A129">
        <v>128</v>
      </c>
      <c r="B129">
        <f>LARGE(data!F:F,A129)</f>
        <v>0.76100997179999996</v>
      </c>
      <c r="C129">
        <f>COUNTIFS(data!D:D,data!$I$2,data!F:F,"&gt;="&amp;B129)</f>
        <v>118</v>
      </c>
      <c r="D129">
        <f>COUNTIFS(data!D:D,data!$J$2,data!F:F,"&gt;="&amp;B129)</f>
        <v>10</v>
      </c>
      <c r="E129">
        <f>COUNTIFS(data!D:D,data!$J$2,data!F:F,"&lt;"&amp;B129)</f>
        <v>441</v>
      </c>
      <c r="F129">
        <f>COUNTIFS(data!D:D,data!$I$2,data!F:F,"&lt;"&amp;B129)</f>
        <v>99</v>
      </c>
      <c r="G129">
        <f t="shared" si="7"/>
        <v>2.2172949002217297E-2</v>
      </c>
      <c r="H129">
        <f t="shared" si="8"/>
        <v>0.54377880184331795</v>
      </c>
      <c r="I129">
        <f t="shared" si="9"/>
        <v>0</v>
      </c>
      <c r="J129">
        <f t="shared" si="10"/>
        <v>0.921875</v>
      </c>
      <c r="K129">
        <f t="shared" si="11"/>
        <v>0.68405797101449262</v>
      </c>
      <c r="L129">
        <f>A129*COUNTIF(data!D:D,data!$I$2)/data!$L$2</f>
        <v>41.580838323353291</v>
      </c>
      <c r="M129" s="1">
        <f>A129/data!$L$2</f>
        <v>0.19161676646706588</v>
      </c>
      <c r="N129">
        <f t="shared" si="6"/>
        <v>2.8378456221198158</v>
      </c>
    </row>
    <row r="130" spans="1:14" x14ac:dyDescent="0.2">
      <c r="A130">
        <v>129</v>
      </c>
      <c r="B130">
        <f>LARGE(data!F:F,A130)</f>
        <v>0.75090918309999999</v>
      </c>
      <c r="C130">
        <f>COUNTIFS(data!D:D,data!$I$2,data!F:F,"&gt;="&amp;B130)</f>
        <v>119</v>
      </c>
      <c r="D130">
        <f>COUNTIFS(data!D:D,data!$J$2,data!F:F,"&gt;="&amp;B130)</f>
        <v>10</v>
      </c>
      <c r="E130">
        <f>COUNTIFS(data!D:D,data!$J$2,data!F:F,"&lt;"&amp;B130)</f>
        <v>441</v>
      </c>
      <c r="F130">
        <f>COUNTIFS(data!D:D,data!$I$2,data!F:F,"&lt;"&amp;B130)</f>
        <v>98</v>
      </c>
      <c r="G130">
        <f t="shared" si="7"/>
        <v>2.2172949002217297E-2</v>
      </c>
      <c r="H130">
        <f t="shared" si="8"/>
        <v>0.54838709677419351</v>
      </c>
      <c r="I130">
        <f t="shared" si="9"/>
        <v>0</v>
      </c>
      <c r="J130">
        <f t="shared" si="10"/>
        <v>0.92248062015503873</v>
      </c>
      <c r="K130">
        <f t="shared" si="11"/>
        <v>0.68786127167630051</v>
      </c>
      <c r="L130">
        <f>A130*COUNTIF(data!D:D,data!$I$2)/data!$L$2</f>
        <v>41.905688622754489</v>
      </c>
      <c r="M130" s="1">
        <f>A130/data!$L$2</f>
        <v>0.19311377245508982</v>
      </c>
      <c r="N130">
        <f t="shared" ref="N130:N193" si="12">C130/L130</f>
        <v>2.8397099274818705</v>
      </c>
    </row>
    <row r="131" spans="1:14" x14ac:dyDescent="0.2">
      <c r="A131">
        <v>130</v>
      </c>
      <c r="B131">
        <f>LARGE(data!F:F,A131)</f>
        <v>0.74730266190000005</v>
      </c>
      <c r="C131">
        <f>COUNTIFS(data!D:D,data!$I$2,data!F:F,"&gt;="&amp;B131)</f>
        <v>120</v>
      </c>
      <c r="D131">
        <f>COUNTIFS(data!D:D,data!$J$2,data!F:F,"&gt;="&amp;B131)</f>
        <v>10</v>
      </c>
      <c r="E131">
        <f>COUNTIFS(data!D:D,data!$J$2,data!F:F,"&lt;"&amp;B131)</f>
        <v>441</v>
      </c>
      <c r="F131">
        <f>COUNTIFS(data!D:D,data!$I$2,data!F:F,"&lt;"&amp;B131)</f>
        <v>97</v>
      </c>
      <c r="G131">
        <f t="shared" ref="G131:G194" si="13">D131/(E131+D131)</f>
        <v>2.2172949002217297E-2</v>
      </c>
      <c r="H131">
        <f t="shared" ref="H131:H194" si="14">C131/(C131+F131)</f>
        <v>0.55299539170506917</v>
      </c>
      <c r="I131">
        <f t="shared" ref="I131:I194" si="15">(G131-G130)*(H131+H130)*0.5</f>
        <v>0</v>
      </c>
      <c r="J131">
        <f t="shared" ref="J131:J194" si="16">C131/(C131+D131)</f>
        <v>0.92307692307692313</v>
      </c>
      <c r="K131">
        <f t="shared" ref="K131:K194" si="17">2*J131*H131/(J131+H131)</f>
        <v>0.69164265129683</v>
      </c>
      <c r="L131">
        <f>A131*COUNTIF(data!D:D,data!$I$2)/data!$L$2</f>
        <v>42.230538922155688</v>
      </c>
      <c r="M131" s="1">
        <f>A131/data!$L$2</f>
        <v>0.19461077844311378</v>
      </c>
      <c r="N131">
        <f t="shared" si="12"/>
        <v>2.8415455512229708</v>
      </c>
    </row>
    <row r="132" spans="1:14" x14ac:dyDescent="0.2">
      <c r="A132">
        <v>131</v>
      </c>
      <c r="B132">
        <f>LARGE(data!F:F,A132)</f>
        <v>0.73847158239999999</v>
      </c>
      <c r="C132">
        <f>COUNTIFS(data!D:D,data!$I$2,data!F:F,"&gt;="&amp;B132)</f>
        <v>121</v>
      </c>
      <c r="D132">
        <f>COUNTIFS(data!D:D,data!$J$2,data!F:F,"&gt;="&amp;B132)</f>
        <v>10</v>
      </c>
      <c r="E132">
        <f>COUNTIFS(data!D:D,data!$J$2,data!F:F,"&lt;"&amp;B132)</f>
        <v>441</v>
      </c>
      <c r="F132">
        <f>COUNTIFS(data!D:D,data!$I$2,data!F:F,"&lt;"&amp;B132)</f>
        <v>96</v>
      </c>
      <c r="G132">
        <f t="shared" si="13"/>
        <v>2.2172949002217297E-2</v>
      </c>
      <c r="H132">
        <f t="shared" si="14"/>
        <v>0.55760368663594473</v>
      </c>
      <c r="I132">
        <f t="shared" si="15"/>
        <v>0</v>
      </c>
      <c r="J132">
        <f t="shared" si="16"/>
        <v>0.92366412213740456</v>
      </c>
      <c r="K132">
        <f t="shared" si="17"/>
        <v>0.6954022988505747</v>
      </c>
      <c r="L132">
        <f>A132*COUNTIF(data!D:D,data!$I$2)/data!$L$2</f>
        <v>42.555389221556887</v>
      </c>
      <c r="M132" s="1">
        <f>A132/data!$L$2</f>
        <v>0.19610778443113772</v>
      </c>
      <c r="N132">
        <f t="shared" si="12"/>
        <v>2.84335315017413</v>
      </c>
    </row>
    <row r="133" spans="1:14" x14ac:dyDescent="0.2">
      <c r="A133">
        <v>132</v>
      </c>
      <c r="B133">
        <f>LARGE(data!F:F,A133)</f>
        <v>0.72462052740000005</v>
      </c>
      <c r="C133">
        <f>COUNTIFS(data!D:D,data!$I$2,data!F:F,"&gt;="&amp;B133)</f>
        <v>122</v>
      </c>
      <c r="D133">
        <f>COUNTIFS(data!D:D,data!$J$2,data!F:F,"&gt;="&amp;B133)</f>
        <v>10</v>
      </c>
      <c r="E133">
        <f>COUNTIFS(data!D:D,data!$J$2,data!F:F,"&lt;"&amp;B133)</f>
        <v>441</v>
      </c>
      <c r="F133">
        <f>COUNTIFS(data!D:D,data!$I$2,data!F:F,"&lt;"&amp;B133)</f>
        <v>95</v>
      </c>
      <c r="G133">
        <f t="shared" si="13"/>
        <v>2.2172949002217297E-2</v>
      </c>
      <c r="H133">
        <f t="shared" si="14"/>
        <v>0.56221198156682028</v>
      </c>
      <c r="I133">
        <f t="shared" si="15"/>
        <v>0</v>
      </c>
      <c r="J133">
        <f t="shared" si="16"/>
        <v>0.9242424242424242</v>
      </c>
      <c r="K133">
        <f t="shared" si="17"/>
        <v>0.69914040114613174</v>
      </c>
      <c r="L133">
        <f>A133*COUNTIF(data!D:D,data!$I$2)/data!$L$2</f>
        <v>42.880239520958085</v>
      </c>
      <c r="M133" s="1">
        <f>A133/data!$L$2</f>
        <v>0.19760479041916168</v>
      </c>
      <c r="N133">
        <f t="shared" si="12"/>
        <v>2.8451333612623935</v>
      </c>
    </row>
    <row r="134" spans="1:14" x14ac:dyDescent="0.2">
      <c r="A134">
        <v>133</v>
      </c>
      <c r="B134">
        <f>LARGE(data!F:F,A134)</f>
        <v>0.72385554379999995</v>
      </c>
      <c r="C134">
        <f>COUNTIFS(data!D:D,data!$I$2,data!F:F,"&gt;="&amp;B134)</f>
        <v>123</v>
      </c>
      <c r="D134">
        <f>COUNTIFS(data!D:D,data!$J$2,data!F:F,"&gt;="&amp;B134)</f>
        <v>10</v>
      </c>
      <c r="E134">
        <f>COUNTIFS(data!D:D,data!$J$2,data!F:F,"&lt;"&amp;B134)</f>
        <v>441</v>
      </c>
      <c r="F134">
        <f>COUNTIFS(data!D:D,data!$I$2,data!F:F,"&lt;"&amp;B134)</f>
        <v>94</v>
      </c>
      <c r="G134">
        <f t="shared" si="13"/>
        <v>2.2172949002217297E-2</v>
      </c>
      <c r="H134">
        <f t="shared" si="14"/>
        <v>0.56682027649769584</v>
      </c>
      <c r="I134">
        <f t="shared" si="15"/>
        <v>0</v>
      </c>
      <c r="J134">
        <f t="shared" si="16"/>
        <v>0.92481203007518797</v>
      </c>
      <c r="K134">
        <f t="shared" si="17"/>
        <v>0.70285714285714285</v>
      </c>
      <c r="L134">
        <f>A134*COUNTIF(data!D:D,data!$I$2)/data!$L$2</f>
        <v>43.205089820359284</v>
      </c>
      <c r="M134" s="1">
        <f>A134/data!$L$2</f>
        <v>0.19910179640718562</v>
      </c>
      <c r="N134">
        <f t="shared" si="12"/>
        <v>2.8468868022591036</v>
      </c>
    </row>
    <row r="135" spans="1:14" x14ac:dyDescent="0.2">
      <c r="A135">
        <v>134</v>
      </c>
      <c r="B135">
        <f>LARGE(data!F:F,A135)</f>
        <v>0.72231665479999996</v>
      </c>
      <c r="C135">
        <f>COUNTIFS(data!D:D,data!$I$2,data!F:F,"&gt;="&amp;B135)</f>
        <v>124</v>
      </c>
      <c r="D135">
        <f>COUNTIFS(data!D:D,data!$J$2,data!F:F,"&gt;="&amp;B135)</f>
        <v>10</v>
      </c>
      <c r="E135">
        <f>COUNTIFS(data!D:D,data!$J$2,data!F:F,"&lt;"&amp;B135)</f>
        <v>441</v>
      </c>
      <c r="F135">
        <f>COUNTIFS(data!D:D,data!$I$2,data!F:F,"&lt;"&amp;B135)</f>
        <v>93</v>
      </c>
      <c r="G135">
        <f t="shared" si="13"/>
        <v>2.2172949002217297E-2</v>
      </c>
      <c r="H135">
        <f t="shared" si="14"/>
        <v>0.5714285714285714</v>
      </c>
      <c r="I135">
        <f t="shared" si="15"/>
        <v>0</v>
      </c>
      <c r="J135">
        <f t="shared" si="16"/>
        <v>0.92537313432835822</v>
      </c>
      <c r="K135">
        <f t="shared" si="17"/>
        <v>0.70655270655270652</v>
      </c>
      <c r="L135">
        <f>A135*COUNTIF(data!D:D,data!$I$2)/data!$L$2</f>
        <v>43.529940119760482</v>
      </c>
      <c r="M135" s="1">
        <f>A135/data!$L$2</f>
        <v>0.20059880239520958</v>
      </c>
      <c r="N135">
        <f t="shared" si="12"/>
        <v>2.8486140724946694</v>
      </c>
    </row>
    <row r="136" spans="1:14" x14ac:dyDescent="0.2">
      <c r="A136">
        <v>135</v>
      </c>
      <c r="B136">
        <f>LARGE(data!F:F,A136)</f>
        <v>0.72020642850000005</v>
      </c>
      <c r="C136">
        <f>COUNTIFS(data!D:D,data!$I$2,data!F:F,"&gt;="&amp;B136)</f>
        <v>125</v>
      </c>
      <c r="D136">
        <f>COUNTIFS(data!D:D,data!$J$2,data!F:F,"&gt;="&amp;B136)</f>
        <v>10</v>
      </c>
      <c r="E136">
        <f>COUNTIFS(data!D:D,data!$J$2,data!F:F,"&lt;"&amp;B136)</f>
        <v>441</v>
      </c>
      <c r="F136">
        <f>COUNTIFS(data!D:D,data!$I$2,data!F:F,"&lt;"&amp;B136)</f>
        <v>92</v>
      </c>
      <c r="G136">
        <f t="shared" si="13"/>
        <v>2.2172949002217297E-2</v>
      </c>
      <c r="H136">
        <f t="shared" si="14"/>
        <v>0.57603686635944695</v>
      </c>
      <c r="I136">
        <f t="shared" si="15"/>
        <v>0</v>
      </c>
      <c r="J136">
        <f t="shared" si="16"/>
        <v>0.92592592592592593</v>
      </c>
      <c r="K136">
        <f t="shared" si="17"/>
        <v>0.71022727272727271</v>
      </c>
      <c r="L136">
        <f>A136*COUNTIF(data!D:D,data!$I$2)/data!$L$2</f>
        <v>43.854790419161674</v>
      </c>
      <c r="M136" s="1">
        <f>A136/data!$L$2</f>
        <v>0.20209580838323354</v>
      </c>
      <c r="N136">
        <f t="shared" si="12"/>
        <v>2.85031575354156</v>
      </c>
    </row>
    <row r="137" spans="1:14" x14ac:dyDescent="0.2">
      <c r="A137">
        <v>136</v>
      </c>
      <c r="B137">
        <f>LARGE(data!F:F,A137)</f>
        <v>0.71973209630000001</v>
      </c>
      <c r="C137">
        <f>COUNTIFS(data!D:D,data!$I$2,data!F:F,"&gt;="&amp;B137)</f>
        <v>126</v>
      </c>
      <c r="D137">
        <f>COUNTIFS(data!D:D,data!$J$2,data!F:F,"&gt;="&amp;B137)</f>
        <v>10</v>
      </c>
      <c r="E137">
        <f>COUNTIFS(data!D:D,data!$J$2,data!F:F,"&lt;"&amp;B137)</f>
        <v>441</v>
      </c>
      <c r="F137">
        <f>COUNTIFS(data!D:D,data!$I$2,data!F:F,"&lt;"&amp;B137)</f>
        <v>91</v>
      </c>
      <c r="G137">
        <f t="shared" si="13"/>
        <v>2.2172949002217297E-2</v>
      </c>
      <c r="H137">
        <f t="shared" si="14"/>
        <v>0.58064516129032262</v>
      </c>
      <c r="I137">
        <f t="shared" si="15"/>
        <v>0</v>
      </c>
      <c r="J137">
        <f t="shared" si="16"/>
        <v>0.92647058823529416</v>
      </c>
      <c r="K137">
        <f t="shared" si="17"/>
        <v>0.71388101983002827</v>
      </c>
      <c r="L137">
        <f>A137*COUNTIF(data!D:D,data!$I$2)/data!$L$2</f>
        <v>44.179640718562872</v>
      </c>
      <c r="M137" s="1">
        <f>A137/data!$L$2</f>
        <v>0.20359281437125748</v>
      </c>
      <c r="N137">
        <f t="shared" si="12"/>
        <v>2.8519924098671727</v>
      </c>
    </row>
    <row r="138" spans="1:14" x14ac:dyDescent="0.2">
      <c r="A138">
        <v>137</v>
      </c>
      <c r="B138">
        <f>LARGE(data!F:F,A138)</f>
        <v>0.71323490450000004</v>
      </c>
      <c r="C138">
        <f>COUNTIFS(data!D:D,data!$I$2,data!F:F,"&gt;="&amp;B138)</f>
        <v>127</v>
      </c>
      <c r="D138">
        <f>COUNTIFS(data!D:D,data!$J$2,data!F:F,"&gt;="&amp;B138)</f>
        <v>10</v>
      </c>
      <c r="E138">
        <f>COUNTIFS(data!D:D,data!$J$2,data!F:F,"&lt;"&amp;B138)</f>
        <v>441</v>
      </c>
      <c r="F138">
        <f>COUNTIFS(data!D:D,data!$I$2,data!F:F,"&lt;"&amp;B138)</f>
        <v>90</v>
      </c>
      <c r="G138">
        <f t="shared" si="13"/>
        <v>2.2172949002217297E-2</v>
      </c>
      <c r="H138">
        <f t="shared" si="14"/>
        <v>0.58525345622119818</v>
      </c>
      <c r="I138">
        <f t="shared" si="15"/>
        <v>0</v>
      </c>
      <c r="J138">
        <f t="shared" si="16"/>
        <v>0.92700729927007297</v>
      </c>
      <c r="K138">
        <f t="shared" si="17"/>
        <v>0.71751412429378525</v>
      </c>
      <c r="L138">
        <f>A138*COUNTIF(data!D:D,data!$I$2)/data!$L$2</f>
        <v>44.504491017964071</v>
      </c>
      <c r="M138" s="1">
        <f>A138/data!$L$2</f>
        <v>0.20508982035928144</v>
      </c>
      <c r="N138">
        <f t="shared" si="12"/>
        <v>2.8536445894581051</v>
      </c>
    </row>
    <row r="139" spans="1:14" x14ac:dyDescent="0.2">
      <c r="A139">
        <v>138</v>
      </c>
      <c r="B139">
        <f>LARGE(data!F:F,A139)</f>
        <v>0.70375790790000003</v>
      </c>
      <c r="C139">
        <f>COUNTIFS(data!D:D,data!$I$2,data!F:F,"&gt;="&amp;B139)</f>
        <v>128</v>
      </c>
      <c r="D139">
        <f>COUNTIFS(data!D:D,data!$J$2,data!F:F,"&gt;="&amp;B139)</f>
        <v>10</v>
      </c>
      <c r="E139">
        <f>COUNTIFS(data!D:D,data!$J$2,data!F:F,"&lt;"&amp;B139)</f>
        <v>441</v>
      </c>
      <c r="F139">
        <f>COUNTIFS(data!D:D,data!$I$2,data!F:F,"&lt;"&amp;B139)</f>
        <v>89</v>
      </c>
      <c r="G139">
        <f t="shared" si="13"/>
        <v>2.2172949002217297E-2</v>
      </c>
      <c r="H139">
        <f t="shared" si="14"/>
        <v>0.58986175115207373</v>
      </c>
      <c r="I139">
        <f t="shared" si="15"/>
        <v>0</v>
      </c>
      <c r="J139">
        <f t="shared" si="16"/>
        <v>0.92753623188405798</v>
      </c>
      <c r="K139">
        <f t="shared" si="17"/>
        <v>0.72112676056338032</v>
      </c>
      <c r="L139">
        <f>A139*COUNTIF(data!D:D,data!$I$2)/data!$L$2</f>
        <v>44.82934131736527</v>
      </c>
      <c r="M139" s="1">
        <f>A139/data!$L$2</f>
        <v>0.20658682634730538</v>
      </c>
      <c r="N139">
        <f t="shared" si="12"/>
        <v>2.8552728244172845</v>
      </c>
    </row>
    <row r="140" spans="1:14" x14ac:dyDescent="0.2">
      <c r="A140">
        <v>139</v>
      </c>
      <c r="B140">
        <f>LARGE(data!F:F,A140)</f>
        <v>0.69845721930000004</v>
      </c>
      <c r="C140">
        <f>COUNTIFS(data!D:D,data!$I$2,data!F:F,"&gt;="&amp;B140)</f>
        <v>129</v>
      </c>
      <c r="D140">
        <f>COUNTIFS(data!D:D,data!$J$2,data!F:F,"&gt;="&amp;B140)</f>
        <v>10</v>
      </c>
      <c r="E140">
        <f>COUNTIFS(data!D:D,data!$J$2,data!F:F,"&lt;"&amp;B140)</f>
        <v>441</v>
      </c>
      <c r="F140">
        <f>COUNTIFS(data!D:D,data!$I$2,data!F:F,"&lt;"&amp;B140)</f>
        <v>88</v>
      </c>
      <c r="G140">
        <f t="shared" si="13"/>
        <v>2.2172949002217297E-2</v>
      </c>
      <c r="H140">
        <f t="shared" si="14"/>
        <v>0.59447004608294929</v>
      </c>
      <c r="I140">
        <f t="shared" si="15"/>
        <v>0</v>
      </c>
      <c r="J140">
        <f t="shared" si="16"/>
        <v>0.92805755395683454</v>
      </c>
      <c r="K140">
        <f t="shared" si="17"/>
        <v>0.7247191011235955</v>
      </c>
      <c r="L140">
        <f>A140*COUNTIF(data!D:D,data!$I$2)/data!$L$2</f>
        <v>45.154191616766468</v>
      </c>
      <c r="M140" s="1">
        <f>A140/data!$L$2</f>
        <v>0.20808383233532934</v>
      </c>
      <c r="N140">
        <f t="shared" si="12"/>
        <v>2.8568776315353248</v>
      </c>
    </row>
    <row r="141" spans="1:14" x14ac:dyDescent="0.2">
      <c r="A141">
        <v>140</v>
      </c>
      <c r="B141">
        <f>LARGE(data!F:F,A141)</f>
        <v>0.6960197333</v>
      </c>
      <c r="C141">
        <f>COUNTIFS(data!D:D,data!$I$2,data!F:F,"&gt;="&amp;B141)</f>
        <v>130</v>
      </c>
      <c r="D141">
        <f>COUNTIFS(data!D:D,data!$J$2,data!F:F,"&gt;="&amp;B141)</f>
        <v>10</v>
      </c>
      <c r="E141">
        <f>COUNTIFS(data!D:D,data!$J$2,data!F:F,"&lt;"&amp;B141)</f>
        <v>441</v>
      </c>
      <c r="F141">
        <f>COUNTIFS(data!D:D,data!$I$2,data!F:F,"&lt;"&amp;B141)</f>
        <v>87</v>
      </c>
      <c r="G141">
        <f t="shared" si="13"/>
        <v>2.2172949002217297E-2</v>
      </c>
      <c r="H141">
        <f t="shared" si="14"/>
        <v>0.59907834101382484</v>
      </c>
      <c r="I141">
        <f t="shared" si="15"/>
        <v>0</v>
      </c>
      <c r="J141">
        <f t="shared" si="16"/>
        <v>0.9285714285714286</v>
      </c>
      <c r="K141">
        <f t="shared" si="17"/>
        <v>0.72829131652661061</v>
      </c>
      <c r="L141">
        <f>A141*COUNTIF(data!D:D,data!$I$2)/data!$L$2</f>
        <v>45.479041916167667</v>
      </c>
      <c r="M141" s="1">
        <f>A141/data!$L$2</f>
        <v>0.20958083832335328</v>
      </c>
      <c r="N141">
        <f t="shared" si="12"/>
        <v>2.8584595128373929</v>
      </c>
    </row>
    <row r="142" spans="1:14" x14ac:dyDescent="0.2">
      <c r="A142">
        <v>141</v>
      </c>
      <c r="B142">
        <f>LARGE(data!F:F,A142)</f>
        <v>0.68952125610000004</v>
      </c>
      <c r="C142">
        <f>COUNTIFS(data!D:D,data!$I$2,data!F:F,"&gt;="&amp;B142)</f>
        <v>131</v>
      </c>
      <c r="D142">
        <f>COUNTIFS(data!D:D,data!$J$2,data!F:F,"&gt;="&amp;B142)</f>
        <v>10</v>
      </c>
      <c r="E142">
        <f>COUNTIFS(data!D:D,data!$J$2,data!F:F,"&lt;"&amp;B142)</f>
        <v>441</v>
      </c>
      <c r="F142">
        <f>COUNTIFS(data!D:D,data!$I$2,data!F:F,"&lt;"&amp;B142)</f>
        <v>86</v>
      </c>
      <c r="G142">
        <f t="shared" si="13"/>
        <v>2.2172949002217297E-2</v>
      </c>
      <c r="H142">
        <f t="shared" si="14"/>
        <v>0.60368663594470051</v>
      </c>
      <c r="I142">
        <f t="shared" si="15"/>
        <v>0</v>
      </c>
      <c r="J142">
        <f t="shared" si="16"/>
        <v>0.92907801418439717</v>
      </c>
      <c r="K142">
        <f t="shared" si="17"/>
        <v>0.73184357541899447</v>
      </c>
      <c r="L142">
        <f>A142*COUNTIF(data!D:D,data!$I$2)/data!$L$2</f>
        <v>45.803892215568865</v>
      </c>
      <c r="M142" s="1">
        <f>A142/data!$L$2</f>
        <v>0.21107784431137724</v>
      </c>
      <c r="N142">
        <f t="shared" si="12"/>
        <v>2.8600189561068077</v>
      </c>
    </row>
    <row r="143" spans="1:14" x14ac:dyDescent="0.2">
      <c r="A143">
        <v>142</v>
      </c>
      <c r="B143">
        <f>LARGE(data!F:F,A143)</f>
        <v>0.68578162359999995</v>
      </c>
      <c r="C143">
        <f>COUNTIFS(data!D:D,data!$I$2,data!F:F,"&gt;="&amp;B143)</f>
        <v>131</v>
      </c>
      <c r="D143">
        <f>COUNTIFS(data!D:D,data!$J$2,data!F:F,"&gt;="&amp;B143)</f>
        <v>11</v>
      </c>
      <c r="E143">
        <f>COUNTIFS(data!D:D,data!$J$2,data!F:F,"&lt;"&amp;B143)</f>
        <v>440</v>
      </c>
      <c r="F143">
        <f>COUNTIFS(data!D:D,data!$I$2,data!F:F,"&lt;"&amp;B143)</f>
        <v>86</v>
      </c>
      <c r="G143">
        <f t="shared" si="13"/>
        <v>2.4390243902439025E-2</v>
      </c>
      <c r="H143">
        <f t="shared" si="14"/>
        <v>0.60368663594470051</v>
      </c>
      <c r="I143">
        <f t="shared" si="15"/>
        <v>1.3385512992121957E-3</v>
      </c>
      <c r="J143">
        <f t="shared" si="16"/>
        <v>0.92253521126760563</v>
      </c>
      <c r="K143">
        <f t="shared" si="17"/>
        <v>0.72980501392757657</v>
      </c>
      <c r="L143">
        <f>A143*COUNTIF(data!D:D,data!$I$2)/data!$L$2</f>
        <v>46.128742514970057</v>
      </c>
      <c r="M143" s="1">
        <f>A143/data!$L$2</f>
        <v>0.21257485029940121</v>
      </c>
      <c r="N143">
        <f t="shared" si="12"/>
        <v>2.8398779775426757</v>
      </c>
    </row>
    <row r="144" spans="1:14" x14ac:dyDescent="0.2">
      <c r="A144">
        <v>143</v>
      </c>
      <c r="B144">
        <f>LARGE(data!F:F,A144)</f>
        <v>0.68439202659999998</v>
      </c>
      <c r="C144">
        <f>COUNTIFS(data!D:D,data!$I$2,data!F:F,"&gt;="&amp;B144)</f>
        <v>132</v>
      </c>
      <c r="D144">
        <f>COUNTIFS(data!D:D,data!$J$2,data!F:F,"&gt;="&amp;B144)</f>
        <v>11</v>
      </c>
      <c r="E144">
        <f>COUNTIFS(data!D:D,data!$J$2,data!F:F,"&lt;"&amp;B144)</f>
        <v>440</v>
      </c>
      <c r="F144">
        <f>COUNTIFS(data!D:D,data!$I$2,data!F:F,"&lt;"&amp;B144)</f>
        <v>85</v>
      </c>
      <c r="G144">
        <f t="shared" si="13"/>
        <v>2.4390243902439025E-2</v>
      </c>
      <c r="H144">
        <f t="shared" si="14"/>
        <v>0.60829493087557607</v>
      </c>
      <c r="I144">
        <f t="shared" si="15"/>
        <v>0</v>
      </c>
      <c r="J144">
        <f t="shared" si="16"/>
        <v>0.92307692307692313</v>
      </c>
      <c r="K144">
        <f t="shared" si="17"/>
        <v>0.73333333333333339</v>
      </c>
      <c r="L144">
        <f>A144*COUNTIF(data!D:D,data!$I$2)/data!$L$2</f>
        <v>46.453592814371255</v>
      </c>
      <c r="M144" s="1">
        <f>A144/data!$L$2</f>
        <v>0.21407185628742514</v>
      </c>
      <c r="N144">
        <f t="shared" si="12"/>
        <v>2.8415455512229708</v>
      </c>
    </row>
    <row r="145" spans="1:14" x14ac:dyDescent="0.2">
      <c r="A145">
        <v>144</v>
      </c>
      <c r="B145">
        <f>LARGE(data!F:F,A145)</f>
        <v>0.6814238426</v>
      </c>
      <c r="C145">
        <f>COUNTIFS(data!D:D,data!$I$2,data!F:F,"&gt;="&amp;B145)</f>
        <v>133</v>
      </c>
      <c r="D145">
        <f>COUNTIFS(data!D:D,data!$J$2,data!F:F,"&gt;="&amp;B145)</f>
        <v>11</v>
      </c>
      <c r="E145">
        <f>COUNTIFS(data!D:D,data!$J$2,data!F:F,"&lt;"&amp;B145)</f>
        <v>440</v>
      </c>
      <c r="F145">
        <f>COUNTIFS(data!D:D,data!$I$2,data!F:F,"&lt;"&amp;B145)</f>
        <v>84</v>
      </c>
      <c r="G145">
        <f t="shared" si="13"/>
        <v>2.4390243902439025E-2</v>
      </c>
      <c r="H145">
        <f t="shared" si="14"/>
        <v>0.61290322580645162</v>
      </c>
      <c r="I145">
        <f t="shared" si="15"/>
        <v>0</v>
      </c>
      <c r="J145">
        <f t="shared" si="16"/>
        <v>0.92361111111111116</v>
      </c>
      <c r="K145">
        <f t="shared" si="17"/>
        <v>0.73684210526315796</v>
      </c>
      <c r="L145">
        <f>A145*COUNTIF(data!D:D,data!$I$2)/data!$L$2</f>
        <v>46.778443113772454</v>
      </c>
      <c r="M145" s="1">
        <f>A145/data!$L$2</f>
        <v>0.21556886227544911</v>
      </c>
      <c r="N145">
        <f t="shared" si="12"/>
        <v>2.8431899641577063</v>
      </c>
    </row>
    <row r="146" spans="1:14" x14ac:dyDescent="0.2">
      <c r="A146">
        <v>145</v>
      </c>
      <c r="B146">
        <f>LARGE(data!F:F,A146)</f>
        <v>0.67256732159999999</v>
      </c>
      <c r="C146">
        <f>COUNTIFS(data!D:D,data!$I$2,data!F:F,"&gt;="&amp;B146)</f>
        <v>133</v>
      </c>
      <c r="D146">
        <f>COUNTIFS(data!D:D,data!$J$2,data!F:F,"&gt;="&amp;B146)</f>
        <v>12</v>
      </c>
      <c r="E146">
        <f>COUNTIFS(data!D:D,data!$J$2,data!F:F,"&lt;"&amp;B146)</f>
        <v>439</v>
      </c>
      <c r="F146">
        <f>COUNTIFS(data!D:D,data!$I$2,data!F:F,"&lt;"&amp;B146)</f>
        <v>84</v>
      </c>
      <c r="G146">
        <f t="shared" si="13"/>
        <v>2.6607538802660754E-2</v>
      </c>
      <c r="H146">
        <f t="shared" si="14"/>
        <v>0.61290322580645162</v>
      </c>
      <c r="I146">
        <f t="shared" si="15"/>
        <v>1.3589871969100918E-3</v>
      </c>
      <c r="J146">
        <f t="shared" si="16"/>
        <v>0.91724137931034477</v>
      </c>
      <c r="K146">
        <f t="shared" si="17"/>
        <v>0.73480662983425415</v>
      </c>
      <c r="L146">
        <f>A146*COUNTIF(data!D:D,data!$I$2)/data!$L$2</f>
        <v>47.103293413173652</v>
      </c>
      <c r="M146" s="1">
        <f>A146/data!$L$2</f>
        <v>0.21706586826347304</v>
      </c>
      <c r="N146">
        <f t="shared" si="12"/>
        <v>2.8235817575083426</v>
      </c>
    </row>
    <row r="147" spans="1:14" x14ac:dyDescent="0.2">
      <c r="A147">
        <v>146</v>
      </c>
      <c r="B147">
        <f>LARGE(data!F:F,A147)</f>
        <v>0.66783987300000003</v>
      </c>
      <c r="C147">
        <f>COUNTIFS(data!D:D,data!$I$2,data!F:F,"&gt;="&amp;B147)</f>
        <v>133</v>
      </c>
      <c r="D147">
        <f>COUNTIFS(data!D:D,data!$J$2,data!F:F,"&gt;="&amp;B147)</f>
        <v>13</v>
      </c>
      <c r="E147">
        <f>COUNTIFS(data!D:D,data!$J$2,data!F:F,"&lt;"&amp;B147)</f>
        <v>438</v>
      </c>
      <c r="F147">
        <f>COUNTIFS(data!D:D,data!$I$2,data!F:F,"&lt;"&amp;B147)</f>
        <v>84</v>
      </c>
      <c r="G147">
        <f t="shared" si="13"/>
        <v>2.8824833702882482E-2</v>
      </c>
      <c r="H147">
        <f t="shared" si="14"/>
        <v>0.61290322580645162</v>
      </c>
      <c r="I147">
        <f t="shared" si="15"/>
        <v>1.3589871969100918E-3</v>
      </c>
      <c r="J147">
        <f t="shared" si="16"/>
        <v>0.91095890410958902</v>
      </c>
      <c r="K147">
        <f t="shared" si="17"/>
        <v>0.73278236914600547</v>
      </c>
      <c r="L147">
        <f>A147*COUNTIF(data!D:D,data!$I$2)/data!$L$2</f>
        <v>47.428143712574851</v>
      </c>
      <c r="M147" s="1">
        <f>A147/data!$L$2</f>
        <v>0.21856287425149701</v>
      </c>
      <c r="N147">
        <f t="shared" si="12"/>
        <v>2.8042421564295181</v>
      </c>
    </row>
    <row r="148" spans="1:14" x14ac:dyDescent="0.2">
      <c r="A148">
        <v>147</v>
      </c>
      <c r="B148">
        <f>LARGE(data!F:F,A148)</f>
        <v>0.66569756769999999</v>
      </c>
      <c r="C148">
        <f>COUNTIFS(data!D:D,data!$I$2,data!F:F,"&gt;="&amp;B148)</f>
        <v>133</v>
      </c>
      <c r="D148">
        <f>COUNTIFS(data!D:D,data!$J$2,data!F:F,"&gt;="&amp;B148)</f>
        <v>14</v>
      </c>
      <c r="E148">
        <f>COUNTIFS(data!D:D,data!$J$2,data!F:F,"&lt;"&amp;B148)</f>
        <v>437</v>
      </c>
      <c r="F148">
        <f>COUNTIFS(data!D:D,data!$I$2,data!F:F,"&lt;"&amp;B148)</f>
        <v>84</v>
      </c>
      <c r="G148">
        <f t="shared" si="13"/>
        <v>3.1042128603104215E-2</v>
      </c>
      <c r="H148">
        <f t="shared" si="14"/>
        <v>0.61290322580645162</v>
      </c>
      <c r="I148">
        <f t="shared" si="15"/>
        <v>1.3589871969100938E-3</v>
      </c>
      <c r="J148">
        <f t="shared" si="16"/>
        <v>0.90476190476190477</v>
      </c>
      <c r="K148">
        <f t="shared" si="17"/>
        <v>0.73076923076923073</v>
      </c>
      <c r="L148">
        <f>A148*COUNTIF(data!D:D,data!$I$2)/data!$L$2</f>
        <v>47.75299401197605</v>
      </c>
      <c r="M148" s="1">
        <f>A148/data!$L$2</f>
        <v>0.22005988023952097</v>
      </c>
      <c r="N148">
        <f t="shared" si="12"/>
        <v>2.7851656791748955</v>
      </c>
    </row>
    <row r="149" spans="1:14" x14ac:dyDescent="0.2">
      <c r="A149">
        <v>148</v>
      </c>
      <c r="B149">
        <f>LARGE(data!F:F,A149)</f>
        <v>0.66470574770000002</v>
      </c>
      <c r="C149">
        <f>COUNTIFS(data!D:D,data!$I$2,data!F:F,"&gt;="&amp;B149)</f>
        <v>133</v>
      </c>
      <c r="D149">
        <f>COUNTIFS(data!D:D,data!$J$2,data!F:F,"&gt;="&amp;B149)</f>
        <v>15</v>
      </c>
      <c r="E149">
        <f>COUNTIFS(data!D:D,data!$J$2,data!F:F,"&lt;"&amp;B149)</f>
        <v>436</v>
      </c>
      <c r="F149">
        <f>COUNTIFS(data!D:D,data!$I$2,data!F:F,"&lt;"&amp;B149)</f>
        <v>84</v>
      </c>
      <c r="G149">
        <f t="shared" si="13"/>
        <v>3.325942350332594E-2</v>
      </c>
      <c r="H149">
        <f t="shared" si="14"/>
        <v>0.61290322580645162</v>
      </c>
      <c r="I149">
        <f t="shared" si="15"/>
        <v>1.3589871969100897E-3</v>
      </c>
      <c r="J149">
        <f t="shared" si="16"/>
        <v>0.89864864864864868</v>
      </c>
      <c r="K149">
        <f t="shared" si="17"/>
        <v>0.72876712328767124</v>
      </c>
      <c r="L149">
        <f>A149*COUNTIF(data!D:D,data!$I$2)/data!$L$2</f>
        <v>48.077844311377248</v>
      </c>
      <c r="M149" s="1">
        <f>A149/data!$L$2</f>
        <v>0.22155688622754491</v>
      </c>
      <c r="N149">
        <f t="shared" si="12"/>
        <v>2.7663469921534438</v>
      </c>
    </row>
    <row r="150" spans="1:14" x14ac:dyDescent="0.2">
      <c r="A150">
        <v>149</v>
      </c>
      <c r="B150">
        <f>LARGE(data!F:F,A150)</f>
        <v>0.65428029060000004</v>
      </c>
      <c r="C150">
        <f>COUNTIFS(data!D:D,data!$I$2,data!F:F,"&gt;="&amp;B150)</f>
        <v>134</v>
      </c>
      <c r="D150">
        <f>COUNTIFS(data!D:D,data!$J$2,data!F:F,"&gt;="&amp;B150)</f>
        <v>15</v>
      </c>
      <c r="E150">
        <f>COUNTIFS(data!D:D,data!$J$2,data!F:F,"&lt;"&amp;B150)</f>
        <v>436</v>
      </c>
      <c r="F150">
        <f>COUNTIFS(data!D:D,data!$I$2,data!F:F,"&lt;"&amp;B150)</f>
        <v>83</v>
      </c>
      <c r="G150">
        <f t="shared" si="13"/>
        <v>3.325942350332594E-2</v>
      </c>
      <c r="H150">
        <f t="shared" si="14"/>
        <v>0.61751152073732718</v>
      </c>
      <c r="I150">
        <f t="shared" si="15"/>
        <v>0</v>
      </c>
      <c r="J150">
        <f t="shared" si="16"/>
        <v>0.89932885906040272</v>
      </c>
      <c r="K150">
        <f t="shared" si="17"/>
        <v>0.73224043715846998</v>
      </c>
      <c r="L150">
        <f>A150*COUNTIF(data!D:D,data!$I$2)/data!$L$2</f>
        <v>48.40269461077844</v>
      </c>
      <c r="M150" s="1">
        <f>A150/data!$L$2</f>
        <v>0.22305389221556887</v>
      </c>
      <c r="N150">
        <f t="shared" si="12"/>
        <v>2.768440911761977</v>
      </c>
    </row>
    <row r="151" spans="1:14" x14ac:dyDescent="0.2">
      <c r="A151">
        <v>150</v>
      </c>
      <c r="B151">
        <f>LARGE(data!F:F,A151)</f>
        <v>0.64571308120000004</v>
      </c>
      <c r="C151">
        <f>COUNTIFS(data!D:D,data!$I$2,data!F:F,"&gt;="&amp;B151)</f>
        <v>135</v>
      </c>
      <c r="D151">
        <f>COUNTIFS(data!D:D,data!$J$2,data!F:F,"&gt;="&amp;B151)</f>
        <v>15</v>
      </c>
      <c r="E151">
        <f>COUNTIFS(data!D:D,data!$J$2,data!F:F,"&lt;"&amp;B151)</f>
        <v>436</v>
      </c>
      <c r="F151">
        <f>COUNTIFS(data!D:D,data!$I$2,data!F:F,"&lt;"&amp;B151)</f>
        <v>82</v>
      </c>
      <c r="G151">
        <f t="shared" si="13"/>
        <v>3.325942350332594E-2</v>
      </c>
      <c r="H151">
        <f t="shared" si="14"/>
        <v>0.62211981566820274</v>
      </c>
      <c r="I151">
        <f t="shared" si="15"/>
        <v>0</v>
      </c>
      <c r="J151">
        <f t="shared" si="16"/>
        <v>0.9</v>
      </c>
      <c r="K151">
        <f t="shared" si="17"/>
        <v>0.73569482288828336</v>
      </c>
      <c r="L151">
        <f>A151*COUNTIF(data!D:D,data!$I$2)/data!$L$2</f>
        <v>48.727544910179638</v>
      </c>
      <c r="M151" s="1">
        <f>A151/data!$L$2</f>
        <v>0.22455089820359281</v>
      </c>
      <c r="N151">
        <f t="shared" si="12"/>
        <v>2.7705069124423964</v>
      </c>
    </row>
    <row r="152" spans="1:14" x14ac:dyDescent="0.2">
      <c r="A152">
        <v>151</v>
      </c>
      <c r="B152">
        <f>LARGE(data!F:F,A152)</f>
        <v>0.63704829549999997</v>
      </c>
      <c r="C152">
        <f>COUNTIFS(data!D:D,data!$I$2,data!F:F,"&gt;="&amp;B152)</f>
        <v>136</v>
      </c>
      <c r="D152">
        <f>COUNTIFS(data!D:D,data!$J$2,data!F:F,"&gt;="&amp;B152)</f>
        <v>15</v>
      </c>
      <c r="E152">
        <f>COUNTIFS(data!D:D,data!$J$2,data!F:F,"&lt;"&amp;B152)</f>
        <v>436</v>
      </c>
      <c r="F152">
        <f>COUNTIFS(data!D:D,data!$I$2,data!F:F,"&lt;"&amp;B152)</f>
        <v>81</v>
      </c>
      <c r="G152">
        <f t="shared" si="13"/>
        <v>3.325942350332594E-2</v>
      </c>
      <c r="H152">
        <f t="shared" si="14"/>
        <v>0.62672811059907829</v>
      </c>
      <c r="I152">
        <f t="shared" si="15"/>
        <v>0</v>
      </c>
      <c r="J152">
        <f t="shared" si="16"/>
        <v>0.90066225165562919</v>
      </c>
      <c r="K152">
        <f t="shared" si="17"/>
        <v>0.73913043478260854</v>
      </c>
      <c r="L152">
        <f>A152*COUNTIF(data!D:D,data!$I$2)/data!$L$2</f>
        <v>49.052395209580837</v>
      </c>
      <c r="M152" s="1">
        <f>A152/data!$L$2</f>
        <v>0.22604790419161677</v>
      </c>
      <c r="N152">
        <f t="shared" si="12"/>
        <v>2.7725455488753932</v>
      </c>
    </row>
    <row r="153" spans="1:14" x14ac:dyDescent="0.2">
      <c r="A153">
        <v>152</v>
      </c>
      <c r="B153">
        <f>LARGE(data!F:F,A153)</f>
        <v>0.6320270496</v>
      </c>
      <c r="C153">
        <f>COUNTIFS(data!D:D,data!$I$2,data!F:F,"&gt;="&amp;B153)</f>
        <v>136</v>
      </c>
      <c r="D153">
        <f>COUNTIFS(data!D:D,data!$J$2,data!F:F,"&gt;="&amp;B153)</f>
        <v>16</v>
      </c>
      <c r="E153">
        <f>COUNTIFS(data!D:D,data!$J$2,data!F:F,"&lt;"&amp;B153)</f>
        <v>435</v>
      </c>
      <c r="F153">
        <f>COUNTIFS(data!D:D,data!$I$2,data!F:F,"&lt;"&amp;B153)</f>
        <v>81</v>
      </c>
      <c r="G153">
        <f t="shared" si="13"/>
        <v>3.5476718403547672E-2</v>
      </c>
      <c r="H153">
        <f t="shared" si="14"/>
        <v>0.62672811059907829</v>
      </c>
      <c r="I153">
        <f t="shared" si="15"/>
        <v>1.389641043456938E-3</v>
      </c>
      <c r="J153">
        <f t="shared" si="16"/>
        <v>0.89473684210526316</v>
      </c>
      <c r="K153">
        <f t="shared" si="17"/>
        <v>0.73712737127371264</v>
      </c>
      <c r="L153">
        <f>A153*COUNTIF(data!D:D,data!$I$2)/data!$L$2</f>
        <v>49.377245508982035</v>
      </c>
      <c r="M153" s="1">
        <f>A153/data!$L$2</f>
        <v>0.22754491017964071</v>
      </c>
      <c r="N153">
        <f t="shared" si="12"/>
        <v>2.7543051176327915</v>
      </c>
    </row>
    <row r="154" spans="1:14" x14ac:dyDescent="0.2">
      <c r="A154">
        <v>153</v>
      </c>
      <c r="B154">
        <f>LARGE(data!F:F,A154)</f>
        <v>0.62839106249999999</v>
      </c>
      <c r="C154">
        <f>COUNTIFS(data!D:D,data!$I$2,data!F:F,"&gt;="&amp;B154)</f>
        <v>137</v>
      </c>
      <c r="D154">
        <f>COUNTIFS(data!D:D,data!$J$2,data!F:F,"&gt;="&amp;B154)</f>
        <v>16</v>
      </c>
      <c r="E154">
        <f>COUNTIFS(data!D:D,data!$J$2,data!F:F,"&lt;"&amp;B154)</f>
        <v>435</v>
      </c>
      <c r="F154">
        <f>COUNTIFS(data!D:D,data!$I$2,data!F:F,"&lt;"&amp;B154)</f>
        <v>80</v>
      </c>
      <c r="G154">
        <f t="shared" si="13"/>
        <v>3.5476718403547672E-2</v>
      </c>
      <c r="H154">
        <f t="shared" si="14"/>
        <v>0.63133640552995396</v>
      </c>
      <c r="I154">
        <f t="shared" si="15"/>
        <v>0</v>
      </c>
      <c r="J154">
        <f t="shared" si="16"/>
        <v>0.89542483660130723</v>
      </c>
      <c r="K154">
        <f t="shared" si="17"/>
        <v>0.74054054054054042</v>
      </c>
      <c r="L154">
        <f>A154*COUNTIF(data!D:D,data!$I$2)/data!$L$2</f>
        <v>49.702095808383234</v>
      </c>
      <c r="M154" s="1">
        <f>A154/data!$L$2</f>
        <v>0.22904191616766467</v>
      </c>
      <c r="N154">
        <f t="shared" si="12"/>
        <v>2.7564229993072495</v>
      </c>
    </row>
    <row r="155" spans="1:14" x14ac:dyDescent="0.2">
      <c r="A155">
        <v>154</v>
      </c>
      <c r="B155">
        <f>LARGE(data!F:F,A155)</f>
        <v>0.61716375020000003</v>
      </c>
      <c r="C155">
        <f>COUNTIFS(data!D:D,data!$I$2,data!F:F,"&gt;="&amp;B155)</f>
        <v>138</v>
      </c>
      <c r="D155">
        <f>COUNTIFS(data!D:D,data!$J$2,data!F:F,"&gt;="&amp;B155)</f>
        <v>16</v>
      </c>
      <c r="E155">
        <f>COUNTIFS(data!D:D,data!$J$2,data!F:F,"&lt;"&amp;B155)</f>
        <v>435</v>
      </c>
      <c r="F155">
        <f>COUNTIFS(data!D:D,data!$I$2,data!F:F,"&lt;"&amp;B155)</f>
        <v>79</v>
      </c>
      <c r="G155">
        <f t="shared" si="13"/>
        <v>3.5476718403547672E-2</v>
      </c>
      <c r="H155">
        <f t="shared" si="14"/>
        <v>0.63594470046082952</v>
      </c>
      <c r="I155">
        <f t="shared" si="15"/>
        <v>0</v>
      </c>
      <c r="J155">
        <f t="shared" si="16"/>
        <v>0.89610389610389607</v>
      </c>
      <c r="K155">
        <f t="shared" si="17"/>
        <v>0.74393530997304569</v>
      </c>
      <c r="L155">
        <f>A155*COUNTIF(data!D:D,data!$I$2)/data!$L$2</f>
        <v>50.026946107784433</v>
      </c>
      <c r="M155" s="1">
        <f>A155/data!$L$2</f>
        <v>0.23053892215568864</v>
      </c>
      <c r="N155">
        <f t="shared" si="12"/>
        <v>2.7585133760248968</v>
      </c>
    </row>
    <row r="156" spans="1:14" x14ac:dyDescent="0.2">
      <c r="A156">
        <v>155</v>
      </c>
      <c r="B156">
        <f>LARGE(data!F:F,A156)</f>
        <v>0.60457652910000004</v>
      </c>
      <c r="C156">
        <f>COUNTIFS(data!D:D,data!$I$2,data!F:F,"&gt;="&amp;B156)</f>
        <v>139</v>
      </c>
      <c r="D156">
        <f>COUNTIFS(data!D:D,data!$J$2,data!F:F,"&gt;="&amp;B156)</f>
        <v>16</v>
      </c>
      <c r="E156">
        <f>COUNTIFS(data!D:D,data!$J$2,data!F:F,"&lt;"&amp;B156)</f>
        <v>435</v>
      </c>
      <c r="F156">
        <f>COUNTIFS(data!D:D,data!$I$2,data!F:F,"&lt;"&amp;B156)</f>
        <v>78</v>
      </c>
      <c r="G156">
        <f t="shared" si="13"/>
        <v>3.5476718403547672E-2</v>
      </c>
      <c r="H156">
        <f t="shared" si="14"/>
        <v>0.64055299539170507</v>
      </c>
      <c r="I156">
        <f t="shared" si="15"/>
        <v>0</v>
      </c>
      <c r="J156">
        <f t="shared" si="16"/>
        <v>0.89677419354838706</v>
      </c>
      <c r="K156">
        <f t="shared" si="17"/>
        <v>0.74731182795698925</v>
      </c>
      <c r="L156">
        <f>A156*COUNTIF(data!D:D,data!$I$2)/data!$L$2</f>
        <v>50.351796407185631</v>
      </c>
      <c r="M156" s="1">
        <f>A156/data!$L$2</f>
        <v>0.23203592814371257</v>
      </c>
      <c r="N156">
        <f t="shared" si="12"/>
        <v>2.7605767801397354</v>
      </c>
    </row>
    <row r="157" spans="1:14" x14ac:dyDescent="0.2">
      <c r="A157">
        <v>156</v>
      </c>
      <c r="B157">
        <f>LARGE(data!F:F,A157)</f>
        <v>0.59647680589999996</v>
      </c>
      <c r="C157">
        <f>COUNTIFS(data!D:D,data!$I$2,data!F:F,"&gt;="&amp;B157)</f>
        <v>140</v>
      </c>
      <c r="D157">
        <f>COUNTIFS(data!D:D,data!$J$2,data!F:F,"&gt;="&amp;B157)</f>
        <v>16</v>
      </c>
      <c r="E157">
        <f>COUNTIFS(data!D:D,data!$J$2,data!F:F,"&lt;"&amp;B157)</f>
        <v>435</v>
      </c>
      <c r="F157">
        <f>COUNTIFS(data!D:D,data!$I$2,data!F:F,"&lt;"&amp;B157)</f>
        <v>77</v>
      </c>
      <c r="G157">
        <f t="shared" si="13"/>
        <v>3.5476718403547672E-2</v>
      </c>
      <c r="H157">
        <f t="shared" si="14"/>
        <v>0.64516129032258063</v>
      </c>
      <c r="I157">
        <f t="shared" si="15"/>
        <v>0</v>
      </c>
      <c r="J157">
        <f t="shared" si="16"/>
        <v>0.89743589743589747</v>
      </c>
      <c r="K157">
        <f t="shared" si="17"/>
        <v>0.75067024128686333</v>
      </c>
      <c r="L157">
        <f>A157*COUNTIF(data!D:D,data!$I$2)/data!$L$2</f>
        <v>50.67664670658683</v>
      </c>
      <c r="M157" s="1">
        <f>A157/data!$L$2</f>
        <v>0.23353293413173654</v>
      </c>
      <c r="N157">
        <f t="shared" si="12"/>
        <v>2.7626137303556657</v>
      </c>
    </row>
    <row r="158" spans="1:14" x14ac:dyDescent="0.2">
      <c r="A158">
        <v>157</v>
      </c>
      <c r="B158">
        <f>LARGE(data!F:F,A158)</f>
        <v>0.59339348309999995</v>
      </c>
      <c r="C158">
        <f>COUNTIFS(data!D:D,data!$I$2,data!F:F,"&gt;="&amp;B158)</f>
        <v>140</v>
      </c>
      <c r="D158">
        <f>COUNTIFS(data!D:D,data!$J$2,data!F:F,"&gt;="&amp;B158)</f>
        <v>17</v>
      </c>
      <c r="E158">
        <f>COUNTIFS(data!D:D,data!$J$2,data!F:F,"&lt;"&amp;B158)</f>
        <v>434</v>
      </c>
      <c r="F158">
        <f>COUNTIFS(data!D:D,data!$I$2,data!F:F,"&lt;"&amp;B158)</f>
        <v>77</v>
      </c>
      <c r="G158">
        <f t="shared" si="13"/>
        <v>3.7694013303769404E-2</v>
      </c>
      <c r="H158">
        <f t="shared" si="14"/>
        <v>0.64516129032258063</v>
      </c>
      <c r="I158">
        <f t="shared" si="15"/>
        <v>1.4305128388527304E-3</v>
      </c>
      <c r="J158">
        <f t="shared" si="16"/>
        <v>0.89171974522292996</v>
      </c>
      <c r="K158">
        <f t="shared" si="17"/>
        <v>0.74866310160427796</v>
      </c>
      <c r="L158">
        <f>A158*COUNTIF(data!D:D,data!$I$2)/data!$L$2</f>
        <v>51.001497005988021</v>
      </c>
      <c r="M158" s="1">
        <f>A158/data!$L$2</f>
        <v>0.23502994011976047</v>
      </c>
      <c r="N158">
        <f t="shared" si="12"/>
        <v>2.7450174645572223</v>
      </c>
    </row>
    <row r="159" spans="1:14" x14ac:dyDescent="0.2">
      <c r="A159">
        <v>158</v>
      </c>
      <c r="B159">
        <f>LARGE(data!F:F,A159)</f>
        <v>0.59157557760000001</v>
      </c>
      <c r="C159">
        <f>COUNTIFS(data!D:D,data!$I$2,data!F:F,"&gt;="&amp;B159)</f>
        <v>140</v>
      </c>
      <c r="D159">
        <f>COUNTIFS(data!D:D,data!$J$2,data!F:F,"&gt;="&amp;B159)</f>
        <v>18</v>
      </c>
      <c r="E159">
        <f>COUNTIFS(data!D:D,data!$J$2,data!F:F,"&lt;"&amp;B159)</f>
        <v>433</v>
      </c>
      <c r="F159">
        <f>COUNTIFS(data!D:D,data!$I$2,data!F:F,"&lt;"&amp;B159)</f>
        <v>77</v>
      </c>
      <c r="G159">
        <f t="shared" si="13"/>
        <v>3.9911308203991129E-2</v>
      </c>
      <c r="H159">
        <f t="shared" si="14"/>
        <v>0.64516129032258063</v>
      </c>
      <c r="I159">
        <f t="shared" si="15"/>
        <v>1.4305128388527259E-3</v>
      </c>
      <c r="J159">
        <f t="shared" si="16"/>
        <v>0.88607594936708856</v>
      </c>
      <c r="K159">
        <f t="shared" si="17"/>
        <v>0.74666666666666659</v>
      </c>
      <c r="L159">
        <f>A159*COUNTIF(data!D:D,data!$I$2)/data!$L$2</f>
        <v>51.32634730538922</v>
      </c>
      <c r="M159" s="1">
        <f>A159/data!$L$2</f>
        <v>0.23652694610778444</v>
      </c>
      <c r="N159">
        <f t="shared" si="12"/>
        <v>2.7276439363005309</v>
      </c>
    </row>
    <row r="160" spans="1:14" x14ac:dyDescent="0.2">
      <c r="A160">
        <v>159</v>
      </c>
      <c r="B160">
        <f>LARGE(data!F:F,A160)</f>
        <v>0.59140094219999995</v>
      </c>
      <c r="C160">
        <f>COUNTIFS(data!D:D,data!$I$2,data!F:F,"&gt;="&amp;B160)</f>
        <v>140</v>
      </c>
      <c r="D160">
        <f>COUNTIFS(data!D:D,data!$J$2,data!F:F,"&gt;="&amp;B160)</f>
        <v>19</v>
      </c>
      <c r="E160">
        <f>COUNTIFS(data!D:D,data!$J$2,data!F:F,"&lt;"&amp;B160)</f>
        <v>432</v>
      </c>
      <c r="F160">
        <f>COUNTIFS(data!D:D,data!$I$2,data!F:F,"&lt;"&amp;B160)</f>
        <v>77</v>
      </c>
      <c r="G160">
        <f t="shared" si="13"/>
        <v>4.2128603104212861E-2</v>
      </c>
      <c r="H160">
        <f t="shared" si="14"/>
        <v>0.64516129032258063</v>
      </c>
      <c r="I160">
        <f t="shared" si="15"/>
        <v>1.4305128388527304E-3</v>
      </c>
      <c r="J160">
        <f t="shared" si="16"/>
        <v>0.88050314465408808</v>
      </c>
      <c r="K160">
        <f t="shared" si="17"/>
        <v>0.74468085106382975</v>
      </c>
      <c r="L160">
        <f>A160*COUNTIF(data!D:D,data!$I$2)/data!$L$2</f>
        <v>51.651197604790418</v>
      </c>
      <c r="M160" s="1">
        <f>A160/data!$L$2</f>
        <v>0.23802395209580837</v>
      </c>
      <c r="N160">
        <f t="shared" si="12"/>
        <v>2.7104889429904646</v>
      </c>
    </row>
    <row r="161" spans="1:14" x14ac:dyDescent="0.2">
      <c r="A161">
        <v>160</v>
      </c>
      <c r="B161">
        <f>LARGE(data!F:F,A161)</f>
        <v>0.5887910435</v>
      </c>
      <c r="C161">
        <f>COUNTIFS(data!D:D,data!$I$2,data!F:F,"&gt;="&amp;B161)</f>
        <v>141</v>
      </c>
      <c r="D161">
        <f>COUNTIFS(data!D:D,data!$J$2,data!F:F,"&gt;="&amp;B161)</f>
        <v>19</v>
      </c>
      <c r="E161">
        <f>COUNTIFS(data!D:D,data!$J$2,data!F:F,"&lt;"&amp;B161)</f>
        <v>432</v>
      </c>
      <c r="F161">
        <f>COUNTIFS(data!D:D,data!$I$2,data!F:F,"&lt;"&amp;B161)</f>
        <v>76</v>
      </c>
      <c r="G161">
        <f t="shared" si="13"/>
        <v>4.2128603104212861E-2</v>
      </c>
      <c r="H161">
        <f t="shared" si="14"/>
        <v>0.64976958525345618</v>
      </c>
      <c r="I161">
        <f t="shared" si="15"/>
        <v>0</v>
      </c>
      <c r="J161">
        <f t="shared" si="16"/>
        <v>0.88124999999999998</v>
      </c>
      <c r="K161">
        <f t="shared" si="17"/>
        <v>0.74801061007957559</v>
      </c>
      <c r="L161">
        <f>A161*COUNTIF(data!D:D,data!$I$2)/data!$L$2</f>
        <v>51.976047904191617</v>
      </c>
      <c r="M161" s="1">
        <f>A161/data!$L$2</f>
        <v>0.23952095808383234</v>
      </c>
      <c r="N161">
        <f t="shared" si="12"/>
        <v>2.7127880184331796</v>
      </c>
    </row>
    <row r="162" spans="1:14" x14ac:dyDescent="0.2">
      <c r="A162">
        <v>161</v>
      </c>
      <c r="B162">
        <f>LARGE(data!F:F,A162)</f>
        <v>0.58719093310000003</v>
      </c>
      <c r="C162">
        <f>COUNTIFS(data!D:D,data!$I$2,data!F:F,"&gt;="&amp;B162)</f>
        <v>141</v>
      </c>
      <c r="D162">
        <f>COUNTIFS(data!D:D,data!$J$2,data!F:F,"&gt;="&amp;B162)</f>
        <v>20</v>
      </c>
      <c r="E162">
        <f>COUNTIFS(data!D:D,data!$J$2,data!F:F,"&lt;"&amp;B162)</f>
        <v>431</v>
      </c>
      <c r="F162">
        <f>COUNTIFS(data!D:D,data!$I$2,data!F:F,"&lt;"&amp;B162)</f>
        <v>76</v>
      </c>
      <c r="G162">
        <f t="shared" si="13"/>
        <v>4.4345898004434593E-2</v>
      </c>
      <c r="H162">
        <f t="shared" si="14"/>
        <v>0.64976958525345618</v>
      </c>
      <c r="I162">
        <f t="shared" si="15"/>
        <v>1.4407307877016783E-3</v>
      </c>
      <c r="J162">
        <f t="shared" si="16"/>
        <v>0.87577639751552794</v>
      </c>
      <c r="K162">
        <f t="shared" si="17"/>
        <v>0.74603174603174605</v>
      </c>
      <c r="L162">
        <f>A162*COUNTIF(data!D:D,data!$I$2)/data!$L$2</f>
        <v>52.300898203592816</v>
      </c>
      <c r="M162" s="1">
        <f>A162/data!$L$2</f>
        <v>0.2410179640718563</v>
      </c>
      <c r="N162">
        <f t="shared" si="12"/>
        <v>2.6959384034118554</v>
      </c>
    </row>
    <row r="163" spans="1:14" x14ac:dyDescent="0.2">
      <c r="A163">
        <v>162</v>
      </c>
      <c r="B163">
        <f>LARGE(data!F:F,A163)</f>
        <v>0.58636011580000003</v>
      </c>
      <c r="C163">
        <f>COUNTIFS(data!D:D,data!$I$2,data!F:F,"&gt;="&amp;B163)</f>
        <v>142</v>
      </c>
      <c r="D163">
        <f>COUNTIFS(data!D:D,data!$J$2,data!F:F,"&gt;="&amp;B163)</f>
        <v>20</v>
      </c>
      <c r="E163">
        <f>COUNTIFS(data!D:D,data!$J$2,data!F:F,"&lt;"&amp;B163)</f>
        <v>431</v>
      </c>
      <c r="F163">
        <f>COUNTIFS(data!D:D,data!$I$2,data!F:F,"&lt;"&amp;B163)</f>
        <v>75</v>
      </c>
      <c r="G163">
        <f t="shared" si="13"/>
        <v>4.4345898004434593E-2</v>
      </c>
      <c r="H163">
        <f t="shared" si="14"/>
        <v>0.65437788018433185</v>
      </c>
      <c r="I163">
        <f t="shared" si="15"/>
        <v>0</v>
      </c>
      <c r="J163">
        <f t="shared" si="16"/>
        <v>0.87654320987654322</v>
      </c>
      <c r="K163">
        <f t="shared" si="17"/>
        <v>0.74934036939313997</v>
      </c>
      <c r="L163">
        <f>A163*COUNTIF(data!D:D,data!$I$2)/data!$L$2</f>
        <v>52.625748502994014</v>
      </c>
      <c r="M163" s="1">
        <f>A163/data!$L$2</f>
        <v>0.24251497005988024</v>
      </c>
      <c r="N163">
        <f t="shared" si="12"/>
        <v>2.6982989133526765</v>
      </c>
    </row>
    <row r="164" spans="1:14" x14ac:dyDescent="0.2">
      <c r="A164">
        <v>163</v>
      </c>
      <c r="B164">
        <f>LARGE(data!F:F,A164)</f>
        <v>0.57994686449999999</v>
      </c>
      <c r="C164">
        <f>COUNTIFS(data!D:D,data!$I$2,data!F:F,"&gt;="&amp;B164)</f>
        <v>142</v>
      </c>
      <c r="D164">
        <f>COUNTIFS(data!D:D,data!$J$2,data!F:F,"&gt;="&amp;B164)</f>
        <v>21</v>
      </c>
      <c r="E164">
        <f>COUNTIFS(data!D:D,data!$J$2,data!F:F,"&lt;"&amp;B164)</f>
        <v>430</v>
      </c>
      <c r="F164">
        <f>COUNTIFS(data!D:D,data!$I$2,data!F:F,"&lt;"&amp;B164)</f>
        <v>75</v>
      </c>
      <c r="G164">
        <f t="shared" si="13"/>
        <v>4.6563192904656318E-2</v>
      </c>
      <c r="H164">
        <f t="shared" si="14"/>
        <v>0.65437788018433185</v>
      </c>
      <c r="I164">
        <f t="shared" si="15"/>
        <v>1.450948736550622E-3</v>
      </c>
      <c r="J164">
        <f t="shared" si="16"/>
        <v>0.87116564417177911</v>
      </c>
      <c r="K164">
        <f t="shared" si="17"/>
        <v>0.74736842105263168</v>
      </c>
      <c r="L164">
        <f>A164*COUNTIF(data!D:D,data!$I$2)/data!$L$2</f>
        <v>52.950598802395213</v>
      </c>
      <c r="M164" s="1">
        <f>A164/data!$L$2</f>
        <v>0.2440119760479042</v>
      </c>
      <c r="N164">
        <f t="shared" si="12"/>
        <v>2.6817449322891633</v>
      </c>
    </row>
    <row r="165" spans="1:14" x14ac:dyDescent="0.2">
      <c r="A165">
        <v>164</v>
      </c>
      <c r="B165">
        <f>LARGE(data!F:F,A165)</f>
        <v>0.5794172648</v>
      </c>
      <c r="C165">
        <f>COUNTIFS(data!D:D,data!$I$2,data!F:F,"&gt;="&amp;B165)</f>
        <v>143</v>
      </c>
      <c r="D165">
        <f>COUNTIFS(data!D:D,data!$J$2,data!F:F,"&gt;="&amp;B165)</f>
        <v>21</v>
      </c>
      <c r="E165">
        <f>COUNTIFS(data!D:D,data!$J$2,data!F:F,"&lt;"&amp;B165)</f>
        <v>430</v>
      </c>
      <c r="F165">
        <f>COUNTIFS(data!D:D,data!$I$2,data!F:F,"&lt;"&amp;B165)</f>
        <v>74</v>
      </c>
      <c r="G165">
        <f t="shared" si="13"/>
        <v>4.6563192904656318E-2</v>
      </c>
      <c r="H165">
        <f t="shared" si="14"/>
        <v>0.65898617511520741</v>
      </c>
      <c r="I165">
        <f t="shared" si="15"/>
        <v>0</v>
      </c>
      <c r="J165">
        <f t="shared" si="16"/>
        <v>0.87195121951219512</v>
      </c>
      <c r="K165">
        <f t="shared" si="17"/>
        <v>0.7506561679790027</v>
      </c>
      <c r="L165">
        <f>A165*COUNTIF(data!D:D,data!$I$2)/data!$L$2</f>
        <v>53.275449101796404</v>
      </c>
      <c r="M165" s="1">
        <f>A165/data!$L$2</f>
        <v>0.24550898203592814</v>
      </c>
      <c r="N165">
        <f t="shared" si="12"/>
        <v>2.6841632010790155</v>
      </c>
    </row>
    <row r="166" spans="1:14" x14ac:dyDescent="0.2">
      <c r="A166">
        <v>165</v>
      </c>
      <c r="B166">
        <f>LARGE(data!F:F,A166)</f>
        <v>0.57881729049999997</v>
      </c>
      <c r="C166">
        <f>COUNTIFS(data!D:D,data!$I$2,data!F:F,"&gt;="&amp;B166)</f>
        <v>144</v>
      </c>
      <c r="D166">
        <f>COUNTIFS(data!D:D,data!$J$2,data!F:F,"&gt;="&amp;B166)</f>
        <v>21</v>
      </c>
      <c r="E166">
        <f>COUNTIFS(data!D:D,data!$J$2,data!F:F,"&lt;"&amp;B166)</f>
        <v>430</v>
      </c>
      <c r="F166">
        <f>COUNTIFS(data!D:D,data!$I$2,data!F:F,"&lt;"&amp;B166)</f>
        <v>73</v>
      </c>
      <c r="G166">
        <f t="shared" si="13"/>
        <v>4.6563192904656318E-2</v>
      </c>
      <c r="H166">
        <f t="shared" si="14"/>
        <v>0.66359447004608296</v>
      </c>
      <c r="I166">
        <f t="shared" si="15"/>
        <v>0</v>
      </c>
      <c r="J166">
        <f t="shared" si="16"/>
        <v>0.87272727272727268</v>
      </c>
      <c r="K166">
        <f t="shared" si="17"/>
        <v>0.75392670157068054</v>
      </c>
      <c r="L166">
        <f>A166*COUNTIF(data!D:D,data!$I$2)/data!$L$2</f>
        <v>53.600299401197603</v>
      </c>
      <c r="M166" s="1">
        <f>A166/data!$L$2</f>
        <v>0.2470059880239521</v>
      </c>
      <c r="N166">
        <f t="shared" si="12"/>
        <v>2.6865521575198996</v>
      </c>
    </row>
    <row r="167" spans="1:14" x14ac:dyDescent="0.2">
      <c r="A167">
        <v>166</v>
      </c>
      <c r="B167">
        <f>LARGE(data!F:F,A167)</f>
        <v>0.5767768472</v>
      </c>
      <c r="C167">
        <f>COUNTIFS(data!D:D,data!$I$2,data!F:F,"&gt;="&amp;B167)</f>
        <v>145</v>
      </c>
      <c r="D167">
        <f>COUNTIFS(data!D:D,data!$J$2,data!F:F,"&gt;="&amp;B167)</f>
        <v>21</v>
      </c>
      <c r="E167">
        <f>COUNTIFS(data!D:D,data!$J$2,data!F:F,"&lt;"&amp;B167)</f>
        <v>430</v>
      </c>
      <c r="F167">
        <f>COUNTIFS(data!D:D,data!$I$2,data!F:F,"&lt;"&amp;B167)</f>
        <v>72</v>
      </c>
      <c r="G167">
        <f t="shared" si="13"/>
        <v>4.6563192904656318E-2</v>
      </c>
      <c r="H167">
        <f t="shared" si="14"/>
        <v>0.66820276497695852</v>
      </c>
      <c r="I167">
        <f t="shared" si="15"/>
        <v>0</v>
      </c>
      <c r="J167">
        <f t="shared" si="16"/>
        <v>0.87349397590361444</v>
      </c>
      <c r="K167">
        <f t="shared" si="17"/>
        <v>0.75718015665796357</v>
      </c>
      <c r="L167">
        <f>A167*COUNTIF(data!D:D,data!$I$2)/data!$L$2</f>
        <v>53.925149700598801</v>
      </c>
      <c r="M167" s="1">
        <f>A167/data!$L$2</f>
        <v>0.24850299401197604</v>
      </c>
      <c r="N167">
        <f t="shared" si="12"/>
        <v>2.6889123313530621</v>
      </c>
    </row>
    <row r="168" spans="1:14" x14ac:dyDescent="0.2">
      <c r="A168">
        <v>167</v>
      </c>
      <c r="B168">
        <f>LARGE(data!F:F,A168)</f>
        <v>0.57052261999999998</v>
      </c>
      <c r="C168">
        <f>COUNTIFS(data!D:D,data!$I$2,data!F:F,"&gt;="&amp;B168)</f>
        <v>145</v>
      </c>
      <c r="D168">
        <f>COUNTIFS(data!D:D,data!$J$2,data!F:F,"&gt;="&amp;B168)</f>
        <v>22</v>
      </c>
      <c r="E168">
        <f>COUNTIFS(data!D:D,data!$J$2,data!F:F,"&lt;"&amp;B168)</f>
        <v>429</v>
      </c>
      <c r="F168">
        <f>COUNTIFS(data!D:D,data!$I$2,data!F:F,"&lt;"&amp;B168)</f>
        <v>72</v>
      </c>
      <c r="G168">
        <f t="shared" si="13"/>
        <v>4.878048780487805E-2</v>
      </c>
      <c r="H168">
        <f t="shared" si="14"/>
        <v>0.66820276497695852</v>
      </c>
      <c r="I168">
        <f t="shared" si="15"/>
        <v>1.4816025830974707E-3</v>
      </c>
      <c r="J168">
        <f t="shared" si="16"/>
        <v>0.86826347305389218</v>
      </c>
      <c r="K168">
        <f t="shared" si="17"/>
        <v>0.75520833333333326</v>
      </c>
      <c r="L168">
        <f>A168*COUNTIF(data!D:D,data!$I$2)/data!$L$2</f>
        <v>54.25</v>
      </c>
      <c r="M168" s="1">
        <f>A168/data!$L$2</f>
        <v>0.25</v>
      </c>
      <c r="N168">
        <f t="shared" si="12"/>
        <v>2.6728110599078341</v>
      </c>
    </row>
    <row r="169" spans="1:14" x14ac:dyDescent="0.2">
      <c r="A169">
        <v>168</v>
      </c>
      <c r="B169">
        <f>LARGE(data!F:F,A169)</f>
        <v>0.56960962410000004</v>
      </c>
      <c r="C169">
        <f>COUNTIFS(data!D:D,data!$I$2,data!F:F,"&gt;="&amp;B169)</f>
        <v>145</v>
      </c>
      <c r="D169">
        <f>COUNTIFS(data!D:D,data!$J$2,data!F:F,"&gt;="&amp;B169)</f>
        <v>23</v>
      </c>
      <c r="E169">
        <f>COUNTIFS(data!D:D,data!$J$2,data!F:F,"&lt;"&amp;B169)</f>
        <v>428</v>
      </c>
      <c r="F169">
        <f>COUNTIFS(data!D:D,data!$I$2,data!F:F,"&lt;"&amp;B169)</f>
        <v>72</v>
      </c>
      <c r="G169">
        <f t="shared" si="13"/>
        <v>5.0997782705099776E-2</v>
      </c>
      <c r="H169">
        <f t="shared" si="14"/>
        <v>0.66820276497695852</v>
      </c>
      <c r="I169">
        <f t="shared" si="15"/>
        <v>1.4816025830974662E-3</v>
      </c>
      <c r="J169">
        <f t="shared" si="16"/>
        <v>0.86309523809523814</v>
      </c>
      <c r="K169">
        <f t="shared" si="17"/>
        <v>0.75324675324675328</v>
      </c>
      <c r="L169">
        <f>A169*COUNTIF(data!D:D,data!$I$2)/data!$L$2</f>
        <v>54.574850299401199</v>
      </c>
      <c r="M169" s="1">
        <f>A169/data!$L$2</f>
        <v>0.25149700598802394</v>
      </c>
      <c r="N169">
        <f t="shared" si="12"/>
        <v>2.6569014702655256</v>
      </c>
    </row>
    <row r="170" spans="1:14" x14ac:dyDescent="0.2">
      <c r="A170">
        <v>169</v>
      </c>
      <c r="B170">
        <f>LARGE(data!F:F,A170)</f>
        <v>0.56296320850000003</v>
      </c>
      <c r="C170">
        <f>COUNTIFS(data!D:D,data!$I$2,data!F:F,"&gt;="&amp;B170)</f>
        <v>146</v>
      </c>
      <c r="D170">
        <f>COUNTIFS(data!D:D,data!$J$2,data!F:F,"&gt;="&amp;B170)</f>
        <v>23</v>
      </c>
      <c r="E170">
        <f>COUNTIFS(data!D:D,data!$J$2,data!F:F,"&lt;"&amp;B170)</f>
        <v>428</v>
      </c>
      <c r="F170">
        <f>COUNTIFS(data!D:D,data!$I$2,data!F:F,"&lt;"&amp;B170)</f>
        <v>71</v>
      </c>
      <c r="G170">
        <f t="shared" si="13"/>
        <v>5.0997782705099776E-2</v>
      </c>
      <c r="H170">
        <f t="shared" si="14"/>
        <v>0.67281105990783407</v>
      </c>
      <c r="I170">
        <f t="shared" si="15"/>
        <v>0</v>
      </c>
      <c r="J170">
        <f t="shared" si="16"/>
        <v>0.86390532544378695</v>
      </c>
      <c r="K170">
        <f t="shared" si="17"/>
        <v>0.75647668393782386</v>
      </c>
      <c r="L170">
        <f>A170*COUNTIF(data!D:D,data!$I$2)/data!$L$2</f>
        <v>54.899700598802397</v>
      </c>
      <c r="M170" s="1">
        <f>A170/data!$L$2</f>
        <v>0.25299401197604793</v>
      </c>
      <c r="N170">
        <f t="shared" si="12"/>
        <v>2.6593951953753443</v>
      </c>
    </row>
    <row r="171" spans="1:14" x14ac:dyDescent="0.2">
      <c r="A171">
        <v>170</v>
      </c>
      <c r="B171">
        <f>LARGE(data!F:F,A171)</f>
        <v>0.55955706989999998</v>
      </c>
      <c r="C171">
        <f>COUNTIFS(data!D:D,data!$I$2,data!F:F,"&gt;="&amp;B171)</f>
        <v>146</v>
      </c>
      <c r="D171">
        <f>COUNTIFS(data!D:D,data!$J$2,data!F:F,"&gt;="&amp;B171)</f>
        <v>24</v>
      </c>
      <c r="E171">
        <f>COUNTIFS(data!D:D,data!$J$2,data!F:F,"&lt;"&amp;B171)</f>
        <v>427</v>
      </c>
      <c r="F171">
        <f>COUNTIFS(data!D:D,data!$I$2,data!F:F,"&lt;"&amp;B171)</f>
        <v>71</v>
      </c>
      <c r="G171">
        <f t="shared" si="13"/>
        <v>5.3215077605321508E-2</v>
      </c>
      <c r="H171">
        <f t="shared" si="14"/>
        <v>0.67281105990783407</v>
      </c>
      <c r="I171">
        <f t="shared" si="15"/>
        <v>1.4918205319464188E-3</v>
      </c>
      <c r="J171">
        <f t="shared" si="16"/>
        <v>0.85882352941176465</v>
      </c>
      <c r="K171">
        <f t="shared" si="17"/>
        <v>0.75452196382428938</v>
      </c>
      <c r="L171">
        <f>A171*COUNTIF(data!D:D,data!$I$2)/data!$L$2</f>
        <v>55.224550898203596</v>
      </c>
      <c r="M171" s="1">
        <f>A171/data!$L$2</f>
        <v>0.25449101796407186</v>
      </c>
      <c r="N171">
        <f t="shared" si="12"/>
        <v>2.6437516942260775</v>
      </c>
    </row>
    <row r="172" spans="1:14" x14ac:dyDescent="0.2">
      <c r="A172">
        <v>171</v>
      </c>
      <c r="B172">
        <f>LARGE(data!F:F,A172)</f>
        <v>0.55638485959999995</v>
      </c>
      <c r="C172">
        <f>COUNTIFS(data!D:D,data!$I$2,data!F:F,"&gt;="&amp;B172)</f>
        <v>146</v>
      </c>
      <c r="D172">
        <f>COUNTIFS(data!D:D,data!$J$2,data!F:F,"&gt;="&amp;B172)</f>
        <v>25</v>
      </c>
      <c r="E172">
        <f>COUNTIFS(data!D:D,data!$J$2,data!F:F,"&lt;"&amp;B172)</f>
        <v>426</v>
      </c>
      <c r="F172">
        <f>COUNTIFS(data!D:D,data!$I$2,data!F:F,"&lt;"&amp;B172)</f>
        <v>71</v>
      </c>
      <c r="G172">
        <f t="shared" si="13"/>
        <v>5.543237250554324E-2</v>
      </c>
      <c r="H172">
        <f t="shared" si="14"/>
        <v>0.67281105990783407</v>
      </c>
      <c r="I172">
        <f t="shared" si="15"/>
        <v>1.4918205319464188E-3</v>
      </c>
      <c r="J172">
        <f t="shared" si="16"/>
        <v>0.85380116959064323</v>
      </c>
      <c r="K172">
        <f t="shared" si="17"/>
        <v>0.75257731958762897</v>
      </c>
      <c r="L172">
        <f>A172*COUNTIF(data!D:D,data!$I$2)/data!$L$2</f>
        <v>55.549401197604787</v>
      </c>
      <c r="M172" s="1">
        <f>A172/data!$L$2</f>
        <v>0.2559880239520958</v>
      </c>
      <c r="N172">
        <f t="shared" si="12"/>
        <v>2.6282911580025332</v>
      </c>
    </row>
    <row r="173" spans="1:14" x14ac:dyDescent="0.2">
      <c r="A173">
        <v>172</v>
      </c>
      <c r="B173">
        <f>LARGE(data!F:F,A173)</f>
        <v>0.55618492259999996</v>
      </c>
      <c r="C173">
        <f>COUNTIFS(data!D:D,data!$I$2,data!F:F,"&gt;="&amp;B173)</f>
        <v>147</v>
      </c>
      <c r="D173">
        <f>COUNTIFS(data!D:D,data!$J$2,data!F:F,"&gt;="&amp;B173)</f>
        <v>25</v>
      </c>
      <c r="E173">
        <f>COUNTIFS(data!D:D,data!$J$2,data!F:F,"&lt;"&amp;B173)</f>
        <v>426</v>
      </c>
      <c r="F173">
        <f>COUNTIFS(data!D:D,data!$I$2,data!F:F,"&lt;"&amp;B173)</f>
        <v>70</v>
      </c>
      <c r="G173">
        <f t="shared" si="13"/>
        <v>5.543237250554324E-2</v>
      </c>
      <c r="H173">
        <f t="shared" si="14"/>
        <v>0.67741935483870963</v>
      </c>
      <c r="I173">
        <f t="shared" si="15"/>
        <v>0</v>
      </c>
      <c r="J173">
        <f t="shared" si="16"/>
        <v>0.85465116279069764</v>
      </c>
      <c r="K173">
        <f t="shared" si="17"/>
        <v>0.75578406169665791</v>
      </c>
      <c r="L173">
        <f>A173*COUNTIF(data!D:D,data!$I$2)/data!$L$2</f>
        <v>55.874251497005986</v>
      </c>
      <c r="M173" s="1">
        <f>A173/data!$L$2</f>
        <v>0.25748502994011974</v>
      </c>
      <c r="N173">
        <f t="shared" si="12"/>
        <v>2.6309077269317331</v>
      </c>
    </row>
    <row r="174" spans="1:14" x14ac:dyDescent="0.2">
      <c r="A174">
        <v>173</v>
      </c>
      <c r="B174">
        <f>LARGE(data!F:F,A174)</f>
        <v>0.54818886150000001</v>
      </c>
      <c r="C174">
        <f>COUNTIFS(data!D:D,data!$I$2,data!F:F,"&gt;="&amp;B174)</f>
        <v>147</v>
      </c>
      <c r="D174">
        <f>COUNTIFS(data!D:D,data!$J$2,data!F:F,"&gt;="&amp;B174)</f>
        <v>26</v>
      </c>
      <c r="E174">
        <f>COUNTIFS(data!D:D,data!$J$2,data!F:F,"&lt;"&amp;B174)</f>
        <v>425</v>
      </c>
      <c r="F174">
        <f>COUNTIFS(data!D:D,data!$I$2,data!F:F,"&lt;"&amp;B174)</f>
        <v>70</v>
      </c>
      <c r="G174">
        <f t="shared" si="13"/>
        <v>5.7649667405764965E-2</v>
      </c>
      <c r="H174">
        <f t="shared" si="14"/>
        <v>0.67741935483870963</v>
      </c>
      <c r="I174">
        <f t="shared" si="15"/>
        <v>1.5020384807953621E-3</v>
      </c>
      <c r="J174">
        <f t="shared" si="16"/>
        <v>0.8497109826589595</v>
      </c>
      <c r="K174">
        <f t="shared" si="17"/>
        <v>0.75384615384615383</v>
      </c>
      <c r="L174">
        <f>A174*COUNTIF(data!D:D,data!$I$2)/data!$L$2</f>
        <v>56.199101796407184</v>
      </c>
      <c r="M174" s="1">
        <f>A174/data!$L$2</f>
        <v>0.25898203592814373</v>
      </c>
      <c r="N174">
        <f t="shared" si="12"/>
        <v>2.6157001678165206</v>
      </c>
    </row>
    <row r="175" spans="1:14" x14ac:dyDescent="0.2">
      <c r="A175">
        <v>174</v>
      </c>
      <c r="B175">
        <f>LARGE(data!F:F,A175)</f>
        <v>0.54494022200000003</v>
      </c>
      <c r="C175">
        <f>COUNTIFS(data!D:D,data!$I$2,data!F:F,"&gt;="&amp;B175)</f>
        <v>147</v>
      </c>
      <c r="D175">
        <f>COUNTIFS(data!D:D,data!$J$2,data!F:F,"&gt;="&amp;B175)</f>
        <v>27</v>
      </c>
      <c r="E175">
        <f>COUNTIFS(data!D:D,data!$J$2,data!F:F,"&lt;"&amp;B175)</f>
        <v>424</v>
      </c>
      <c r="F175">
        <f>COUNTIFS(data!D:D,data!$I$2,data!F:F,"&lt;"&amp;B175)</f>
        <v>70</v>
      </c>
      <c r="G175">
        <f t="shared" si="13"/>
        <v>5.9866962305986697E-2</v>
      </c>
      <c r="H175">
        <f t="shared" si="14"/>
        <v>0.67741935483870963</v>
      </c>
      <c r="I175">
        <f t="shared" si="15"/>
        <v>1.5020384807953669E-3</v>
      </c>
      <c r="J175">
        <f t="shared" si="16"/>
        <v>0.84482758620689657</v>
      </c>
      <c r="K175">
        <f t="shared" si="17"/>
        <v>0.75191815856777477</v>
      </c>
      <c r="L175">
        <f>A175*COUNTIF(data!D:D,data!$I$2)/data!$L$2</f>
        <v>56.523952095808383</v>
      </c>
      <c r="M175" s="1">
        <f>A175/data!$L$2</f>
        <v>0.26047904191616766</v>
      </c>
      <c r="N175">
        <f t="shared" si="12"/>
        <v>2.6006674082313683</v>
      </c>
    </row>
    <row r="176" spans="1:14" x14ac:dyDescent="0.2">
      <c r="A176">
        <v>175</v>
      </c>
      <c r="B176">
        <f>LARGE(data!F:F,A176)</f>
        <v>0.54363569389999999</v>
      </c>
      <c r="C176">
        <f>COUNTIFS(data!D:D,data!$I$2,data!F:F,"&gt;="&amp;B176)</f>
        <v>148</v>
      </c>
      <c r="D176">
        <f>COUNTIFS(data!D:D,data!$J$2,data!F:F,"&gt;="&amp;B176)</f>
        <v>27</v>
      </c>
      <c r="E176">
        <f>COUNTIFS(data!D:D,data!$J$2,data!F:F,"&lt;"&amp;B176)</f>
        <v>424</v>
      </c>
      <c r="F176">
        <f>COUNTIFS(data!D:D,data!$I$2,data!F:F,"&lt;"&amp;B176)</f>
        <v>69</v>
      </c>
      <c r="G176">
        <f t="shared" si="13"/>
        <v>5.9866962305986697E-2</v>
      </c>
      <c r="H176">
        <f t="shared" si="14"/>
        <v>0.6820276497695853</v>
      </c>
      <c r="I176">
        <f t="shared" si="15"/>
        <v>0</v>
      </c>
      <c r="J176">
        <f t="shared" si="16"/>
        <v>0.84571428571428575</v>
      </c>
      <c r="K176">
        <f t="shared" si="17"/>
        <v>0.75510204081632659</v>
      </c>
      <c r="L176">
        <f>A176*COUNTIF(data!D:D,data!$I$2)/data!$L$2</f>
        <v>56.848802395209582</v>
      </c>
      <c r="M176" s="1">
        <f>A176/data!$L$2</f>
        <v>0.2619760479041916</v>
      </c>
      <c r="N176">
        <f t="shared" si="12"/>
        <v>2.6033969716919025</v>
      </c>
    </row>
    <row r="177" spans="1:14" x14ac:dyDescent="0.2">
      <c r="A177">
        <v>176</v>
      </c>
      <c r="B177">
        <f>LARGE(data!F:F,A177)</f>
        <v>0.5399741133</v>
      </c>
      <c r="C177">
        <f>COUNTIFS(data!D:D,data!$I$2,data!F:F,"&gt;="&amp;B177)</f>
        <v>148</v>
      </c>
      <c r="D177">
        <f>COUNTIFS(data!D:D,data!$J$2,data!F:F,"&gt;="&amp;B177)</f>
        <v>28</v>
      </c>
      <c r="E177">
        <f>COUNTIFS(data!D:D,data!$J$2,data!F:F,"&lt;"&amp;B177)</f>
        <v>423</v>
      </c>
      <c r="F177">
        <f>COUNTIFS(data!D:D,data!$I$2,data!F:F,"&lt;"&amp;B177)</f>
        <v>69</v>
      </c>
      <c r="G177">
        <f t="shared" si="13"/>
        <v>6.2084257206208429E-2</v>
      </c>
      <c r="H177">
        <f t="shared" si="14"/>
        <v>0.6820276497695853</v>
      </c>
      <c r="I177">
        <f t="shared" si="15"/>
        <v>1.5122564296443152E-3</v>
      </c>
      <c r="J177">
        <f t="shared" si="16"/>
        <v>0.84090909090909094</v>
      </c>
      <c r="K177">
        <f t="shared" si="17"/>
        <v>0.7531806615776081</v>
      </c>
      <c r="L177">
        <f>A177*COUNTIF(data!D:D,data!$I$2)/data!$L$2</f>
        <v>57.17365269461078</v>
      </c>
      <c r="M177" s="1">
        <f>A177/data!$L$2</f>
        <v>0.26347305389221559</v>
      </c>
      <c r="N177">
        <f t="shared" si="12"/>
        <v>2.5886049434436531</v>
      </c>
    </row>
    <row r="178" spans="1:14" x14ac:dyDescent="0.2">
      <c r="A178">
        <v>177</v>
      </c>
      <c r="B178">
        <f>LARGE(data!F:F,A178)</f>
        <v>0.52841615809999998</v>
      </c>
      <c r="C178">
        <f>COUNTIFS(data!D:D,data!$I$2,data!F:F,"&gt;="&amp;B178)</f>
        <v>148</v>
      </c>
      <c r="D178">
        <f>COUNTIFS(data!D:D,data!$J$2,data!F:F,"&gt;="&amp;B178)</f>
        <v>29</v>
      </c>
      <c r="E178">
        <f>COUNTIFS(data!D:D,data!$J$2,data!F:F,"&lt;"&amp;B178)</f>
        <v>422</v>
      </c>
      <c r="F178">
        <f>COUNTIFS(data!D:D,data!$I$2,data!F:F,"&lt;"&amp;B178)</f>
        <v>69</v>
      </c>
      <c r="G178">
        <f t="shared" si="13"/>
        <v>6.4301552106430154E-2</v>
      </c>
      <c r="H178">
        <f t="shared" si="14"/>
        <v>0.6820276497695853</v>
      </c>
      <c r="I178">
        <f t="shared" si="15"/>
        <v>1.5122564296443104E-3</v>
      </c>
      <c r="J178">
        <f t="shared" si="16"/>
        <v>0.83615819209039544</v>
      </c>
      <c r="K178">
        <f t="shared" si="17"/>
        <v>0.75126903553299484</v>
      </c>
      <c r="L178">
        <f>A178*COUNTIF(data!D:D,data!$I$2)/data!$L$2</f>
        <v>57.498502994011979</v>
      </c>
      <c r="M178" s="1">
        <f>A178/data!$L$2</f>
        <v>0.26497005988023953</v>
      </c>
      <c r="N178">
        <f t="shared" si="12"/>
        <v>2.5739800567575308</v>
      </c>
    </row>
    <row r="179" spans="1:14" x14ac:dyDescent="0.2">
      <c r="A179">
        <v>178</v>
      </c>
      <c r="B179">
        <f>LARGE(data!F:F,A179)</f>
        <v>0.52344282860000002</v>
      </c>
      <c r="C179">
        <f>COUNTIFS(data!D:D,data!$I$2,data!F:F,"&gt;="&amp;B179)</f>
        <v>149</v>
      </c>
      <c r="D179">
        <f>COUNTIFS(data!D:D,data!$J$2,data!F:F,"&gt;="&amp;B179)</f>
        <v>29</v>
      </c>
      <c r="E179">
        <f>COUNTIFS(data!D:D,data!$J$2,data!F:F,"&lt;"&amp;B179)</f>
        <v>422</v>
      </c>
      <c r="F179">
        <f>COUNTIFS(data!D:D,data!$I$2,data!F:F,"&lt;"&amp;B179)</f>
        <v>68</v>
      </c>
      <c r="G179">
        <f t="shared" si="13"/>
        <v>6.4301552106430154E-2</v>
      </c>
      <c r="H179">
        <f t="shared" si="14"/>
        <v>0.68663594470046085</v>
      </c>
      <c r="I179">
        <f t="shared" si="15"/>
        <v>0</v>
      </c>
      <c r="J179">
        <f t="shared" si="16"/>
        <v>0.8370786516853933</v>
      </c>
      <c r="K179">
        <f t="shared" si="17"/>
        <v>0.75443037974683558</v>
      </c>
      <c r="L179">
        <f>A179*COUNTIF(data!D:D,data!$I$2)/data!$L$2</f>
        <v>57.82335329341317</v>
      </c>
      <c r="M179" s="1">
        <f>A179/data!$L$2</f>
        <v>0.26646706586826346</v>
      </c>
      <c r="N179">
        <f t="shared" si="12"/>
        <v>2.5768135452803813</v>
      </c>
    </row>
    <row r="180" spans="1:14" x14ac:dyDescent="0.2">
      <c r="A180">
        <v>179</v>
      </c>
      <c r="B180">
        <f>LARGE(data!F:F,A180)</f>
        <v>0.52078142900000002</v>
      </c>
      <c r="C180">
        <f>COUNTIFS(data!D:D,data!$I$2,data!F:F,"&gt;="&amp;B180)</f>
        <v>149</v>
      </c>
      <c r="D180">
        <f>COUNTIFS(data!D:D,data!$J$2,data!F:F,"&gt;="&amp;B180)</f>
        <v>30</v>
      </c>
      <c r="E180">
        <f>COUNTIFS(data!D:D,data!$J$2,data!F:F,"&lt;"&amp;B180)</f>
        <v>421</v>
      </c>
      <c r="F180">
        <f>COUNTIFS(data!D:D,data!$I$2,data!F:F,"&lt;"&amp;B180)</f>
        <v>68</v>
      </c>
      <c r="G180">
        <f t="shared" si="13"/>
        <v>6.6518847006651879E-2</v>
      </c>
      <c r="H180">
        <f t="shared" si="14"/>
        <v>0.68663594470046085</v>
      </c>
      <c r="I180">
        <f t="shared" si="15"/>
        <v>1.5224743784932584E-3</v>
      </c>
      <c r="J180">
        <f t="shared" si="16"/>
        <v>0.83240223463687146</v>
      </c>
      <c r="K180">
        <f t="shared" si="17"/>
        <v>0.7525252525252526</v>
      </c>
      <c r="L180">
        <f>A180*COUNTIF(data!D:D,data!$I$2)/data!$L$2</f>
        <v>58.148203592814369</v>
      </c>
      <c r="M180" s="1">
        <f>A180/data!$L$2</f>
        <v>0.2679640718562874</v>
      </c>
      <c r="N180">
        <f t="shared" si="12"/>
        <v>2.5624179388821666</v>
      </c>
    </row>
    <row r="181" spans="1:14" x14ac:dyDescent="0.2">
      <c r="A181">
        <v>180</v>
      </c>
      <c r="B181">
        <f>LARGE(data!F:F,A181)</f>
        <v>0.51278775190000003</v>
      </c>
      <c r="C181">
        <f>COUNTIFS(data!D:D,data!$I$2,data!F:F,"&gt;="&amp;B181)</f>
        <v>150</v>
      </c>
      <c r="D181">
        <f>COUNTIFS(data!D:D,data!$J$2,data!F:F,"&gt;="&amp;B181)</f>
        <v>30</v>
      </c>
      <c r="E181">
        <f>COUNTIFS(data!D:D,data!$J$2,data!F:F,"&lt;"&amp;B181)</f>
        <v>421</v>
      </c>
      <c r="F181">
        <f>COUNTIFS(data!D:D,data!$I$2,data!F:F,"&lt;"&amp;B181)</f>
        <v>67</v>
      </c>
      <c r="G181">
        <f t="shared" si="13"/>
        <v>6.6518847006651879E-2</v>
      </c>
      <c r="H181">
        <f t="shared" si="14"/>
        <v>0.69124423963133641</v>
      </c>
      <c r="I181">
        <f t="shared" si="15"/>
        <v>0</v>
      </c>
      <c r="J181">
        <f t="shared" si="16"/>
        <v>0.83333333333333337</v>
      </c>
      <c r="K181">
        <f t="shared" si="17"/>
        <v>0.75566750629722923</v>
      </c>
      <c r="L181">
        <f>A181*COUNTIF(data!D:D,data!$I$2)/data!$L$2</f>
        <v>58.473053892215567</v>
      </c>
      <c r="M181" s="1">
        <f>A181/data!$L$2</f>
        <v>0.26946107784431139</v>
      </c>
      <c r="N181">
        <f t="shared" si="12"/>
        <v>2.5652841781874041</v>
      </c>
    </row>
    <row r="182" spans="1:14" x14ac:dyDescent="0.2">
      <c r="A182">
        <v>181</v>
      </c>
      <c r="B182">
        <f>LARGE(data!F:F,A182)</f>
        <v>0.51141813670000003</v>
      </c>
      <c r="C182">
        <f>COUNTIFS(data!D:D,data!$I$2,data!F:F,"&gt;="&amp;B182)</f>
        <v>151</v>
      </c>
      <c r="D182">
        <f>COUNTIFS(data!D:D,data!$J$2,data!F:F,"&gt;="&amp;B182)</f>
        <v>30</v>
      </c>
      <c r="E182">
        <f>COUNTIFS(data!D:D,data!$J$2,data!F:F,"&lt;"&amp;B182)</f>
        <v>421</v>
      </c>
      <c r="F182">
        <f>COUNTIFS(data!D:D,data!$I$2,data!F:F,"&lt;"&amp;B182)</f>
        <v>66</v>
      </c>
      <c r="G182">
        <f t="shared" si="13"/>
        <v>6.6518847006651879E-2</v>
      </c>
      <c r="H182">
        <f t="shared" si="14"/>
        <v>0.69585253456221197</v>
      </c>
      <c r="I182">
        <f t="shared" si="15"/>
        <v>0</v>
      </c>
      <c r="J182">
        <f t="shared" si="16"/>
        <v>0.83425414364640882</v>
      </c>
      <c r="K182">
        <f t="shared" si="17"/>
        <v>0.75879396984924619</v>
      </c>
      <c r="L182">
        <f>A182*COUNTIF(data!D:D,data!$I$2)/data!$L$2</f>
        <v>58.797904191616766</v>
      </c>
      <c r="M182" s="1">
        <f>A182/data!$L$2</f>
        <v>0.27095808383233533</v>
      </c>
      <c r="N182">
        <f t="shared" si="12"/>
        <v>2.5681187463400974</v>
      </c>
    </row>
    <row r="183" spans="1:14" x14ac:dyDescent="0.2">
      <c r="A183">
        <v>182</v>
      </c>
      <c r="B183">
        <f>LARGE(data!F:F,A183)</f>
        <v>0.50042743639999998</v>
      </c>
      <c r="C183">
        <f>COUNTIFS(data!D:D,data!$I$2,data!F:F,"&gt;="&amp;B183)</f>
        <v>152</v>
      </c>
      <c r="D183">
        <f>COUNTIFS(data!D:D,data!$J$2,data!F:F,"&gt;="&amp;B183)</f>
        <v>30</v>
      </c>
      <c r="E183">
        <f>COUNTIFS(data!D:D,data!$J$2,data!F:F,"&lt;"&amp;B183)</f>
        <v>421</v>
      </c>
      <c r="F183">
        <f>COUNTIFS(data!D:D,data!$I$2,data!F:F,"&lt;"&amp;B183)</f>
        <v>65</v>
      </c>
      <c r="G183">
        <f t="shared" si="13"/>
        <v>6.6518847006651879E-2</v>
      </c>
      <c r="H183">
        <f t="shared" si="14"/>
        <v>0.70046082949308752</v>
      </c>
      <c r="I183">
        <f t="shared" si="15"/>
        <v>0</v>
      </c>
      <c r="J183">
        <f t="shared" si="16"/>
        <v>0.8351648351648352</v>
      </c>
      <c r="K183">
        <f t="shared" si="17"/>
        <v>0.76190476190476186</v>
      </c>
      <c r="L183">
        <f>A183*COUNTIF(data!D:D,data!$I$2)/data!$L$2</f>
        <v>59.122754491017965</v>
      </c>
      <c r="M183" s="1">
        <f>A183/data!$L$2</f>
        <v>0.27245508982035926</v>
      </c>
      <c r="N183">
        <f t="shared" si="12"/>
        <v>2.5709221653922114</v>
      </c>
    </row>
    <row r="184" spans="1:14" x14ac:dyDescent="0.2">
      <c r="A184">
        <v>183</v>
      </c>
      <c r="B184">
        <f>LARGE(data!F:F,A184)</f>
        <v>0.4888151516</v>
      </c>
      <c r="C184">
        <f>COUNTIFS(data!D:D,data!$I$2,data!F:F,"&gt;="&amp;B184)</f>
        <v>152</v>
      </c>
      <c r="D184">
        <f>COUNTIFS(data!D:D,data!$J$2,data!F:F,"&gt;="&amp;B184)</f>
        <v>31</v>
      </c>
      <c r="E184">
        <f>COUNTIFS(data!D:D,data!$J$2,data!F:F,"&lt;"&amp;B184)</f>
        <v>420</v>
      </c>
      <c r="F184">
        <f>COUNTIFS(data!D:D,data!$I$2,data!F:F,"&lt;"&amp;B184)</f>
        <v>65</v>
      </c>
      <c r="G184">
        <f t="shared" si="13"/>
        <v>6.8736141906873618E-2</v>
      </c>
      <c r="H184">
        <f t="shared" si="14"/>
        <v>0.70046082949308752</v>
      </c>
      <c r="I184">
        <f t="shared" si="15"/>
        <v>1.553128225040112E-3</v>
      </c>
      <c r="J184">
        <f t="shared" si="16"/>
        <v>0.8306010928961749</v>
      </c>
      <c r="K184">
        <f t="shared" si="17"/>
        <v>0.7599999999999999</v>
      </c>
      <c r="L184">
        <f>A184*COUNTIF(data!D:D,data!$I$2)/data!$L$2</f>
        <v>59.447604790419163</v>
      </c>
      <c r="M184" s="1">
        <f>A184/data!$L$2</f>
        <v>0.27395209580838326</v>
      </c>
      <c r="N184">
        <f t="shared" si="12"/>
        <v>2.5568734103900681</v>
      </c>
    </row>
    <row r="185" spans="1:14" x14ac:dyDescent="0.2">
      <c r="A185">
        <v>184</v>
      </c>
      <c r="B185">
        <f>LARGE(data!F:F,A185)</f>
        <v>0.48220185069999999</v>
      </c>
      <c r="C185">
        <f>COUNTIFS(data!D:D,data!$I$2,data!F:F,"&gt;="&amp;B185)</f>
        <v>152</v>
      </c>
      <c r="D185">
        <f>COUNTIFS(data!D:D,data!$J$2,data!F:F,"&gt;="&amp;B185)</f>
        <v>32</v>
      </c>
      <c r="E185">
        <f>COUNTIFS(data!D:D,data!$J$2,data!F:F,"&lt;"&amp;B185)</f>
        <v>419</v>
      </c>
      <c r="F185">
        <f>COUNTIFS(data!D:D,data!$I$2,data!F:F,"&lt;"&amp;B185)</f>
        <v>65</v>
      </c>
      <c r="G185">
        <f t="shared" si="13"/>
        <v>7.0953436807095344E-2</v>
      </c>
      <c r="H185">
        <f t="shared" si="14"/>
        <v>0.70046082949308752</v>
      </c>
      <c r="I185">
        <f t="shared" si="15"/>
        <v>1.5531282250401024E-3</v>
      </c>
      <c r="J185">
        <f t="shared" si="16"/>
        <v>0.82608695652173914</v>
      </c>
      <c r="K185">
        <f t="shared" si="17"/>
        <v>0.75810473815461343</v>
      </c>
      <c r="L185">
        <f>A185*COUNTIF(data!D:D,data!$I$2)/data!$L$2</f>
        <v>59.772455089820362</v>
      </c>
      <c r="M185" s="1">
        <f>A185/data!$L$2</f>
        <v>0.27544910179640719</v>
      </c>
      <c r="N185">
        <f t="shared" si="12"/>
        <v>2.542977359246644</v>
      </c>
    </row>
    <row r="186" spans="1:14" x14ac:dyDescent="0.2">
      <c r="A186">
        <v>185</v>
      </c>
      <c r="B186">
        <f>LARGE(data!F:F,A186)</f>
        <v>0.47805516819999999</v>
      </c>
      <c r="C186">
        <f>COUNTIFS(data!D:D,data!$I$2,data!F:F,"&gt;="&amp;B186)</f>
        <v>153</v>
      </c>
      <c r="D186">
        <f>COUNTIFS(data!D:D,data!$J$2,data!F:F,"&gt;="&amp;B186)</f>
        <v>32</v>
      </c>
      <c r="E186">
        <f>COUNTIFS(data!D:D,data!$J$2,data!F:F,"&lt;"&amp;B186)</f>
        <v>419</v>
      </c>
      <c r="F186">
        <f>COUNTIFS(data!D:D,data!$I$2,data!F:F,"&lt;"&amp;B186)</f>
        <v>64</v>
      </c>
      <c r="G186">
        <f t="shared" si="13"/>
        <v>7.0953436807095344E-2</v>
      </c>
      <c r="H186">
        <f t="shared" si="14"/>
        <v>0.70506912442396308</v>
      </c>
      <c r="I186">
        <f t="shared" si="15"/>
        <v>0</v>
      </c>
      <c r="J186">
        <f t="shared" si="16"/>
        <v>0.82702702702702702</v>
      </c>
      <c r="K186">
        <f t="shared" si="17"/>
        <v>0.76119402985074613</v>
      </c>
      <c r="L186">
        <f>A186*COUNTIF(data!D:D,data!$I$2)/data!$L$2</f>
        <v>60.09730538922156</v>
      </c>
      <c r="M186" s="1">
        <f>A186/data!$L$2</f>
        <v>0.27694610778443113</v>
      </c>
      <c r="N186">
        <f t="shared" si="12"/>
        <v>2.5458712168389588</v>
      </c>
    </row>
    <row r="187" spans="1:14" x14ac:dyDescent="0.2">
      <c r="A187">
        <v>186</v>
      </c>
      <c r="B187">
        <f>LARGE(data!F:F,A187)</f>
        <v>0.47274098209999998</v>
      </c>
      <c r="C187">
        <f>COUNTIFS(data!D:D,data!$I$2,data!F:F,"&gt;="&amp;B187)</f>
        <v>154</v>
      </c>
      <c r="D187">
        <f>COUNTIFS(data!D:D,data!$J$2,data!F:F,"&gt;="&amp;B187)</f>
        <v>32</v>
      </c>
      <c r="E187">
        <f>COUNTIFS(data!D:D,data!$J$2,data!F:F,"&lt;"&amp;B187)</f>
        <v>419</v>
      </c>
      <c r="F187">
        <f>COUNTIFS(data!D:D,data!$I$2,data!F:F,"&lt;"&amp;B187)</f>
        <v>63</v>
      </c>
      <c r="G187">
        <f t="shared" si="13"/>
        <v>7.0953436807095344E-2</v>
      </c>
      <c r="H187">
        <f t="shared" si="14"/>
        <v>0.70967741935483875</v>
      </c>
      <c r="I187">
        <f t="shared" si="15"/>
        <v>0</v>
      </c>
      <c r="J187">
        <f t="shared" si="16"/>
        <v>0.82795698924731187</v>
      </c>
      <c r="K187">
        <f t="shared" si="17"/>
        <v>0.76426799007444179</v>
      </c>
      <c r="L187">
        <f>A187*COUNTIF(data!D:D,data!$I$2)/data!$L$2</f>
        <v>60.422155688622752</v>
      </c>
      <c r="M187" s="1">
        <f>A187/data!$L$2</f>
        <v>0.27844311377245506</v>
      </c>
      <c r="N187">
        <f t="shared" si="12"/>
        <v>2.5487339576829693</v>
      </c>
    </row>
    <row r="188" spans="1:14" x14ac:dyDescent="0.2">
      <c r="A188">
        <v>187</v>
      </c>
      <c r="B188">
        <f>LARGE(data!F:F,A188)</f>
        <v>0.46774768659999999</v>
      </c>
      <c r="C188">
        <f>COUNTIFS(data!D:D,data!$I$2,data!F:F,"&gt;="&amp;B188)</f>
        <v>155</v>
      </c>
      <c r="D188">
        <f>COUNTIFS(data!D:D,data!$J$2,data!F:F,"&gt;="&amp;B188)</f>
        <v>32</v>
      </c>
      <c r="E188">
        <f>COUNTIFS(data!D:D,data!$J$2,data!F:F,"&lt;"&amp;B188)</f>
        <v>419</v>
      </c>
      <c r="F188">
        <f>COUNTIFS(data!D:D,data!$I$2,data!F:F,"&lt;"&amp;B188)</f>
        <v>62</v>
      </c>
      <c r="G188">
        <f t="shared" si="13"/>
        <v>7.0953436807095344E-2</v>
      </c>
      <c r="H188">
        <f t="shared" si="14"/>
        <v>0.7142857142857143</v>
      </c>
      <c r="I188">
        <f t="shared" si="15"/>
        <v>0</v>
      </c>
      <c r="J188">
        <f t="shared" si="16"/>
        <v>0.82887700534759357</v>
      </c>
      <c r="K188">
        <f t="shared" si="17"/>
        <v>0.76732673267326734</v>
      </c>
      <c r="L188">
        <f>A188*COUNTIF(data!D:D,data!$I$2)/data!$L$2</f>
        <v>60.74700598802395</v>
      </c>
      <c r="M188" s="1">
        <f>A188/data!$L$2</f>
        <v>0.27994011976047906</v>
      </c>
      <c r="N188">
        <f t="shared" si="12"/>
        <v>2.5515660809778455</v>
      </c>
    </row>
    <row r="189" spans="1:14" x14ac:dyDescent="0.2">
      <c r="A189">
        <v>188</v>
      </c>
      <c r="B189">
        <f>LARGE(data!F:F,A189)</f>
        <v>0.45984195010000001</v>
      </c>
      <c r="C189">
        <f>COUNTIFS(data!D:D,data!$I$2,data!F:F,"&gt;="&amp;B189)</f>
        <v>155</v>
      </c>
      <c r="D189">
        <f>COUNTIFS(data!D:D,data!$J$2,data!F:F,"&gt;="&amp;B189)</f>
        <v>33</v>
      </c>
      <c r="E189">
        <f>COUNTIFS(data!D:D,data!$J$2,data!F:F,"&lt;"&amp;B189)</f>
        <v>418</v>
      </c>
      <c r="F189">
        <f>COUNTIFS(data!D:D,data!$I$2,data!F:F,"&lt;"&amp;B189)</f>
        <v>62</v>
      </c>
      <c r="G189">
        <f t="shared" si="13"/>
        <v>7.3170731707317069E-2</v>
      </c>
      <c r="H189">
        <f t="shared" si="14"/>
        <v>0.7142857142857143</v>
      </c>
      <c r="I189">
        <f t="shared" si="15"/>
        <v>1.5837820715869466E-3</v>
      </c>
      <c r="J189">
        <f t="shared" si="16"/>
        <v>0.82446808510638303</v>
      </c>
      <c r="K189">
        <f t="shared" si="17"/>
        <v>0.76543209876543217</v>
      </c>
      <c r="L189">
        <f>A189*COUNTIF(data!D:D,data!$I$2)/data!$L$2</f>
        <v>61.071856287425149</v>
      </c>
      <c r="M189" s="1">
        <f>A189/data!$L$2</f>
        <v>0.28143712574850299</v>
      </c>
      <c r="N189">
        <f t="shared" si="12"/>
        <v>2.5379939209726445</v>
      </c>
    </row>
    <row r="190" spans="1:14" x14ac:dyDescent="0.2">
      <c r="A190">
        <v>189</v>
      </c>
      <c r="B190">
        <f>LARGE(data!F:F,A190)</f>
        <v>0.45742398029999998</v>
      </c>
      <c r="C190">
        <f>COUNTIFS(data!D:D,data!$I$2,data!F:F,"&gt;="&amp;B190)</f>
        <v>156</v>
      </c>
      <c r="D190">
        <f>COUNTIFS(data!D:D,data!$J$2,data!F:F,"&gt;="&amp;B190)</f>
        <v>33</v>
      </c>
      <c r="E190">
        <f>COUNTIFS(data!D:D,data!$J$2,data!F:F,"&lt;"&amp;B190)</f>
        <v>418</v>
      </c>
      <c r="F190">
        <f>COUNTIFS(data!D:D,data!$I$2,data!F:F,"&lt;"&amp;B190)</f>
        <v>61</v>
      </c>
      <c r="G190">
        <f t="shared" si="13"/>
        <v>7.3170731707317069E-2</v>
      </c>
      <c r="H190">
        <f t="shared" si="14"/>
        <v>0.71889400921658986</v>
      </c>
      <c r="I190">
        <f t="shared" si="15"/>
        <v>0</v>
      </c>
      <c r="J190">
        <f t="shared" si="16"/>
        <v>0.82539682539682535</v>
      </c>
      <c r="K190">
        <f t="shared" si="17"/>
        <v>0.76847290640394084</v>
      </c>
      <c r="L190">
        <f>A190*COUNTIF(data!D:D,data!$I$2)/data!$L$2</f>
        <v>61.396706586826348</v>
      </c>
      <c r="M190" s="1">
        <f>A190/data!$L$2</f>
        <v>0.28293413173652693</v>
      </c>
      <c r="N190">
        <f t="shared" si="12"/>
        <v>2.540852900299905</v>
      </c>
    </row>
    <row r="191" spans="1:14" x14ac:dyDescent="0.2">
      <c r="A191">
        <v>190</v>
      </c>
      <c r="B191">
        <f>LARGE(data!F:F,A191)</f>
        <v>0.45612944700000002</v>
      </c>
      <c r="C191">
        <f>COUNTIFS(data!D:D,data!$I$2,data!F:F,"&gt;="&amp;B191)</f>
        <v>156</v>
      </c>
      <c r="D191">
        <f>COUNTIFS(data!D:D,data!$J$2,data!F:F,"&gt;="&amp;B191)</f>
        <v>34</v>
      </c>
      <c r="E191">
        <f>COUNTIFS(data!D:D,data!$J$2,data!F:F,"&lt;"&amp;B191)</f>
        <v>417</v>
      </c>
      <c r="F191">
        <f>COUNTIFS(data!D:D,data!$I$2,data!F:F,"&lt;"&amp;B191)</f>
        <v>61</v>
      </c>
      <c r="G191">
        <f t="shared" si="13"/>
        <v>7.5388026607538808E-2</v>
      </c>
      <c r="H191">
        <f t="shared" si="14"/>
        <v>0.71889400921658986</v>
      </c>
      <c r="I191">
        <f t="shared" si="15"/>
        <v>1.5940000204359046E-3</v>
      </c>
      <c r="J191">
        <f t="shared" si="16"/>
        <v>0.82105263157894737</v>
      </c>
      <c r="K191">
        <f t="shared" si="17"/>
        <v>0.7665847665847666</v>
      </c>
      <c r="L191">
        <f>A191*COUNTIF(data!D:D,data!$I$2)/data!$L$2</f>
        <v>61.721556886227546</v>
      </c>
      <c r="M191" s="1">
        <f>A191/data!$L$2</f>
        <v>0.28443113772455092</v>
      </c>
      <c r="N191">
        <f t="shared" si="12"/>
        <v>2.5274799902983265</v>
      </c>
    </row>
    <row r="192" spans="1:14" x14ac:dyDescent="0.2">
      <c r="A192">
        <v>191</v>
      </c>
      <c r="B192">
        <f>LARGE(data!F:F,A192)</f>
        <v>0.45328470669999998</v>
      </c>
      <c r="C192">
        <f>COUNTIFS(data!D:D,data!$I$2,data!F:F,"&gt;="&amp;B192)</f>
        <v>156</v>
      </c>
      <c r="D192">
        <f>COUNTIFS(data!D:D,data!$J$2,data!F:F,"&gt;="&amp;B192)</f>
        <v>35</v>
      </c>
      <c r="E192">
        <f>COUNTIFS(data!D:D,data!$J$2,data!F:F,"&lt;"&amp;B192)</f>
        <v>416</v>
      </c>
      <c r="F192">
        <f>COUNTIFS(data!D:D,data!$I$2,data!F:F,"&lt;"&amp;B192)</f>
        <v>61</v>
      </c>
      <c r="G192">
        <f t="shared" si="13"/>
        <v>7.7605321507760533E-2</v>
      </c>
      <c r="H192">
        <f t="shared" si="14"/>
        <v>0.71889400921658986</v>
      </c>
      <c r="I192">
        <f t="shared" si="15"/>
        <v>1.5940000204358947E-3</v>
      </c>
      <c r="J192">
        <f t="shared" si="16"/>
        <v>0.81675392670157065</v>
      </c>
      <c r="K192">
        <f t="shared" si="17"/>
        <v>0.76470588235294112</v>
      </c>
      <c r="L192">
        <f>A192*COUNTIF(data!D:D,data!$I$2)/data!$L$2</f>
        <v>62.046407185628745</v>
      </c>
      <c r="M192" s="1">
        <f>A192/data!$L$2</f>
        <v>0.28592814371257486</v>
      </c>
      <c r="N192">
        <f t="shared" si="12"/>
        <v>2.5142471107679687</v>
      </c>
    </row>
    <row r="193" spans="1:14" x14ac:dyDescent="0.2">
      <c r="A193">
        <v>192</v>
      </c>
      <c r="B193">
        <f>LARGE(data!F:F,A193)</f>
        <v>0.45131431630000002</v>
      </c>
      <c r="C193">
        <f>COUNTIFS(data!D:D,data!$I$2,data!F:F,"&gt;="&amp;B193)</f>
        <v>156</v>
      </c>
      <c r="D193">
        <f>COUNTIFS(data!D:D,data!$J$2,data!F:F,"&gt;="&amp;B193)</f>
        <v>36</v>
      </c>
      <c r="E193">
        <f>COUNTIFS(data!D:D,data!$J$2,data!F:F,"&lt;"&amp;B193)</f>
        <v>415</v>
      </c>
      <c r="F193">
        <f>COUNTIFS(data!D:D,data!$I$2,data!F:F,"&lt;"&amp;B193)</f>
        <v>61</v>
      </c>
      <c r="G193">
        <f t="shared" si="13"/>
        <v>7.9822616407982258E-2</v>
      </c>
      <c r="H193">
        <f t="shared" si="14"/>
        <v>0.71889400921658986</v>
      </c>
      <c r="I193">
        <f t="shared" si="15"/>
        <v>1.5940000204358947E-3</v>
      </c>
      <c r="J193">
        <f t="shared" si="16"/>
        <v>0.8125</v>
      </c>
      <c r="K193">
        <f t="shared" si="17"/>
        <v>0.76283618581907098</v>
      </c>
      <c r="L193">
        <f>A193*COUNTIF(data!D:D,data!$I$2)/data!$L$2</f>
        <v>62.371257485029943</v>
      </c>
      <c r="M193" s="1">
        <f>A193/data!$L$2</f>
        <v>0.28742514970059879</v>
      </c>
      <c r="N193">
        <f t="shared" si="12"/>
        <v>2.5011520737327189</v>
      </c>
    </row>
    <row r="194" spans="1:14" x14ac:dyDescent="0.2">
      <c r="A194">
        <v>193</v>
      </c>
      <c r="B194">
        <f>LARGE(data!F:F,A194)</f>
        <v>0.44536283989999997</v>
      </c>
      <c r="C194">
        <f>COUNTIFS(data!D:D,data!$I$2,data!F:F,"&gt;="&amp;B194)</f>
        <v>157</v>
      </c>
      <c r="D194">
        <f>COUNTIFS(data!D:D,data!$J$2,data!F:F,"&gt;="&amp;B194)</f>
        <v>36</v>
      </c>
      <c r="E194">
        <f>COUNTIFS(data!D:D,data!$J$2,data!F:F,"&lt;"&amp;B194)</f>
        <v>415</v>
      </c>
      <c r="F194">
        <f>COUNTIFS(data!D:D,data!$I$2,data!F:F,"&lt;"&amp;B194)</f>
        <v>60</v>
      </c>
      <c r="G194">
        <f t="shared" si="13"/>
        <v>7.9822616407982258E-2</v>
      </c>
      <c r="H194">
        <f t="shared" si="14"/>
        <v>0.72350230414746541</v>
      </c>
      <c r="I194">
        <f t="shared" si="15"/>
        <v>0</v>
      </c>
      <c r="J194">
        <f t="shared" si="16"/>
        <v>0.81347150259067358</v>
      </c>
      <c r="K194">
        <f t="shared" si="17"/>
        <v>0.76585365853658527</v>
      </c>
      <c r="L194">
        <f>A194*COUNTIF(data!D:D,data!$I$2)/data!$L$2</f>
        <v>62.696107784431135</v>
      </c>
      <c r="M194" s="1">
        <f>A194/data!$L$2</f>
        <v>0.28892215568862273</v>
      </c>
      <c r="N194">
        <f t="shared" ref="N194:N257" si="18">C194/L194</f>
        <v>2.5041426900026265</v>
      </c>
    </row>
    <row r="195" spans="1:14" x14ac:dyDescent="0.2">
      <c r="A195">
        <v>194</v>
      </c>
      <c r="B195">
        <f>LARGE(data!F:F,A195)</f>
        <v>0.4433986727</v>
      </c>
      <c r="C195">
        <f>COUNTIFS(data!D:D,data!$I$2,data!F:F,"&gt;="&amp;B195)</f>
        <v>157</v>
      </c>
      <c r="D195">
        <f>COUNTIFS(data!D:D,data!$J$2,data!F:F,"&gt;="&amp;B195)</f>
        <v>37</v>
      </c>
      <c r="E195">
        <f>COUNTIFS(data!D:D,data!$J$2,data!F:F,"&lt;"&amp;B195)</f>
        <v>414</v>
      </c>
      <c r="F195">
        <f>COUNTIFS(data!D:D,data!$I$2,data!F:F,"&lt;"&amp;B195)</f>
        <v>60</v>
      </c>
      <c r="G195">
        <f t="shared" ref="G195:G258" si="19">D195/(E195+D195)</f>
        <v>8.2039911308203997E-2</v>
      </c>
      <c r="H195">
        <f t="shared" ref="H195:H258" si="20">C195/(C195+F195)</f>
        <v>0.72350230414746541</v>
      </c>
      <c r="I195">
        <f t="shared" ref="I195:I258" si="21">(G195-G194)*(H195+H194)*0.5</f>
        <v>1.6042179692848527E-3</v>
      </c>
      <c r="J195">
        <f t="shared" ref="J195:J258" si="22">C195/(C195+D195)</f>
        <v>0.80927835051546393</v>
      </c>
      <c r="K195">
        <f t="shared" ref="K195:K258" si="23">2*J195*H195/(J195+H195)</f>
        <v>0.76399026763990263</v>
      </c>
      <c r="L195">
        <f>A195*COUNTIF(data!D:D,data!$I$2)/data!$L$2</f>
        <v>63.020958083832333</v>
      </c>
      <c r="M195" s="1">
        <f>A195/data!$L$2</f>
        <v>0.29041916167664672</v>
      </c>
      <c r="N195">
        <f t="shared" si="18"/>
        <v>2.4912347379923037</v>
      </c>
    </row>
    <row r="196" spans="1:14" x14ac:dyDescent="0.2">
      <c r="A196">
        <v>195</v>
      </c>
      <c r="B196">
        <f>LARGE(data!F:F,A196)</f>
        <v>0.44224754230000002</v>
      </c>
      <c r="C196">
        <f>COUNTIFS(data!D:D,data!$I$2,data!F:F,"&gt;="&amp;B196)</f>
        <v>158</v>
      </c>
      <c r="D196">
        <f>COUNTIFS(data!D:D,data!$J$2,data!F:F,"&gt;="&amp;B196)</f>
        <v>37</v>
      </c>
      <c r="E196">
        <f>COUNTIFS(data!D:D,data!$J$2,data!F:F,"&lt;"&amp;B196)</f>
        <v>414</v>
      </c>
      <c r="F196">
        <f>COUNTIFS(data!D:D,data!$I$2,data!F:F,"&lt;"&amp;B196)</f>
        <v>59</v>
      </c>
      <c r="G196">
        <f t="shared" si="19"/>
        <v>8.2039911308203997E-2</v>
      </c>
      <c r="H196">
        <f t="shared" si="20"/>
        <v>0.72811059907834097</v>
      </c>
      <c r="I196">
        <f t="shared" si="21"/>
        <v>0</v>
      </c>
      <c r="J196">
        <f t="shared" si="22"/>
        <v>0.81025641025641026</v>
      </c>
      <c r="K196">
        <f t="shared" si="23"/>
        <v>0.76699029126213591</v>
      </c>
      <c r="L196">
        <f>A196*COUNTIF(data!D:D,data!$I$2)/data!$L$2</f>
        <v>63.345808383233532</v>
      </c>
      <c r="M196" s="1">
        <f>A196/data!$L$2</f>
        <v>0.29191616766467066</v>
      </c>
      <c r="N196">
        <f t="shared" si="18"/>
        <v>2.4942455394068297</v>
      </c>
    </row>
    <row r="197" spans="1:14" x14ac:dyDescent="0.2">
      <c r="A197">
        <v>196</v>
      </c>
      <c r="B197">
        <f>LARGE(data!F:F,A197)</f>
        <v>0.43557874899999999</v>
      </c>
      <c r="C197">
        <f>COUNTIFS(data!D:D,data!$I$2,data!F:F,"&gt;="&amp;B197)</f>
        <v>159</v>
      </c>
      <c r="D197">
        <f>COUNTIFS(data!D:D,data!$J$2,data!F:F,"&gt;="&amp;B197)</f>
        <v>37</v>
      </c>
      <c r="E197">
        <f>COUNTIFS(data!D:D,data!$J$2,data!F:F,"&lt;"&amp;B197)</f>
        <v>414</v>
      </c>
      <c r="F197">
        <f>COUNTIFS(data!D:D,data!$I$2,data!F:F,"&lt;"&amp;B197)</f>
        <v>58</v>
      </c>
      <c r="G197">
        <f t="shared" si="19"/>
        <v>8.2039911308203997E-2</v>
      </c>
      <c r="H197">
        <f t="shared" si="20"/>
        <v>0.73271889400921664</v>
      </c>
      <c r="I197">
        <f t="shared" si="21"/>
        <v>0</v>
      </c>
      <c r="J197">
        <f t="shared" si="22"/>
        <v>0.81122448979591832</v>
      </c>
      <c r="K197">
        <f t="shared" si="23"/>
        <v>0.76997578692493951</v>
      </c>
      <c r="L197">
        <f>A197*COUNTIF(data!D:D,data!$I$2)/data!$L$2</f>
        <v>63.67065868263473</v>
      </c>
      <c r="M197" s="1">
        <f>A197/data!$L$2</f>
        <v>0.29341317365269459</v>
      </c>
      <c r="N197">
        <f t="shared" si="18"/>
        <v>2.4972256183579424</v>
      </c>
    </row>
    <row r="198" spans="1:14" x14ac:dyDescent="0.2">
      <c r="A198">
        <v>197</v>
      </c>
      <c r="B198">
        <f>LARGE(data!F:F,A198)</f>
        <v>0.42956405069999998</v>
      </c>
      <c r="C198">
        <f>COUNTIFS(data!D:D,data!$I$2,data!F:F,"&gt;="&amp;B198)</f>
        <v>160</v>
      </c>
      <c r="D198">
        <f>COUNTIFS(data!D:D,data!$J$2,data!F:F,"&gt;="&amp;B198)</f>
        <v>37</v>
      </c>
      <c r="E198">
        <f>COUNTIFS(data!D:D,data!$J$2,data!F:F,"&lt;"&amp;B198)</f>
        <v>414</v>
      </c>
      <c r="F198">
        <f>COUNTIFS(data!D:D,data!$I$2,data!F:F,"&lt;"&amp;B198)</f>
        <v>57</v>
      </c>
      <c r="G198">
        <f t="shared" si="19"/>
        <v>8.2039911308203997E-2</v>
      </c>
      <c r="H198">
        <f t="shared" si="20"/>
        <v>0.73732718894009219</v>
      </c>
      <c r="I198">
        <f t="shared" si="21"/>
        <v>0</v>
      </c>
      <c r="J198">
        <f t="shared" si="22"/>
        <v>0.81218274111675126</v>
      </c>
      <c r="K198">
        <f t="shared" si="23"/>
        <v>0.77294685990338163</v>
      </c>
      <c r="L198">
        <f>A198*COUNTIF(data!D:D,data!$I$2)/data!$L$2</f>
        <v>63.995508982035929</v>
      </c>
      <c r="M198" s="1">
        <f>A198/data!$L$2</f>
        <v>0.29491017964071858</v>
      </c>
      <c r="N198">
        <f t="shared" si="18"/>
        <v>2.5001754427004141</v>
      </c>
    </row>
    <row r="199" spans="1:14" x14ac:dyDescent="0.2">
      <c r="A199">
        <v>198</v>
      </c>
      <c r="B199">
        <f>LARGE(data!F:F,A199)</f>
        <v>0.42195781929999998</v>
      </c>
      <c r="C199">
        <f>COUNTIFS(data!D:D,data!$I$2,data!F:F,"&gt;="&amp;B199)</f>
        <v>160</v>
      </c>
      <c r="D199">
        <f>COUNTIFS(data!D:D,data!$J$2,data!F:F,"&gt;="&amp;B199)</f>
        <v>38</v>
      </c>
      <c r="E199">
        <f>COUNTIFS(data!D:D,data!$J$2,data!F:F,"&lt;"&amp;B199)</f>
        <v>413</v>
      </c>
      <c r="F199">
        <f>COUNTIFS(data!D:D,data!$I$2,data!F:F,"&lt;"&amp;B199)</f>
        <v>57</v>
      </c>
      <c r="G199">
        <f t="shared" si="19"/>
        <v>8.4257206208425722E-2</v>
      </c>
      <c r="H199">
        <f t="shared" si="20"/>
        <v>0.73732718894009219</v>
      </c>
      <c r="I199">
        <f t="shared" si="21"/>
        <v>1.6348718158316869E-3</v>
      </c>
      <c r="J199">
        <f t="shared" si="22"/>
        <v>0.80808080808080807</v>
      </c>
      <c r="K199">
        <f t="shared" si="23"/>
        <v>0.77108433734939763</v>
      </c>
      <c r="L199">
        <f>A199*COUNTIF(data!D:D,data!$I$2)/data!$L$2</f>
        <v>64.320359281437121</v>
      </c>
      <c r="M199" s="1">
        <f>A199/data!$L$2</f>
        <v>0.29640718562874252</v>
      </c>
      <c r="N199">
        <f t="shared" si="18"/>
        <v>2.487548293999907</v>
      </c>
    </row>
    <row r="200" spans="1:14" x14ac:dyDescent="0.2">
      <c r="A200">
        <v>199</v>
      </c>
      <c r="B200">
        <f>LARGE(data!F:F,A200)</f>
        <v>0.41895822710000002</v>
      </c>
      <c r="C200">
        <f>COUNTIFS(data!D:D,data!$I$2,data!F:F,"&gt;="&amp;B200)</f>
        <v>160</v>
      </c>
      <c r="D200">
        <f>COUNTIFS(data!D:D,data!$J$2,data!F:F,"&gt;="&amp;B200)</f>
        <v>39</v>
      </c>
      <c r="E200">
        <f>COUNTIFS(data!D:D,data!$J$2,data!F:F,"&lt;"&amp;B200)</f>
        <v>412</v>
      </c>
      <c r="F200">
        <f>COUNTIFS(data!D:D,data!$I$2,data!F:F,"&lt;"&amp;B200)</f>
        <v>57</v>
      </c>
      <c r="G200">
        <f t="shared" si="19"/>
        <v>8.6474501108647447E-2</v>
      </c>
      <c r="H200">
        <f t="shared" si="20"/>
        <v>0.73732718894009219</v>
      </c>
      <c r="I200">
        <f t="shared" si="21"/>
        <v>1.6348718158316869E-3</v>
      </c>
      <c r="J200">
        <f t="shared" si="22"/>
        <v>0.8040201005025126</v>
      </c>
      <c r="K200">
        <f t="shared" si="23"/>
        <v>0.76923076923076916</v>
      </c>
      <c r="L200">
        <f>A200*COUNTIF(data!D:D,data!$I$2)/data!$L$2</f>
        <v>64.645209580838326</v>
      </c>
      <c r="M200" s="1">
        <f>A200/data!$L$2</f>
        <v>0.29790419161676646</v>
      </c>
      <c r="N200">
        <f t="shared" si="18"/>
        <v>2.4750480513164903</v>
      </c>
    </row>
    <row r="201" spans="1:14" x14ac:dyDescent="0.2">
      <c r="A201">
        <v>200</v>
      </c>
      <c r="B201">
        <f>LARGE(data!F:F,A201)</f>
        <v>0.41849964579999999</v>
      </c>
      <c r="C201">
        <f>COUNTIFS(data!D:D,data!$I$2,data!F:F,"&gt;="&amp;B201)</f>
        <v>160</v>
      </c>
      <c r="D201">
        <f>COUNTIFS(data!D:D,data!$J$2,data!F:F,"&gt;="&amp;B201)</f>
        <v>40</v>
      </c>
      <c r="E201">
        <f>COUNTIFS(data!D:D,data!$J$2,data!F:F,"&lt;"&amp;B201)</f>
        <v>411</v>
      </c>
      <c r="F201">
        <f>COUNTIFS(data!D:D,data!$I$2,data!F:F,"&lt;"&amp;B201)</f>
        <v>57</v>
      </c>
      <c r="G201">
        <f t="shared" si="19"/>
        <v>8.8691796008869186E-2</v>
      </c>
      <c r="H201">
        <f t="shared" si="20"/>
        <v>0.73732718894009219</v>
      </c>
      <c r="I201">
        <f t="shared" si="21"/>
        <v>1.6348718158316971E-3</v>
      </c>
      <c r="J201">
        <f t="shared" si="22"/>
        <v>0.8</v>
      </c>
      <c r="K201">
        <f t="shared" si="23"/>
        <v>0.76738609112709821</v>
      </c>
      <c r="L201">
        <f>A201*COUNTIF(data!D:D,data!$I$2)/data!$L$2</f>
        <v>64.970059880239518</v>
      </c>
      <c r="M201" s="1">
        <f>A201/data!$L$2</f>
        <v>0.29940119760479039</v>
      </c>
      <c r="N201">
        <f t="shared" si="18"/>
        <v>2.4626728110599081</v>
      </c>
    </row>
    <row r="202" spans="1:14" x14ac:dyDescent="0.2">
      <c r="A202">
        <v>201</v>
      </c>
      <c r="B202">
        <f>LARGE(data!F:F,A202)</f>
        <v>0.41798308979999999</v>
      </c>
      <c r="C202">
        <f>COUNTIFS(data!D:D,data!$I$2,data!F:F,"&gt;="&amp;B202)</f>
        <v>160</v>
      </c>
      <c r="D202">
        <f>COUNTIFS(data!D:D,data!$J$2,data!F:F,"&gt;="&amp;B202)</f>
        <v>41</v>
      </c>
      <c r="E202">
        <f>COUNTIFS(data!D:D,data!$J$2,data!F:F,"&lt;"&amp;B202)</f>
        <v>410</v>
      </c>
      <c r="F202">
        <f>COUNTIFS(data!D:D,data!$I$2,data!F:F,"&lt;"&amp;B202)</f>
        <v>57</v>
      </c>
      <c r="G202">
        <f t="shared" si="19"/>
        <v>9.0909090909090912E-2</v>
      </c>
      <c r="H202">
        <f t="shared" si="20"/>
        <v>0.73732718894009219</v>
      </c>
      <c r="I202">
        <f t="shared" si="21"/>
        <v>1.6348718158316869E-3</v>
      </c>
      <c r="J202">
        <f t="shared" si="22"/>
        <v>0.79601990049751248</v>
      </c>
      <c r="K202">
        <f t="shared" si="23"/>
        <v>0.76555023923444976</v>
      </c>
      <c r="L202">
        <f>A202*COUNTIF(data!D:D,data!$I$2)/data!$L$2</f>
        <v>65.294910179640723</v>
      </c>
      <c r="M202" s="1">
        <f>A202/data!$L$2</f>
        <v>0.30089820359281438</v>
      </c>
      <c r="N202">
        <f t="shared" si="18"/>
        <v>2.4504207075222961</v>
      </c>
    </row>
    <row r="203" spans="1:14" x14ac:dyDescent="0.2">
      <c r="A203">
        <v>202</v>
      </c>
      <c r="B203">
        <f>LARGE(data!F:F,A203)</f>
        <v>0.4159227975</v>
      </c>
      <c r="C203">
        <f>COUNTIFS(data!D:D,data!$I$2,data!F:F,"&gt;="&amp;B203)</f>
        <v>161</v>
      </c>
      <c r="D203">
        <f>COUNTIFS(data!D:D,data!$J$2,data!F:F,"&gt;="&amp;B203)</f>
        <v>41</v>
      </c>
      <c r="E203">
        <f>COUNTIFS(data!D:D,data!$J$2,data!F:F,"&lt;"&amp;B203)</f>
        <v>410</v>
      </c>
      <c r="F203">
        <f>COUNTIFS(data!D:D,data!$I$2,data!F:F,"&lt;"&amp;B203)</f>
        <v>56</v>
      </c>
      <c r="G203">
        <f t="shared" si="19"/>
        <v>9.0909090909090912E-2</v>
      </c>
      <c r="H203">
        <f t="shared" si="20"/>
        <v>0.74193548387096775</v>
      </c>
      <c r="I203">
        <f t="shared" si="21"/>
        <v>0</v>
      </c>
      <c r="J203">
        <f t="shared" si="22"/>
        <v>0.79702970297029707</v>
      </c>
      <c r="K203">
        <f t="shared" si="23"/>
        <v>0.76849642004773266</v>
      </c>
      <c r="L203">
        <f>A203*COUNTIF(data!D:D,data!$I$2)/data!$L$2</f>
        <v>65.619760479041915</v>
      </c>
      <c r="M203" s="1">
        <f>A203/data!$L$2</f>
        <v>0.30239520958083832</v>
      </c>
      <c r="N203">
        <f t="shared" si="18"/>
        <v>2.453529223890131</v>
      </c>
    </row>
    <row r="204" spans="1:14" x14ac:dyDescent="0.2">
      <c r="A204">
        <v>203</v>
      </c>
      <c r="B204">
        <f>LARGE(data!F:F,A204)</f>
        <v>0.4125963144</v>
      </c>
      <c r="C204">
        <f>COUNTIFS(data!D:D,data!$I$2,data!F:F,"&gt;="&amp;B204)</f>
        <v>162</v>
      </c>
      <c r="D204">
        <f>COUNTIFS(data!D:D,data!$J$2,data!F:F,"&gt;="&amp;B204)</f>
        <v>41</v>
      </c>
      <c r="E204">
        <f>COUNTIFS(data!D:D,data!$J$2,data!F:F,"&lt;"&amp;B204)</f>
        <v>410</v>
      </c>
      <c r="F204">
        <f>COUNTIFS(data!D:D,data!$I$2,data!F:F,"&lt;"&amp;B204)</f>
        <v>55</v>
      </c>
      <c r="G204">
        <f t="shared" si="19"/>
        <v>9.0909090909090912E-2</v>
      </c>
      <c r="H204">
        <f t="shared" si="20"/>
        <v>0.74654377880184331</v>
      </c>
      <c r="I204">
        <f t="shared" si="21"/>
        <v>0</v>
      </c>
      <c r="J204">
        <f t="shared" si="22"/>
        <v>0.79802955665024633</v>
      </c>
      <c r="K204">
        <f t="shared" si="23"/>
        <v>0.77142857142857146</v>
      </c>
      <c r="L204">
        <f>A204*COUNTIF(data!D:D,data!$I$2)/data!$L$2</f>
        <v>65.944610778443121</v>
      </c>
      <c r="M204" s="1">
        <f>A204/data!$L$2</f>
        <v>0.30389221556886226</v>
      </c>
      <c r="N204">
        <f t="shared" si="18"/>
        <v>2.4566071144809425</v>
      </c>
    </row>
    <row r="205" spans="1:14" x14ac:dyDescent="0.2">
      <c r="A205">
        <v>204</v>
      </c>
      <c r="B205">
        <f>LARGE(data!F:F,A205)</f>
        <v>0.41237513100000001</v>
      </c>
      <c r="C205">
        <f>COUNTIFS(data!D:D,data!$I$2,data!F:F,"&gt;="&amp;B205)</f>
        <v>162</v>
      </c>
      <c r="D205">
        <f>COUNTIFS(data!D:D,data!$J$2,data!F:F,"&gt;="&amp;B205)</f>
        <v>42</v>
      </c>
      <c r="E205">
        <f>COUNTIFS(data!D:D,data!$J$2,data!F:F,"&lt;"&amp;B205)</f>
        <v>409</v>
      </c>
      <c r="F205">
        <f>COUNTIFS(data!D:D,data!$I$2,data!F:F,"&lt;"&amp;B205)</f>
        <v>55</v>
      </c>
      <c r="G205">
        <f t="shared" si="19"/>
        <v>9.3126385809312637E-2</v>
      </c>
      <c r="H205">
        <f t="shared" si="20"/>
        <v>0.74654377880184331</v>
      </c>
      <c r="I205">
        <f t="shared" si="21"/>
        <v>1.6553077135295828E-3</v>
      </c>
      <c r="J205">
        <f t="shared" si="22"/>
        <v>0.79411764705882348</v>
      </c>
      <c r="K205">
        <f t="shared" si="23"/>
        <v>0.76959619952494063</v>
      </c>
      <c r="L205">
        <f>A205*COUNTIF(data!D:D,data!$I$2)/data!$L$2</f>
        <v>66.269461077844312</v>
      </c>
      <c r="M205" s="1">
        <f>A205/data!$L$2</f>
        <v>0.30538922155688625</v>
      </c>
      <c r="N205">
        <f t="shared" si="18"/>
        <v>2.4445649227432908</v>
      </c>
    </row>
    <row r="206" spans="1:14" x14ac:dyDescent="0.2">
      <c r="A206">
        <v>205</v>
      </c>
      <c r="B206">
        <f>LARGE(data!F:F,A206)</f>
        <v>0.40518422809999999</v>
      </c>
      <c r="C206">
        <f>COUNTIFS(data!D:D,data!$I$2,data!F:F,"&gt;="&amp;B206)</f>
        <v>163</v>
      </c>
      <c r="D206">
        <f>COUNTIFS(data!D:D,data!$J$2,data!F:F,"&gt;="&amp;B206)</f>
        <v>42</v>
      </c>
      <c r="E206">
        <f>COUNTIFS(data!D:D,data!$J$2,data!F:F,"&lt;"&amp;B206)</f>
        <v>409</v>
      </c>
      <c r="F206">
        <f>COUNTIFS(data!D:D,data!$I$2,data!F:F,"&lt;"&amp;B206)</f>
        <v>54</v>
      </c>
      <c r="G206">
        <f t="shared" si="19"/>
        <v>9.3126385809312637E-2</v>
      </c>
      <c r="H206">
        <f t="shared" si="20"/>
        <v>0.75115207373271886</v>
      </c>
      <c r="I206">
        <f t="shared" si="21"/>
        <v>0</v>
      </c>
      <c r="J206">
        <f t="shared" si="22"/>
        <v>0.79512195121951224</v>
      </c>
      <c r="K206">
        <f t="shared" si="23"/>
        <v>0.77251184834123232</v>
      </c>
      <c r="L206">
        <f>A206*COUNTIF(data!D:D,data!$I$2)/data!$L$2</f>
        <v>66.594311377245504</v>
      </c>
      <c r="M206" s="1">
        <f>A206/data!$L$2</f>
        <v>0.30688622754491018</v>
      </c>
      <c r="N206">
        <f t="shared" si="18"/>
        <v>2.447656513431494</v>
      </c>
    </row>
    <row r="207" spans="1:14" x14ac:dyDescent="0.2">
      <c r="A207">
        <v>206</v>
      </c>
      <c r="B207">
        <f>LARGE(data!F:F,A207)</f>
        <v>0.40397040779999999</v>
      </c>
      <c r="C207">
        <f>COUNTIFS(data!D:D,data!$I$2,data!F:F,"&gt;="&amp;B207)</f>
        <v>164</v>
      </c>
      <c r="D207">
        <f>COUNTIFS(data!D:D,data!$J$2,data!F:F,"&gt;="&amp;B207)</f>
        <v>42</v>
      </c>
      <c r="E207">
        <f>COUNTIFS(data!D:D,data!$J$2,data!F:F,"&lt;"&amp;B207)</f>
        <v>409</v>
      </c>
      <c r="F207">
        <f>COUNTIFS(data!D:D,data!$I$2,data!F:F,"&lt;"&amp;B207)</f>
        <v>53</v>
      </c>
      <c r="G207">
        <f t="shared" si="19"/>
        <v>9.3126385809312637E-2</v>
      </c>
      <c r="H207">
        <f t="shared" si="20"/>
        <v>0.75576036866359442</v>
      </c>
      <c r="I207">
        <f t="shared" si="21"/>
        <v>0</v>
      </c>
      <c r="J207">
        <f t="shared" si="22"/>
        <v>0.79611650485436891</v>
      </c>
      <c r="K207">
        <f t="shared" si="23"/>
        <v>0.77541371158392436</v>
      </c>
      <c r="L207">
        <f>A207*COUNTIF(data!D:D,data!$I$2)/data!$L$2</f>
        <v>66.919161676646709</v>
      </c>
      <c r="M207" s="1">
        <f>A207/data!$L$2</f>
        <v>0.30838323353293412</v>
      </c>
      <c r="N207">
        <f t="shared" si="18"/>
        <v>2.4507180886761217</v>
      </c>
    </row>
    <row r="208" spans="1:14" x14ac:dyDescent="0.2">
      <c r="A208">
        <v>207</v>
      </c>
      <c r="B208">
        <f>LARGE(data!F:F,A208)</f>
        <v>0.40015215009999999</v>
      </c>
      <c r="C208">
        <f>COUNTIFS(data!D:D,data!$I$2,data!F:F,"&gt;="&amp;B208)</f>
        <v>164</v>
      </c>
      <c r="D208">
        <f>COUNTIFS(data!D:D,data!$J$2,data!F:F,"&gt;="&amp;B208)</f>
        <v>43</v>
      </c>
      <c r="E208">
        <f>COUNTIFS(data!D:D,data!$J$2,data!F:F,"&lt;"&amp;B208)</f>
        <v>408</v>
      </c>
      <c r="F208">
        <f>COUNTIFS(data!D:D,data!$I$2,data!F:F,"&lt;"&amp;B208)</f>
        <v>53</v>
      </c>
      <c r="G208">
        <f t="shared" si="19"/>
        <v>9.5343680709534362E-2</v>
      </c>
      <c r="H208">
        <f t="shared" si="20"/>
        <v>0.75576036866359442</v>
      </c>
      <c r="I208">
        <f t="shared" si="21"/>
        <v>1.6757436112274787E-3</v>
      </c>
      <c r="J208">
        <f t="shared" si="22"/>
        <v>0.79227053140096615</v>
      </c>
      <c r="K208">
        <f t="shared" si="23"/>
        <v>0.7735849056603773</v>
      </c>
      <c r="L208">
        <f>A208*COUNTIF(data!D:D,data!$I$2)/data!$L$2</f>
        <v>67.244011976047901</v>
      </c>
      <c r="M208" s="1">
        <f>A208/data!$L$2</f>
        <v>0.30988023952095806</v>
      </c>
      <c r="N208">
        <f t="shared" si="18"/>
        <v>2.4388788708564304</v>
      </c>
    </row>
    <row r="209" spans="1:14" x14ac:dyDescent="0.2">
      <c r="A209">
        <v>208</v>
      </c>
      <c r="B209">
        <f>LARGE(data!F:F,A209)</f>
        <v>0.40007285460000003</v>
      </c>
      <c r="C209">
        <f>COUNTIFS(data!D:D,data!$I$2,data!F:F,"&gt;="&amp;B209)</f>
        <v>165</v>
      </c>
      <c r="D209">
        <f>COUNTIFS(data!D:D,data!$J$2,data!F:F,"&gt;="&amp;B209)</f>
        <v>43</v>
      </c>
      <c r="E209">
        <f>COUNTIFS(data!D:D,data!$J$2,data!F:F,"&lt;"&amp;B209)</f>
        <v>408</v>
      </c>
      <c r="F209">
        <f>COUNTIFS(data!D:D,data!$I$2,data!F:F,"&lt;"&amp;B209)</f>
        <v>52</v>
      </c>
      <c r="G209">
        <f t="shared" si="19"/>
        <v>9.5343680709534362E-2</v>
      </c>
      <c r="H209">
        <f t="shared" si="20"/>
        <v>0.76036866359447008</v>
      </c>
      <c r="I209">
        <f t="shared" si="21"/>
        <v>0</v>
      </c>
      <c r="J209">
        <f t="shared" si="22"/>
        <v>0.79326923076923073</v>
      </c>
      <c r="K209">
        <f t="shared" si="23"/>
        <v>0.77647058823529413</v>
      </c>
      <c r="L209">
        <f>A209*COUNTIF(data!D:D,data!$I$2)/data!$L$2</f>
        <v>67.568862275449106</v>
      </c>
      <c r="M209" s="1">
        <f>A209/data!$L$2</f>
        <v>0.31137724550898205</v>
      </c>
      <c r="N209">
        <f t="shared" si="18"/>
        <v>2.4419532080822401</v>
      </c>
    </row>
    <row r="210" spans="1:14" x14ac:dyDescent="0.2">
      <c r="A210">
        <v>209</v>
      </c>
      <c r="B210">
        <f>LARGE(data!F:F,A210)</f>
        <v>0.39325035580000001</v>
      </c>
      <c r="C210">
        <f>COUNTIFS(data!D:D,data!$I$2,data!F:F,"&gt;="&amp;B210)</f>
        <v>165</v>
      </c>
      <c r="D210">
        <f>COUNTIFS(data!D:D,data!$J$2,data!F:F,"&gt;="&amp;B210)</f>
        <v>44</v>
      </c>
      <c r="E210">
        <f>COUNTIFS(data!D:D,data!$J$2,data!F:F,"&lt;"&amp;B210)</f>
        <v>407</v>
      </c>
      <c r="F210">
        <f>COUNTIFS(data!D:D,data!$I$2,data!F:F,"&lt;"&amp;B210)</f>
        <v>52</v>
      </c>
      <c r="G210">
        <f t="shared" si="19"/>
        <v>9.7560975609756101E-2</v>
      </c>
      <c r="H210">
        <f t="shared" si="20"/>
        <v>0.76036866359447008</v>
      </c>
      <c r="I210">
        <f t="shared" si="21"/>
        <v>1.6859615600764376E-3</v>
      </c>
      <c r="J210">
        <f t="shared" si="22"/>
        <v>0.78947368421052633</v>
      </c>
      <c r="K210">
        <f t="shared" si="23"/>
        <v>0.77464788732394374</v>
      </c>
      <c r="L210">
        <f>A210*COUNTIF(data!D:D,data!$I$2)/data!$L$2</f>
        <v>67.893712574850298</v>
      </c>
      <c r="M210" s="1">
        <f>A210/data!$L$2</f>
        <v>0.31287425149700598</v>
      </c>
      <c r="N210">
        <f t="shared" si="18"/>
        <v>2.4302692214406987</v>
      </c>
    </row>
    <row r="211" spans="1:14" x14ac:dyDescent="0.2">
      <c r="A211">
        <v>210</v>
      </c>
      <c r="B211">
        <f>LARGE(data!F:F,A211)</f>
        <v>0.39172712640000001</v>
      </c>
      <c r="C211">
        <f>COUNTIFS(data!D:D,data!$I$2,data!F:F,"&gt;="&amp;B211)</f>
        <v>165</v>
      </c>
      <c r="D211">
        <f>COUNTIFS(data!D:D,data!$J$2,data!F:F,"&gt;="&amp;B211)</f>
        <v>45</v>
      </c>
      <c r="E211">
        <f>COUNTIFS(data!D:D,data!$J$2,data!F:F,"&lt;"&amp;B211)</f>
        <v>406</v>
      </c>
      <c r="F211">
        <f>COUNTIFS(data!D:D,data!$I$2,data!F:F,"&lt;"&amp;B211)</f>
        <v>52</v>
      </c>
      <c r="G211">
        <f t="shared" si="19"/>
        <v>9.9778270509977826E-2</v>
      </c>
      <c r="H211">
        <f t="shared" si="20"/>
        <v>0.76036866359447008</v>
      </c>
      <c r="I211">
        <f t="shared" si="21"/>
        <v>1.685961560076427E-3</v>
      </c>
      <c r="J211">
        <f t="shared" si="22"/>
        <v>0.7857142857142857</v>
      </c>
      <c r="K211">
        <f t="shared" si="23"/>
        <v>0.77283372365339575</v>
      </c>
      <c r="L211">
        <f>A211*COUNTIF(data!D:D,data!$I$2)/data!$L$2</f>
        <v>68.218562874251504</v>
      </c>
      <c r="M211" s="1">
        <f>A211/data!$L$2</f>
        <v>0.31437125748502992</v>
      </c>
      <c r="N211">
        <f t="shared" si="18"/>
        <v>2.4186965108624094</v>
      </c>
    </row>
    <row r="212" spans="1:14" x14ac:dyDescent="0.2">
      <c r="A212">
        <v>211</v>
      </c>
      <c r="B212">
        <f>LARGE(data!F:F,A212)</f>
        <v>0.39132010490000002</v>
      </c>
      <c r="C212">
        <f>COUNTIFS(data!D:D,data!$I$2,data!F:F,"&gt;="&amp;B212)</f>
        <v>165</v>
      </c>
      <c r="D212">
        <f>COUNTIFS(data!D:D,data!$J$2,data!F:F,"&gt;="&amp;B212)</f>
        <v>46</v>
      </c>
      <c r="E212">
        <f>COUNTIFS(data!D:D,data!$J$2,data!F:F,"&lt;"&amp;B212)</f>
        <v>405</v>
      </c>
      <c r="F212">
        <f>COUNTIFS(data!D:D,data!$I$2,data!F:F,"&lt;"&amp;B212)</f>
        <v>52</v>
      </c>
      <c r="G212">
        <f t="shared" si="19"/>
        <v>0.10199556541019955</v>
      </c>
      <c r="H212">
        <f t="shared" si="20"/>
        <v>0.76036866359447008</v>
      </c>
      <c r="I212">
        <f t="shared" si="21"/>
        <v>1.685961560076427E-3</v>
      </c>
      <c r="J212">
        <f t="shared" si="22"/>
        <v>0.78199052132701419</v>
      </c>
      <c r="K212">
        <f t="shared" si="23"/>
        <v>0.77102803738317771</v>
      </c>
      <c r="L212">
        <f>A212*COUNTIF(data!D:D,data!$I$2)/data!$L$2</f>
        <v>68.543413173652695</v>
      </c>
      <c r="M212" s="1">
        <f>A212/data!$L$2</f>
        <v>0.31586826347305391</v>
      </c>
      <c r="N212">
        <f t="shared" si="18"/>
        <v>2.4072334942232509</v>
      </c>
    </row>
    <row r="213" spans="1:14" x14ac:dyDescent="0.2">
      <c r="A213">
        <v>212</v>
      </c>
      <c r="B213">
        <f>LARGE(data!F:F,A213)</f>
        <v>0.38969321210000002</v>
      </c>
      <c r="C213">
        <f>COUNTIFS(data!D:D,data!$I$2,data!F:F,"&gt;="&amp;B213)</f>
        <v>166</v>
      </c>
      <c r="D213">
        <f>COUNTIFS(data!D:D,data!$J$2,data!F:F,"&gt;="&amp;B213)</f>
        <v>46</v>
      </c>
      <c r="E213">
        <f>COUNTIFS(data!D:D,data!$J$2,data!F:F,"&lt;"&amp;B213)</f>
        <v>405</v>
      </c>
      <c r="F213">
        <f>COUNTIFS(data!D:D,data!$I$2,data!F:F,"&lt;"&amp;B213)</f>
        <v>51</v>
      </c>
      <c r="G213">
        <f t="shared" si="19"/>
        <v>0.10199556541019955</v>
      </c>
      <c r="H213">
        <f t="shared" si="20"/>
        <v>0.76497695852534564</v>
      </c>
      <c r="I213">
        <f t="shared" si="21"/>
        <v>0</v>
      </c>
      <c r="J213">
        <f t="shared" si="22"/>
        <v>0.78301886792452835</v>
      </c>
      <c r="K213">
        <f t="shared" si="23"/>
        <v>0.77389277389277389</v>
      </c>
      <c r="L213">
        <f>A213*COUNTIF(data!D:D,data!$I$2)/data!$L$2</f>
        <v>68.868263473053887</v>
      </c>
      <c r="M213" s="1">
        <f>A213/data!$L$2</f>
        <v>0.31736526946107785</v>
      </c>
      <c r="N213">
        <f t="shared" si="18"/>
        <v>2.4103990957308064</v>
      </c>
    </row>
    <row r="214" spans="1:14" x14ac:dyDescent="0.2">
      <c r="A214">
        <v>213</v>
      </c>
      <c r="B214">
        <f>LARGE(data!F:F,A214)</f>
        <v>0.38913923569999997</v>
      </c>
      <c r="C214">
        <f>COUNTIFS(data!D:D,data!$I$2,data!F:F,"&gt;="&amp;B214)</f>
        <v>167</v>
      </c>
      <c r="D214">
        <f>COUNTIFS(data!D:D,data!$J$2,data!F:F,"&gt;="&amp;B214)</f>
        <v>46</v>
      </c>
      <c r="E214">
        <f>COUNTIFS(data!D:D,data!$J$2,data!F:F,"&lt;"&amp;B214)</f>
        <v>405</v>
      </c>
      <c r="F214">
        <f>COUNTIFS(data!D:D,data!$I$2,data!F:F,"&lt;"&amp;B214)</f>
        <v>50</v>
      </c>
      <c r="G214">
        <f t="shared" si="19"/>
        <v>0.10199556541019955</v>
      </c>
      <c r="H214">
        <f t="shared" si="20"/>
        <v>0.7695852534562212</v>
      </c>
      <c r="I214">
        <f t="shared" si="21"/>
        <v>0</v>
      </c>
      <c r="J214">
        <f t="shared" si="22"/>
        <v>0.784037558685446</v>
      </c>
      <c r="K214">
        <f t="shared" si="23"/>
        <v>0.77674418604651174</v>
      </c>
      <c r="L214">
        <f>A214*COUNTIF(data!D:D,data!$I$2)/data!$L$2</f>
        <v>69.193113772455092</v>
      </c>
      <c r="M214" s="1">
        <f>A214/data!$L$2</f>
        <v>0.31886227544910178</v>
      </c>
      <c r="N214">
        <f t="shared" si="18"/>
        <v>2.4135349732805436</v>
      </c>
    </row>
    <row r="215" spans="1:14" x14ac:dyDescent="0.2">
      <c r="A215">
        <v>214</v>
      </c>
      <c r="B215">
        <f>LARGE(data!F:F,A215)</f>
        <v>0.38707150670000001</v>
      </c>
      <c r="C215">
        <f>COUNTIFS(data!D:D,data!$I$2,data!F:F,"&gt;="&amp;B215)</f>
        <v>168</v>
      </c>
      <c r="D215">
        <f>COUNTIFS(data!D:D,data!$J$2,data!F:F,"&gt;="&amp;B215)</f>
        <v>46</v>
      </c>
      <c r="E215">
        <f>COUNTIFS(data!D:D,data!$J$2,data!F:F,"&lt;"&amp;B215)</f>
        <v>405</v>
      </c>
      <c r="F215">
        <f>COUNTIFS(data!D:D,data!$I$2,data!F:F,"&lt;"&amp;B215)</f>
        <v>49</v>
      </c>
      <c r="G215">
        <f t="shared" si="19"/>
        <v>0.10199556541019955</v>
      </c>
      <c r="H215">
        <f t="shared" si="20"/>
        <v>0.77419354838709675</v>
      </c>
      <c r="I215">
        <f t="shared" si="21"/>
        <v>0</v>
      </c>
      <c r="J215">
        <f t="shared" si="22"/>
        <v>0.78504672897196259</v>
      </c>
      <c r="K215">
        <f t="shared" si="23"/>
        <v>0.77958236658932722</v>
      </c>
      <c r="L215">
        <f>A215*COUNTIF(data!D:D,data!$I$2)/data!$L$2</f>
        <v>69.517964071856284</v>
      </c>
      <c r="M215" s="1">
        <f>A215/data!$L$2</f>
        <v>0.32035928143712578</v>
      </c>
      <c r="N215">
        <f t="shared" si="18"/>
        <v>2.4166415435634612</v>
      </c>
    </row>
    <row r="216" spans="1:14" x14ac:dyDescent="0.2">
      <c r="A216">
        <v>215</v>
      </c>
      <c r="B216">
        <f>LARGE(data!F:F,A216)</f>
        <v>0.38692995400000002</v>
      </c>
      <c r="C216">
        <f>COUNTIFS(data!D:D,data!$I$2,data!F:F,"&gt;="&amp;B216)</f>
        <v>169</v>
      </c>
      <c r="D216">
        <f>COUNTIFS(data!D:D,data!$J$2,data!F:F,"&gt;="&amp;B216)</f>
        <v>46</v>
      </c>
      <c r="E216">
        <f>COUNTIFS(data!D:D,data!$J$2,data!F:F,"&lt;"&amp;B216)</f>
        <v>405</v>
      </c>
      <c r="F216">
        <f>COUNTIFS(data!D:D,data!$I$2,data!F:F,"&lt;"&amp;B216)</f>
        <v>48</v>
      </c>
      <c r="G216">
        <f t="shared" si="19"/>
        <v>0.10199556541019955</v>
      </c>
      <c r="H216">
        <f t="shared" si="20"/>
        <v>0.77880184331797231</v>
      </c>
      <c r="I216">
        <f t="shared" si="21"/>
        <v>0</v>
      </c>
      <c r="J216">
        <f t="shared" si="22"/>
        <v>0.78604651162790695</v>
      </c>
      <c r="K216">
        <f t="shared" si="23"/>
        <v>0.78240740740740722</v>
      </c>
      <c r="L216">
        <f>A216*COUNTIF(data!D:D,data!$I$2)/data!$L$2</f>
        <v>69.842814371257489</v>
      </c>
      <c r="M216" s="1">
        <f>A216/data!$L$2</f>
        <v>0.32185628742514971</v>
      </c>
      <c r="N216">
        <f t="shared" si="18"/>
        <v>2.4197192155181653</v>
      </c>
    </row>
    <row r="217" spans="1:14" x14ac:dyDescent="0.2">
      <c r="A217">
        <v>216</v>
      </c>
      <c r="B217">
        <f>LARGE(data!F:F,A217)</f>
        <v>0.38573986929999998</v>
      </c>
      <c r="C217">
        <f>COUNTIFS(data!D:D,data!$I$2,data!F:F,"&gt;="&amp;B217)</f>
        <v>169</v>
      </c>
      <c r="D217">
        <f>COUNTIFS(data!D:D,data!$J$2,data!F:F,"&gt;="&amp;B217)</f>
        <v>47</v>
      </c>
      <c r="E217">
        <f>COUNTIFS(data!D:D,data!$J$2,data!F:F,"&lt;"&amp;B217)</f>
        <v>404</v>
      </c>
      <c r="F217">
        <f>COUNTIFS(data!D:D,data!$I$2,data!F:F,"&lt;"&amp;B217)</f>
        <v>48</v>
      </c>
      <c r="G217">
        <f t="shared" si="19"/>
        <v>0.10421286031042129</v>
      </c>
      <c r="H217">
        <f t="shared" si="20"/>
        <v>0.77880184331797231</v>
      </c>
      <c r="I217">
        <f t="shared" si="21"/>
        <v>1.7268333554722299E-3</v>
      </c>
      <c r="J217">
        <f t="shared" si="22"/>
        <v>0.78240740740740744</v>
      </c>
      <c r="K217">
        <f t="shared" si="23"/>
        <v>0.78060046189376442</v>
      </c>
      <c r="L217">
        <f>A217*COUNTIF(data!D:D,data!$I$2)/data!$L$2</f>
        <v>70.167664670658681</v>
      </c>
      <c r="M217" s="1">
        <f>A217/data!$L$2</f>
        <v>0.32335329341317365</v>
      </c>
      <c r="N217">
        <f t="shared" si="18"/>
        <v>2.4085168117426181</v>
      </c>
    </row>
    <row r="218" spans="1:14" x14ac:dyDescent="0.2">
      <c r="A218">
        <v>217</v>
      </c>
      <c r="B218">
        <f>LARGE(data!F:F,A218)</f>
        <v>0.38134456709999998</v>
      </c>
      <c r="C218">
        <f>COUNTIFS(data!D:D,data!$I$2,data!F:F,"&gt;="&amp;B218)</f>
        <v>169</v>
      </c>
      <c r="D218">
        <f>COUNTIFS(data!D:D,data!$J$2,data!F:F,"&gt;="&amp;B218)</f>
        <v>48</v>
      </c>
      <c r="E218">
        <f>COUNTIFS(data!D:D,data!$J$2,data!F:F,"&lt;"&amp;B218)</f>
        <v>403</v>
      </c>
      <c r="F218">
        <f>COUNTIFS(data!D:D,data!$I$2,data!F:F,"&lt;"&amp;B218)</f>
        <v>48</v>
      </c>
      <c r="G218">
        <f t="shared" si="19"/>
        <v>0.10643015521064302</v>
      </c>
      <c r="H218">
        <f t="shared" si="20"/>
        <v>0.77880184331797231</v>
      </c>
      <c r="I218">
        <f t="shared" si="21"/>
        <v>1.726833355472219E-3</v>
      </c>
      <c r="J218">
        <f t="shared" si="22"/>
        <v>0.77880184331797231</v>
      </c>
      <c r="K218">
        <f t="shared" si="23"/>
        <v>0.77880184331797231</v>
      </c>
      <c r="L218">
        <f>A218*COUNTIF(data!D:D,data!$I$2)/data!$L$2</f>
        <v>70.492514970059887</v>
      </c>
      <c r="M218" s="1">
        <f>A218/data!$L$2</f>
        <v>0.32485029940119758</v>
      </c>
      <c r="N218">
        <f t="shared" si="18"/>
        <v>2.3974176559281357</v>
      </c>
    </row>
    <row r="219" spans="1:14" x14ac:dyDescent="0.2">
      <c r="A219">
        <v>218</v>
      </c>
      <c r="B219">
        <f>LARGE(data!F:F,A219)</f>
        <v>0.37789234710000003</v>
      </c>
      <c r="C219">
        <f>COUNTIFS(data!D:D,data!$I$2,data!F:F,"&gt;="&amp;B219)</f>
        <v>169</v>
      </c>
      <c r="D219">
        <f>COUNTIFS(data!D:D,data!$J$2,data!F:F,"&gt;="&amp;B219)</f>
        <v>49</v>
      </c>
      <c r="E219">
        <f>COUNTIFS(data!D:D,data!$J$2,data!F:F,"&lt;"&amp;B219)</f>
        <v>402</v>
      </c>
      <c r="F219">
        <f>COUNTIFS(data!D:D,data!$I$2,data!F:F,"&lt;"&amp;B219)</f>
        <v>48</v>
      </c>
      <c r="G219">
        <f t="shared" si="19"/>
        <v>0.10864745011086474</v>
      </c>
      <c r="H219">
        <f t="shared" si="20"/>
        <v>0.77880184331797231</v>
      </c>
      <c r="I219">
        <f t="shared" si="21"/>
        <v>1.726833355472219E-3</v>
      </c>
      <c r="J219">
        <f t="shared" si="22"/>
        <v>0.77522935779816515</v>
      </c>
      <c r="K219">
        <f t="shared" si="23"/>
        <v>0.77701149425287352</v>
      </c>
      <c r="L219">
        <f>A219*COUNTIF(data!D:D,data!$I$2)/data!$L$2</f>
        <v>70.817365269461078</v>
      </c>
      <c r="M219" s="1">
        <f>A219/data!$L$2</f>
        <v>0.32634730538922158</v>
      </c>
      <c r="N219">
        <f t="shared" si="18"/>
        <v>2.3864203272312179</v>
      </c>
    </row>
    <row r="220" spans="1:14" x14ac:dyDescent="0.2">
      <c r="A220">
        <v>219</v>
      </c>
      <c r="B220">
        <f>LARGE(data!F:F,A220)</f>
        <v>0.37665373880000003</v>
      </c>
      <c r="C220">
        <f>COUNTIFS(data!D:D,data!$I$2,data!F:F,"&gt;="&amp;B220)</f>
        <v>169</v>
      </c>
      <c r="D220">
        <f>COUNTIFS(data!D:D,data!$J$2,data!F:F,"&gt;="&amp;B220)</f>
        <v>50</v>
      </c>
      <c r="E220">
        <f>COUNTIFS(data!D:D,data!$J$2,data!F:F,"&lt;"&amp;B220)</f>
        <v>401</v>
      </c>
      <c r="F220">
        <f>COUNTIFS(data!D:D,data!$I$2,data!F:F,"&lt;"&amp;B220)</f>
        <v>48</v>
      </c>
      <c r="G220">
        <f t="shared" si="19"/>
        <v>0.11086474501108648</v>
      </c>
      <c r="H220">
        <f t="shared" si="20"/>
        <v>0.77880184331797231</v>
      </c>
      <c r="I220">
        <f t="shared" si="21"/>
        <v>1.7268333554722299E-3</v>
      </c>
      <c r="J220">
        <f t="shared" si="22"/>
        <v>0.77168949771689499</v>
      </c>
      <c r="K220">
        <f t="shared" si="23"/>
        <v>0.77522935779816515</v>
      </c>
      <c r="L220">
        <f>A220*COUNTIF(data!D:D,data!$I$2)/data!$L$2</f>
        <v>71.142215568862269</v>
      </c>
      <c r="M220" s="1">
        <f>A220/data!$L$2</f>
        <v>0.32784431137724551</v>
      </c>
      <c r="N220">
        <f t="shared" si="18"/>
        <v>2.3755234307598427</v>
      </c>
    </row>
    <row r="221" spans="1:14" x14ac:dyDescent="0.2">
      <c r="A221">
        <v>220</v>
      </c>
      <c r="B221">
        <f>LARGE(data!F:F,A221)</f>
        <v>0.37284141840000001</v>
      </c>
      <c r="C221">
        <f>COUNTIFS(data!D:D,data!$I$2,data!F:F,"&gt;="&amp;B221)</f>
        <v>170</v>
      </c>
      <c r="D221">
        <f>COUNTIFS(data!D:D,data!$J$2,data!F:F,"&gt;="&amp;B221)</f>
        <v>50</v>
      </c>
      <c r="E221">
        <f>COUNTIFS(data!D:D,data!$J$2,data!F:F,"&lt;"&amp;B221)</f>
        <v>401</v>
      </c>
      <c r="F221">
        <f>COUNTIFS(data!D:D,data!$I$2,data!F:F,"&lt;"&amp;B221)</f>
        <v>47</v>
      </c>
      <c r="G221">
        <f t="shared" si="19"/>
        <v>0.11086474501108648</v>
      </c>
      <c r="H221">
        <f t="shared" si="20"/>
        <v>0.78341013824884798</v>
      </c>
      <c r="I221">
        <f t="shared" si="21"/>
        <v>0</v>
      </c>
      <c r="J221">
        <f t="shared" si="22"/>
        <v>0.77272727272727271</v>
      </c>
      <c r="K221">
        <f t="shared" si="23"/>
        <v>0.77803203661327225</v>
      </c>
      <c r="L221">
        <f>A221*COUNTIF(data!D:D,data!$I$2)/data!$L$2</f>
        <v>71.467065868263475</v>
      </c>
      <c r="M221" s="1">
        <f>A221/data!$L$2</f>
        <v>0.32934131736526945</v>
      </c>
      <c r="N221">
        <f t="shared" si="18"/>
        <v>2.3787180561374108</v>
      </c>
    </row>
    <row r="222" spans="1:14" x14ac:dyDescent="0.2">
      <c r="A222">
        <v>221</v>
      </c>
      <c r="B222">
        <f>LARGE(data!F:F,A222)</f>
        <v>0.37151213039999997</v>
      </c>
      <c r="C222">
        <f>COUNTIFS(data!D:D,data!$I$2,data!F:F,"&gt;="&amp;B222)</f>
        <v>170</v>
      </c>
      <c r="D222">
        <f>COUNTIFS(data!D:D,data!$J$2,data!F:F,"&gt;="&amp;B222)</f>
        <v>51</v>
      </c>
      <c r="E222">
        <f>COUNTIFS(data!D:D,data!$J$2,data!F:F,"&lt;"&amp;B222)</f>
        <v>400</v>
      </c>
      <c r="F222">
        <f>COUNTIFS(data!D:D,data!$I$2,data!F:F,"&lt;"&amp;B222)</f>
        <v>47</v>
      </c>
      <c r="G222">
        <f t="shared" si="19"/>
        <v>0.1130820399113082</v>
      </c>
      <c r="H222">
        <f t="shared" si="20"/>
        <v>0.78341013824884798</v>
      </c>
      <c r="I222">
        <f t="shared" si="21"/>
        <v>1.7370513043211673E-3</v>
      </c>
      <c r="J222">
        <f t="shared" si="22"/>
        <v>0.76923076923076927</v>
      </c>
      <c r="K222">
        <f t="shared" si="23"/>
        <v>0.77625570776255715</v>
      </c>
      <c r="L222">
        <f>A222*COUNTIF(data!D:D,data!$I$2)/data!$L$2</f>
        <v>71.791916167664667</v>
      </c>
      <c r="M222" s="1">
        <f>A222/data!$L$2</f>
        <v>0.33083832335329344</v>
      </c>
      <c r="N222">
        <f t="shared" si="18"/>
        <v>2.3679546260191424</v>
      </c>
    </row>
    <row r="223" spans="1:14" x14ac:dyDescent="0.2">
      <c r="A223">
        <v>222</v>
      </c>
      <c r="B223">
        <f>LARGE(data!F:F,A223)</f>
        <v>0.37055215139999997</v>
      </c>
      <c r="C223">
        <f>COUNTIFS(data!D:D,data!$I$2,data!F:F,"&gt;="&amp;B223)</f>
        <v>171</v>
      </c>
      <c r="D223">
        <f>COUNTIFS(data!D:D,data!$J$2,data!F:F,"&gt;="&amp;B223)</f>
        <v>51</v>
      </c>
      <c r="E223">
        <f>COUNTIFS(data!D:D,data!$J$2,data!F:F,"&lt;"&amp;B223)</f>
        <v>400</v>
      </c>
      <c r="F223">
        <f>COUNTIFS(data!D:D,data!$I$2,data!F:F,"&lt;"&amp;B223)</f>
        <v>46</v>
      </c>
      <c r="G223">
        <f t="shared" si="19"/>
        <v>0.1130820399113082</v>
      </c>
      <c r="H223">
        <f t="shared" si="20"/>
        <v>0.78801843317972353</v>
      </c>
      <c r="I223">
        <f t="shared" si="21"/>
        <v>0</v>
      </c>
      <c r="J223">
        <f t="shared" si="22"/>
        <v>0.77027027027027029</v>
      </c>
      <c r="K223">
        <f t="shared" si="23"/>
        <v>0.77904328018223234</v>
      </c>
      <c r="L223">
        <f>A223*COUNTIF(data!D:D,data!$I$2)/data!$L$2</f>
        <v>72.116766467065872</v>
      </c>
      <c r="M223" s="1">
        <f>A223/data!$L$2</f>
        <v>0.33233532934131738</v>
      </c>
      <c r="N223">
        <f t="shared" si="18"/>
        <v>2.3711545647029517</v>
      </c>
    </row>
    <row r="224" spans="1:14" x14ac:dyDescent="0.2">
      <c r="A224">
        <v>223</v>
      </c>
      <c r="B224">
        <f>LARGE(data!F:F,A224)</f>
        <v>0.36362296030000002</v>
      </c>
      <c r="C224">
        <f>COUNTIFS(data!D:D,data!$I$2,data!F:F,"&gt;="&amp;B224)</f>
        <v>172</v>
      </c>
      <c r="D224">
        <f>COUNTIFS(data!D:D,data!$J$2,data!F:F,"&gt;="&amp;B224)</f>
        <v>51</v>
      </c>
      <c r="E224">
        <f>COUNTIFS(data!D:D,data!$J$2,data!F:F,"&lt;"&amp;B224)</f>
        <v>400</v>
      </c>
      <c r="F224">
        <f>COUNTIFS(data!D:D,data!$I$2,data!F:F,"&lt;"&amp;B224)</f>
        <v>45</v>
      </c>
      <c r="G224">
        <f t="shared" si="19"/>
        <v>0.1130820399113082</v>
      </c>
      <c r="H224">
        <f t="shared" si="20"/>
        <v>0.79262672811059909</v>
      </c>
      <c r="I224">
        <f t="shared" si="21"/>
        <v>0</v>
      </c>
      <c r="J224">
        <f t="shared" si="22"/>
        <v>0.77130044843049328</v>
      </c>
      <c r="K224">
        <f t="shared" si="23"/>
        <v>0.78181818181818175</v>
      </c>
      <c r="L224">
        <f>A224*COUNTIF(data!D:D,data!$I$2)/data!$L$2</f>
        <v>72.441616766467064</v>
      </c>
      <c r="M224" s="1">
        <f>A224/data!$L$2</f>
        <v>0.33383233532934131</v>
      </c>
      <c r="N224">
        <f t="shared" si="18"/>
        <v>2.374325804385113</v>
      </c>
    </row>
    <row r="225" spans="1:14" x14ac:dyDescent="0.2">
      <c r="A225">
        <v>224</v>
      </c>
      <c r="B225">
        <f>LARGE(data!F:F,A225)</f>
        <v>0.36284553310000001</v>
      </c>
      <c r="C225">
        <f>COUNTIFS(data!D:D,data!$I$2,data!F:F,"&gt;="&amp;B225)</f>
        <v>172</v>
      </c>
      <c r="D225">
        <f>COUNTIFS(data!D:D,data!$J$2,data!F:F,"&gt;="&amp;B225)</f>
        <v>52</v>
      </c>
      <c r="E225">
        <f>COUNTIFS(data!D:D,data!$J$2,data!F:F,"&lt;"&amp;B225)</f>
        <v>399</v>
      </c>
      <c r="F225">
        <f>COUNTIFS(data!D:D,data!$I$2,data!F:F,"&lt;"&amp;B225)</f>
        <v>45</v>
      </c>
      <c r="G225">
        <f t="shared" si="19"/>
        <v>0.11529933481152993</v>
      </c>
      <c r="H225">
        <f t="shared" si="20"/>
        <v>0.79262672811059909</v>
      </c>
      <c r="I225">
        <f t="shared" si="21"/>
        <v>1.7574872020190632E-3</v>
      </c>
      <c r="J225">
        <f t="shared" si="22"/>
        <v>0.7678571428571429</v>
      </c>
      <c r="K225">
        <f t="shared" si="23"/>
        <v>0.78004535147392295</v>
      </c>
      <c r="L225">
        <f>A225*COUNTIF(data!D:D,data!$I$2)/data!$L$2</f>
        <v>72.76646706586827</v>
      </c>
      <c r="M225" s="1">
        <f>A225/data!$L$2</f>
        <v>0.33532934131736525</v>
      </c>
      <c r="N225">
        <f t="shared" si="18"/>
        <v>2.3637261356155364</v>
      </c>
    </row>
    <row r="226" spans="1:14" x14ac:dyDescent="0.2">
      <c r="A226">
        <v>225</v>
      </c>
      <c r="B226">
        <f>LARGE(data!F:F,A226)</f>
        <v>0.36251892479999998</v>
      </c>
      <c r="C226">
        <f>COUNTIFS(data!D:D,data!$I$2,data!F:F,"&gt;="&amp;B226)</f>
        <v>172</v>
      </c>
      <c r="D226">
        <f>COUNTIFS(data!D:D,data!$J$2,data!F:F,"&gt;="&amp;B226)</f>
        <v>53</v>
      </c>
      <c r="E226">
        <f>COUNTIFS(data!D:D,data!$J$2,data!F:F,"&lt;"&amp;B226)</f>
        <v>398</v>
      </c>
      <c r="F226">
        <f>COUNTIFS(data!D:D,data!$I$2,data!F:F,"&lt;"&amp;B226)</f>
        <v>45</v>
      </c>
      <c r="G226">
        <f t="shared" si="19"/>
        <v>0.11751662971175167</v>
      </c>
      <c r="H226">
        <f t="shared" si="20"/>
        <v>0.79262672811059909</v>
      </c>
      <c r="I226">
        <f t="shared" si="21"/>
        <v>1.7574872020190743E-3</v>
      </c>
      <c r="J226">
        <f t="shared" si="22"/>
        <v>0.76444444444444448</v>
      </c>
      <c r="K226">
        <f t="shared" si="23"/>
        <v>0.77828054298642524</v>
      </c>
      <c r="L226">
        <f>A226*COUNTIF(data!D:D,data!$I$2)/data!$L$2</f>
        <v>73.091317365269461</v>
      </c>
      <c r="M226" s="1">
        <f>A226/data!$L$2</f>
        <v>0.33682634730538924</v>
      </c>
      <c r="N226">
        <f t="shared" si="18"/>
        <v>2.3532206861239118</v>
      </c>
    </row>
    <row r="227" spans="1:14" x14ac:dyDescent="0.2">
      <c r="A227">
        <v>226</v>
      </c>
      <c r="B227">
        <f>LARGE(data!F:F,A227)</f>
        <v>0.356611228</v>
      </c>
      <c r="C227">
        <f>COUNTIFS(data!D:D,data!$I$2,data!F:F,"&gt;="&amp;B227)</f>
        <v>172</v>
      </c>
      <c r="D227">
        <f>COUNTIFS(data!D:D,data!$J$2,data!F:F,"&gt;="&amp;B227)</f>
        <v>54</v>
      </c>
      <c r="E227">
        <f>COUNTIFS(data!D:D,data!$J$2,data!F:F,"&lt;"&amp;B227)</f>
        <v>397</v>
      </c>
      <c r="F227">
        <f>COUNTIFS(data!D:D,data!$I$2,data!F:F,"&lt;"&amp;B227)</f>
        <v>45</v>
      </c>
      <c r="G227">
        <f t="shared" si="19"/>
        <v>0.11973392461197339</v>
      </c>
      <c r="H227">
        <f t="shared" si="20"/>
        <v>0.79262672811059909</v>
      </c>
      <c r="I227">
        <f t="shared" si="21"/>
        <v>1.7574872020190632E-3</v>
      </c>
      <c r="J227">
        <f t="shared" si="22"/>
        <v>0.76106194690265483</v>
      </c>
      <c r="K227">
        <f t="shared" si="23"/>
        <v>0.7765237020316027</v>
      </c>
      <c r="L227">
        <f>A227*COUNTIF(data!D:D,data!$I$2)/data!$L$2</f>
        <v>73.416167664670652</v>
      </c>
      <c r="M227" s="1">
        <f>A227/data!$L$2</f>
        <v>0.33832335329341318</v>
      </c>
      <c r="N227">
        <f t="shared" si="18"/>
        <v>2.3428082052118593</v>
      </c>
    </row>
    <row r="228" spans="1:14" x14ac:dyDescent="0.2">
      <c r="A228">
        <v>227</v>
      </c>
      <c r="B228">
        <f>LARGE(data!F:F,A228)</f>
        <v>0.35340047289999998</v>
      </c>
      <c r="C228">
        <f>COUNTIFS(data!D:D,data!$I$2,data!F:F,"&gt;="&amp;B228)</f>
        <v>172</v>
      </c>
      <c r="D228">
        <f>COUNTIFS(data!D:D,data!$J$2,data!F:F,"&gt;="&amp;B228)</f>
        <v>55</v>
      </c>
      <c r="E228">
        <f>COUNTIFS(data!D:D,data!$J$2,data!F:F,"&lt;"&amp;B228)</f>
        <v>396</v>
      </c>
      <c r="F228">
        <f>COUNTIFS(data!D:D,data!$I$2,data!F:F,"&lt;"&amp;B228)</f>
        <v>45</v>
      </c>
      <c r="G228">
        <f t="shared" si="19"/>
        <v>0.12195121951219512</v>
      </c>
      <c r="H228">
        <f t="shared" si="20"/>
        <v>0.79262672811059909</v>
      </c>
      <c r="I228">
        <f t="shared" si="21"/>
        <v>1.7574872020190632E-3</v>
      </c>
      <c r="J228">
        <f t="shared" si="22"/>
        <v>0.75770925110132159</v>
      </c>
      <c r="K228">
        <f t="shared" si="23"/>
        <v>0.77477477477477474</v>
      </c>
      <c r="L228">
        <f>A228*COUNTIF(data!D:D,data!$I$2)/data!$L$2</f>
        <v>73.741017964071858</v>
      </c>
      <c r="M228" s="1">
        <f>A228/data!$L$2</f>
        <v>0.33982035928143711</v>
      </c>
      <c r="N228">
        <f t="shared" si="18"/>
        <v>2.3324874642197364</v>
      </c>
    </row>
    <row r="229" spans="1:14" x14ac:dyDescent="0.2">
      <c r="A229">
        <v>228</v>
      </c>
      <c r="B229">
        <f>LARGE(data!F:F,A229)</f>
        <v>0.35217386229999997</v>
      </c>
      <c r="C229">
        <f>COUNTIFS(data!D:D,data!$I$2,data!F:F,"&gt;="&amp;B229)</f>
        <v>172</v>
      </c>
      <c r="D229">
        <f>COUNTIFS(data!D:D,data!$J$2,data!F:F,"&gt;="&amp;B229)</f>
        <v>56</v>
      </c>
      <c r="E229">
        <f>COUNTIFS(data!D:D,data!$J$2,data!F:F,"&lt;"&amp;B229)</f>
        <v>395</v>
      </c>
      <c r="F229">
        <f>COUNTIFS(data!D:D,data!$I$2,data!F:F,"&lt;"&amp;B229)</f>
        <v>45</v>
      </c>
      <c r="G229">
        <f t="shared" si="19"/>
        <v>0.12416851441241686</v>
      </c>
      <c r="H229">
        <f t="shared" si="20"/>
        <v>0.79262672811059909</v>
      </c>
      <c r="I229">
        <f t="shared" si="21"/>
        <v>1.7574872020190743E-3</v>
      </c>
      <c r="J229">
        <f t="shared" si="22"/>
        <v>0.75438596491228072</v>
      </c>
      <c r="K229">
        <f t="shared" si="23"/>
        <v>0.77303370786516856</v>
      </c>
      <c r="L229">
        <f>A229*COUNTIF(data!D:D,data!$I$2)/data!$L$2</f>
        <v>74.06586826347305</v>
      </c>
      <c r="M229" s="1">
        <f>A229/data!$L$2</f>
        <v>0.3413173652694611</v>
      </c>
      <c r="N229">
        <f t="shared" si="18"/>
        <v>2.3222572560433341</v>
      </c>
    </row>
    <row r="230" spans="1:14" x14ac:dyDescent="0.2">
      <c r="A230">
        <v>229</v>
      </c>
      <c r="B230">
        <f>LARGE(data!F:F,A230)</f>
        <v>0.35118397680000002</v>
      </c>
      <c r="C230">
        <f>COUNTIFS(data!D:D,data!$I$2,data!F:F,"&gt;="&amp;B230)</f>
        <v>172</v>
      </c>
      <c r="D230">
        <f>COUNTIFS(data!D:D,data!$J$2,data!F:F,"&gt;="&amp;B230)</f>
        <v>57</v>
      </c>
      <c r="E230">
        <f>COUNTIFS(data!D:D,data!$J$2,data!F:F,"&lt;"&amp;B230)</f>
        <v>394</v>
      </c>
      <c r="F230">
        <f>COUNTIFS(data!D:D,data!$I$2,data!F:F,"&lt;"&amp;B230)</f>
        <v>45</v>
      </c>
      <c r="G230">
        <f t="shared" si="19"/>
        <v>0.12638580931263857</v>
      </c>
      <c r="H230">
        <f t="shared" si="20"/>
        <v>0.79262672811059909</v>
      </c>
      <c r="I230">
        <f t="shared" si="21"/>
        <v>1.7574872020190524E-3</v>
      </c>
      <c r="J230">
        <f t="shared" si="22"/>
        <v>0.75109170305676853</v>
      </c>
      <c r="K230">
        <f t="shared" si="23"/>
        <v>0.77130044843049317</v>
      </c>
      <c r="L230">
        <f>A230*COUNTIF(data!D:D,data!$I$2)/data!$L$2</f>
        <v>74.390718562874255</v>
      </c>
      <c r="M230" s="1">
        <f>A230/data!$L$2</f>
        <v>0.34281437125748504</v>
      </c>
      <c r="N230">
        <f t="shared" si="18"/>
        <v>2.3121163946632319</v>
      </c>
    </row>
    <row r="231" spans="1:14" x14ac:dyDescent="0.2">
      <c r="A231">
        <v>230</v>
      </c>
      <c r="B231">
        <f>LARGE(data!F:F,A231)</f>
        <v>0.34614624620000001</v>
      </c>
      <c r="C231">
        <f>COUNTIFS(data!D:D,data!$I$2,data!F:F,"&gt;="&amp;B231)</f>
        <v>172</v>
      </c>
      <c r="D231">
        <f>COUNTIFS(data!D:D,data!$J$2,data!F:F,"&gt;="&amp;B231)</f>
        <v>58</v>
      </c>
      <c r="E231">
        <f>COUNTIFS(data!D:D,data!$J$2,data!F:F,"&lt;"&amp;B231)</f>
        <v>393</v>
      </c>
      <c r="F231">
        <f>COUNTIFS(data!D:D,data!$I$2,data!F:F,"&lt;"&amp;B231)</f>
        <v>45</v>
      </c>
      <c r="G231">
        <f t="shared" si="19"/>
        <v>0.12860310421286031</v>
      </c>
      <c r="H231">
        <f t="shared" si="20"/>
        <v>0.79262672811059909</v>
      </c>
      <c r="I231">
        <f t="shared" si="21"/>
        <v>1.7574872020190743E-3</v>
      </c>
      <c r="J231">
        <f t="shared" si="22"/>
        <v>0.74782608695652175</v>
      </c>
      <c r="K231">
        <f t="shared" si="23"/>
        <v>0.76957494407158844</v>
      </c>
      <c r="L231">
        <f>A231*COUNTIF(data!D:D,data!$I$2)/data!$L$2</f>
        <v>74.715568862275447</v>
      </c>
      <c r="M231" s="1">
        <f>A231/data!$L$2</f>
        <v>0.34431137724550898</v>
      </c>
      <c r="N231">
        <f t="shared" si="18"/>
        <v>2.3020637146864358</v>
      </c>
    </row>
    <row r="232" spans="1:14" x14ac:dyDescent="0.2">
      <c r="A232">
        <v>231</v>
      </c>
      <c r="B232">
        <f>LARGE(data!F:F,A232)</f>
        <v>0.34494679569999998</v>
      </c>
      <c r="C232">
        <f>COUNTIFS(data!D:D,data!$I$2,data!F:F,"&gt;="&amp;B232)</f>
        <v>173</v>
      </c>
      <c r="D232">
        <f>COUNTIFS(data!D:D,data!$J$2,data!F:F,"&gt;="&amp;B232)</f>
        <v>58</v>
      </c>
      <c r="E232">
        <f>COUNTIFS(data!D:D,data!$J$2,data!F:F,"&lt;"&amp;B232)</f>
        <v>393</v>
      </c>
      <c r="F232">
        <f>COUNTIFS(data!D:D,data!$I$2,data!F:F,"&lt;"&amp;B232)</f>
        <v>44</v>
      </c>
      <c r="G232">
        <f t="shared" si="19"/>
        <v>0.12860310421286031</v>
      </c>
      <c r="H232">
        <f t="shared" si="20"/>
        <v>0.79723502304147464</v>
      </c>
      <c r="I232">
        <f t="shared" si="21"/>
        <v>0</v>
      </c>
      <c r="J232">
        <f t="shared" si="22"/>
        <v>0.74891774891774887</v>
      </c>
      <c r="K232">
        <f t="shared" si="23"/>
        <v>0.7723214285714286</v>
      </c>
      <c r="L232">
        <f>A232*COUNTIF(data!D:D,data!$I$2)/data!$L$2</f>
        <v>75.040419161676652</v>
      </c>
      <c r="M232" s="1">
        <f>A232/data!$L$2</f>
        <v>0.34580838323353291</v>
      </c>
      <c r="N232">
        <f t="shared" si="18"/>
        <v>2.3054242224749135</v>
      </c>
    </row>
    <row r="233" spans="1:14" x14ac:dyDescent="0.2">
      <c r="A233">
        <v>232</v>
      </c>
      <c r="B233">
        <f>LARGE(data!F:F,A233)</f>
        <v>0.34173730949999997</v>
      </c>
      <c r="C233">
        <f>COUNTIFS(data!D:D,data!$I$2,data!F:F,"&gt;="&amp;B233)</f>
        <v>173</v>
      </c>
      <c r="D233">
        <f>COUNTIFS(data!D:D,data!$J$2,data!F:F,"&gt;="&amp;B233)</f>
        <v>59</v>
      </c>
      <c r="E233">
        <f>COUNTIFS(data!D:D,data!$J$2,data!F:F,"&lt;"&amp;B233)</f>
        <v>392</v>
      </c>
      <c r="F233">
        <f>COUNTIFS(data!D:D,data!$I$2,data!F:F,"&lt;"&amp;B233)</f>
        <v>44</v>
      </c>
      <c r="G233">
        <f t="shared" si="19"/>
        <v>0.13082039911308205</v>
      </c>
      <c r="H233">
        <f t="shared" si="20"/>
        <v>0.79723502304147464</v>
      </c>
      <c r="I233">
        <f t="shared" si="21"/>
        <v>1.7677051508680223E-3</v>
      </c>
      <c r="J233">
        <f t="shared" si="22"/>
        <v>0.74568965517241381</v>
      </c>
      <c r="K233">
        <f t="shared" si="23"/>
        <v>0.7706013363028954</v>
      </c>
      <c r="L233">
        <f>A233*COUNTIF(data!D:D,data!$I$2)/data!$L$2</f>
        <v>75.365269461077844</v>
      </c>
      <c r="M233" s="1">
        <f>A233/data!$L$2</f>
        <v>0.3473053892215569</v>
      </c>
      <c r="N233">
        <f t="shared" si="18"/>
        <v>2.295487049102177</v>
      </c>
    </row>
    <row r="234" spans="1:14" x14ac:dyDescent="0.2">
      <c r="A234">
        <v>233</v>
      </c>
      <c r="B234">
        <f>LARGE(data!F:F,A234)</f>
        <v>0.34163140879999998</v>
      </c>
      <c r="C234">
        <f>COUNTIFS(data!D:D,data!$I$2,data!F:F,"&gt;="&amp;B234)</f>
        <v>174</v>
      </c>
      <c r="D234">
        <f>COUNTIFS(data!D:D,data!$J$2,data!F:F,"&gt;="&amp;B234)</f>
        <v>59</v>
      </c>
      <c r="E234">
        <f>COUNTIFS(data!D:D,data!$J$2,data!F:F,"&lt;"&amp;B234)</f>
        <v>392</v>
      </c>
      <c r="F234">
        <f>COUNTIFS(data!D:D,data!$I$2,data!F:F,"&lt;"&amp;B234)</f>
        <v>43</v>
      </c>
      <c r="G234">
        <f t="shared" si="19"/>
        <v>0.13082039911308205</v>
      </c>
      <c r="H234">
        <f t="shared" si="20"/>
        <v>0.8018433179723502</v>
      </c>
      <c r="I234">
        <f t="shared" si="21"/>
        <v>0</v>
      </c>
      <c r="J234">
        <f t="shared" si="22"/>
        <v>0.74678111587982832</v>
      </c>
      <c r="K234">
        <f t="shared" si="23"/>
        <v>0.77333333333333343</v>
      </c>
      <c r="L234">
        <f>A234*COUNTIF(data!D:D,data!$I$2)/data!$L$2</f>
        <v>75.690119760479035</v>
      </c>
      <c r="M234" s="1">
        <f>A234/data!$L$2</f>
        <v>0.34880239520958084</v>
      </c>
      <c r="N234">
        <f t="shared" si="18"/>
        <v>2.2988469373627898</v>
      </c>
    </row>
    <row r="235" spans="1:14" x14ac:dyDescent="0.2">
      <c r="A235">
        <v>234</v>
      </c>
      <c r="B235">
        <f>LARGE(data!F:F,A235)</f>
        <v>0.33961927850000001</v>
      </c>
      <c r="C235">
        <f>COUNTIFS(data!D:D,data!$I$2,data!F:F,"&gt;="&amp;B235)</f>
        <v>175</v>
      </c>
      <c r="D235">
        <f>COUNTIFS(data!D:D,data!$J$2,data!F:F,"&gt;="&amp;B235)</f>
        <v>59</v>
      </c>
      <c r="E235">
        <f>COUNTIFS(data!D:D,data!$J$2,data!F:F,"&lt;"&amp;B235)</f>
        <v>392</v>
      </c>
      <c r="F235">
        <f>COUNTIFS(data!D:D,data!$I$2,data!F:F,"&lt;"&amp;B235)</f>
        <v>42</v>
      </c>
      <c r="G235">
        <f t="shared" si="19"/>
        <v>0.13082039911308205</v>
      </c>
      <c r="H235">
        <f t="shared" si="20"/>
        <v>0.80645161290322576</v>
      </c>
      <c r="I235">
        <f t="shared" si="21"/>
        <v>0</v>
      </c>
      <c r="J235">
        <f t="shared" si="22"/>
        <v>0.74786324786324787</v>
      </c>
      <c r="K235">
        <f t="shared" si="23"/>
        <v>0.77605321507760527</v>
      </c>
      <c r="L235">
        <f>A235*COUNTIF(data!D:D,data!$I$2)/data!$L$2</f>
        <v>76.014970059880241</v>
      </c>
      <c r="M235" s="1">
        <f>A235/data!$L$2</f>
        <v>0.35029940119760478</v>
      </c>
      <c r="N235">
        <f t="shared" si="18"/>
        <v>2.3021781086297213</v>
      </c>
    </row>
    <row r="236" spans="1:14" x14ac:dyDescent="0.2">
      <c r="A236">
        <v>235</v>
      </c>
      <c r="B236">
        <f>LARGE(data!F:F,A236)</f>
        <v>0.33500787139999999</v>
      </c>
      <c r="C236">
        <f>COUNTIFS(data!D:D,data!$I$2,data!F:F,"&gt;="&amp;B236)</f>
        <v>175</v>
      </c>
      <c r="D236">
        <f>COUNTIFS(data!D:D,data!$J$2,data!F:F,"&gt;="&amp;B236)</f>
        <v>60</v>
      </c>
      <c r="E236">
        <f>COUNTIFS(data!D:D,data!$J$2,data!F:F,"&lt;"&amp;B236)</f>
        <v>391</v>
      </c>
      <c r="F236">
        <f>COUNTIFS(data!D:D,data!$I$2,data!F:F,"&lt;"&amp;B236)</f>
        <v>42</v>
      </c>
      <c r="G236">
        <f t="shared" si="19"/>
        <v>0.13303769401330376</v>
      </c>
      <c r="H236">
        <f t="shared" si="20"/>
        <v>0.80645161290322576</v>
      </c>
      <c r="I236">
        <f t="shared" si="21"/>
        <v>1.7881410485658961E-3</v>
      </c>
      <c r="J236">
        <f t="shared" si="22"/>
        <v>0.74468085106382975</v>
      </c>
      <c r="K236">
        <f t="shared" si="23"/>
        <v>0.77433628318584069</v>
      </c>
      <c r="L236">
        <f>A236*COUNTIF(data!D:D,data!$I$2)/data!$L$2</f>
        <v>76.339820359281433</v>
      </c>
      <c r="M236" s="1">
        <f>A236/data!$L$2</f>
        <v>0.35179640718562877</v>
      </c>
      <c r="N236">
        <f t="shared" si="18"/>
        <v>2.2923816060398079</v>
      </c>
    </row>
    <row r="237" spans="1:14" x14ac:dyDescent="0.2">
      <c r="A237">
        <v>236</v>
      </c>
      <c r="B237">
        <f>LARGE(data!F:F,A237)</f>
        <v>0.33386317459999998</v>
      </c>
      <c r="C237">
        <f>COUNTIFS(data!D:D,data!$I$2,data!F:F,"&gt;="&amp;B237)</f>
        <v>176</v>
      </c>
      <c r="D237">
        <f>COUNTIFS(data!D:D,data!$J$2,data!F:F,"&gt;="&amp;B237)</f>
        <v>60</v>
      </c>
      <c r="E237">
        <f>COUNTIFS(data!D:D,data!$J$2,data!F:F,"&lt;"&amp;B237)</f>
        <v>391</v>
      </c>
      <c r="F237">
        <f>COUNTIFS(data!D:D,data!$I$2,data!F:F,"&lt;"&amp;B237)</f>
        <v>41</v>
      </c>
      <c r="G237">
        <f t="shared" si="19"/>
        <v>0.13303769401330376</v>
      </c>
      <c r="H237">
        <f t="shared" si="20"/>
        <v>0.81105990783410142</v>
      </c>
      <c r="I237">
        <f t="shared" si="21"/>
        <v>0</v>
      </c>
      <c r="J237">
        <f t="shared" si="22"/>
        <v>0.74576271186440679</v>
      </c>
      <c r="K237">
        <f t="shared" si="23"/>
        <v>0.77704194260485659</v>
      </c>
      <c r="L237">
        <f>A237*COUNTIF(data!D:D,data!$I$2)/data!$L$2</f>
        <v>76.664670658682638</v>
      </c>
      <c r="M237" s="1">
        <f>A237/data!$L$2</f>
        <v>0.3532934131736527</v>
      </c>
      <c r="N237">
        <f t="shared" si="18"/>
        <v>2.2957119425134733</v>
      </c>
    </row>
    <row r="238" spans="1:14" x14ac:dyDescent="0.2">
      <c r="A238">
        <v>237</v>
      </c>
      <c r="B238">
        <f>LARGE(data!F:F,A238)</f>
        <v>0.331806928</v>
      </c>
      <c r="C238">
        <f>COUNTIFS(data!D:D,data!$I$2,data!F:F,"&gt;="&amp;B238)</f>
        <v>176</v>
      </c>
      <c r="D238">
        <f>COUNTIFS(data!D:D,data!$J$2,data!F:F,"&gt;="&amp;B238)</f>
        <v>61</v>
      </c>
      <c r="E238">
        <f>COUNTIFS(data!D:D,data!$J$2,data!F:F,"&lt;"&amp;B238)</f>
        <v>390</v>
      </c>
      <c r="F238">
        <f>COUNTIFS(data!D:D,data!$I$2,data!F:F,"&lt;"&amp;B238)</f>
        <v>41</v>
      </c>
      <c r="G238">
        <f t="shared" si="19"/>
        <v>0.1352549889135255</v>
      </c>
      <c r="H238">
        <f t="shared" si="20"/>
        <v>0.81105990783410142</v>
      </c>
      <c r="I238">
        <f t="shared" si="21"/>
        <v>1.7983589974148667E-3</v>
      </c>
      <c r="J238">
        <f t="shared" si="22"/>
        <v>0.7426160337552743</v>
      </c>
      <c r="K238">
        <f t="shared" si="23"/>
        <v>0.77533039647577096</v>
      </c>
      <c r="L238">
        <f>A238*COUNTIF(data!D:D,data!$I$2)/data!$L$2</f>
        <v>76.98952095808383</v>
      </c>
      <c r="M238" s="1">
        <f>A238/data!$L$2</f>
        <v>0.35479041916167664</v>
      </c>
      <c r="N238">
        <f t="shared" si="18"/>
        <v>2.2860253942328259</v>
      </c>
    </row>
    <row r="239" spans="1:14" x14ac:dyDescent="0.2">
      <c r="A239">
        <v>238</v>
      </c>
      <c r="B239">
        <f>LARGE(data!F:F,A239)</f>
        <v>0.32856439409999999</v>
      </c>
      <c r="C239">
        <f>COUNTIFS(data!D:D,data!$I$2,data!F:F,"&gt;="&amp;B239)</f>
        <v>177</v>
      </c>
      <c r="D239">
        <f>COUNTIFS(data!D:D,data!$J$2,data!F:F,"&gt;="&amp;B239)</f>
        <v>61</v>
      </c>
      <c r="E239">
        <f>COUNTIFS(data!D:D,data!$J$2,data!F:F,"&lt;"&amp;B239)</f>
        <v>390</v>
      </c>
      <c r="F239">
        <f>COUNTIFS(data!D:D,data!$I$2,data!F:F,"&lt;"&amp;B239)</f>
        <v>40</v>
      </c>
      <c r="G239">
        <f t="shared" si="19"/>
        <v>0.1352549889135255</v>
      </c>
      <c r="H239">
        <f t="shared" si="20"/>
        <v>0.81566820276497698</v>
      </c>
      <c r="I239">
        <f t="shared" si="21"/>
        <v>0</v>
      </c>
      <c r="J239">
        <f t="shared" si="22"/>
        <v>0.74369747899159666</v>
      </c>
      <c r="K239">
        <f t="shared" si="23"/>
        <v>0.77802197802197814</v>
      </c>
      <c r="L239">
        <f>A239*COUNTIF(data!D:D,data!$I$2)/data!$L$2</f>
        <v>77.314371257485035</v>
      </c>
      <c r="M239" s="1">
        <f>A239/data!$L$2</f>
        <v>0.35628742514970058</v>
      </c>
      <c r="N239">
        <f t="shared" si="18"/>
        <v>2.2893544514580024</v>
      </c>
    </row>
    <row r="240" spans="1:14" x14ac:dyDescent="0.2">
      <c r="A240">
        <v>239</v>
      </c>
      <c r="B240">
        <f>LARGE(data!F:F,A240)</f>
        <v>0.31228928119999999</v>
      </c>
      <c r="C240">
        <f>COUNTIFS(data!D:D,data!$I$2,data!F:F,"&gt;="&amp;B240)</f>
        <v>177</v>
      </c>
      <c r="D240">
        <f>COUNTIFS(data!D:D,data!$J$2,data!F:F,"&gt;="&amp;B240)</f>
        <v>62</v>
      </c>
      <c r="E240">
        <f>COUNTIFS(data!D:D,data!$J$2,data!F:F,"&lt;"&amp;B240)</f>
        <v>389</v>
      </c>
      <c r="F240">
        <f>COUNTIFS(data!D:D,data!$I$2,data!F:F,"&lt;"&amp;B240)</f>
        <v>40</v>
      </c>
      <c r="G240">
        <f t="shared" si="19"/>
        <v>0.13747228381374724</v>
      </c>
      <c r="H240">
        <f t="shared" si="20"/>
        <v>0.81566820276497698</v>
      </c>
      <c r="I240">
        <f t="shared" si="21"/>
        <v>1.8085769462638148E-3</v>
      </c>
      <c r="J240">
        <f t="shared" si="22"/>
        <v>0.7405857740585774</v>
      </c>
      <c r="K240">
        <f t="shared" si="23"/>
        <v>0.77631578947368418</v>
      </c>
      <c r="L240">
        <f>A240*COUNTIF(data!D:D,data!$I$2)/data!$L$2</f>
        <v>77.639221556886227</v>
      </c>
      <c r="M240" s="1">
        <f>A240/data!$L$2</f>
        <v>0.35778443113772457</v>
      </c>
      <c r="N240">
        <f t="shared" si="18"/>
        <v>2.2797755625397684</v>
      </c>
    </row>
    <row r="241" spans="1:14" x14ac:dyDescent="0.2">
      <c r="A241">
        <v>240</v>
      </c>
      <c r="B241">
        <f>LARGE(data!F:F,A241)</f>
        <v>0.31208515650000002</v>
      </c>
      <c r="C241">
        <f>COUNTIFS(data!D:D,data!$I$2,data!F:F,"&gt;="&amp;B241)</f>
        <v>177</v>
      </c>
      <c r="D241">
        <f>COUNTIFS(data!D:D,data!$J$2,data!F:F,"&gt;="&amp;B241)</f>
        <v>63</v>
      </c>
      <c r="E241">
        <f>COUNTIFS(data!D:D,data!$J$2,data!F:F,"&lt;"&amp;B241)</f>
        <v>388</v>
      </c>
      <c r="F241">
        <f>COUNTIFS(data!D:D,data!$I$2,data!F:F,"&lt;"&amp;B241)</f>
        <v>40</v>
      </c>
      <c r="G241">
        <f t="shared" si="19"/>
        <v>0.13968957871396895</v>
      </c>
      <c r="H241">
        <f t="shared" si="20"/>
        <v>0.81566820276497698</v>
      </c>
      <c r="I241">
        <f t="shared" si="21"/>
        <v>1.8085769462637923E-3</v>
      </c>
      <c r="J241">
        <f t="shared" si="22"/>
        <v>0.73750000000000004</v>
      </c>
      <c r="K241">
        <f t="shared" si="23"/>
        <v>0.77461706783369799</v>
      </c>
      <c r="L241">
        <f>A241*COUNTIF(data!D:D,data!$I$2)/data!$L$2</f>
        <v>77.964071856287418</v>
      </c>
      <c r="M241" s="1">
        <f>A241/data!$L$2</f>
        <v>0.3592814371257485</v>
      </c>
      <c r="N241">
        <f t="shared" si="18"/>
        <v>2.2702764976958529</v>
      </c>
    </row>
    <row r="242" spans="1:14" x14ac:dyDescent="0.2">
      <c r="A242">
        <v>241</v>
      </c>
      <c r="B242">
        <f>LARGE(data!F:F,A242)</f>
        <v>0.31131683049999997</v>
      </c>
      <c r="C242">
        <f>COUNTIFS(data!D:D,data!$I$2,data!F:F,"&gt;="&amp;B242)</f>
        <v>177</v>
      </c>
      <c r="D242">
        <f>COUNTIFS(data!D:D,data!$J$2,data!F:F,"&gt;="&amp;B242)</f>
        <v>64</v>
      </c>
      <c r="E242">
        <f>COUNTIFS(data!D:D,data!$J$2,data!F:F,"&lt;"&amp;B242)</f>
        <v>387</v>
      </c>
      <c r="F242">
        <f>COUNTIFS(data!D:D,data!$I$2,data!F:F,"&lt;"&amp;B242)</f>
        <v>40</v>
      </c>
      <c r="G242">
        <f t="shared" si="19"/>
        <v>0.14190687361419069</v>
      </c>
      <c r="H242">
        <f t="shared" si="20"/>
        <v>0.81566820276497698</v>
      </c>
      <c r="I242">
        <f t="shared" si="21"/>
        <v>1.8085769462638148E-3</v>
      </c>
      <c r="J242">
        <f t="shared" si="22"/>
        <v>0.73443983402489632</v>
      </c>
      <c r="K242">
        <f t="shared" si="23"/>
        <v>0.77292576419213976</v>
      </c>
      <c r="L242">
        <f>A242*COUNTIF(data!D:D,data!$I$2)/data!$L$2</f>
        <v>78.288922155688624</v>
      </c>
      <c r="M242" s="1">
        <f>A242/data!$L$2</f>
        <v>0.36077844311377244</v>
      </c>
      <c r="N242">
        <f t="shared" si="18"/>
        <v>2.2608562632655791</v>
      </c>
    </row>
    <row r="243" spans="1:14" x14ac:dyDescent="0.2">
      <c r="A243">
        <v>242</v>
      </c>
      <c r="B243">
        <f>LARGE(data!F:F,A243)</f>
        <v>0.31083856949999999</v>
      </c>
      <c r="C243">
        <f>COUNTIFS(data!D:D,data!$I$2,data!F:F,"&gt;="&amp;B243)</f>
        <v>178</v>
      </c>
      <c r="D243">
        <f>COUNTIFS(data!D:D,data!$J$2,data!F:F,"&gt;="&amp;B243)</f>
        <v>64</v>
      </c>
      <c r="E243">
        <f>COUNTIFS(data!D:D,data!$J$2,data!F:F,"&lt;"&amp;B243)</f>
        <v>387</v>
      </c>
      <c r="F243">
        <f>COUNTIFS(data!D:D,data!$I$2,data!F:F,"&lt;"&amp;B243)</f>
        <v>39</v>
      </c>
      <c r="G243">
        <f t="shared" si="19"/>
        <v>0.14190687361419069</v>
      </c>
      <c r="H243">
        <f t="shared" si="20"/>
        <v>0.82027649769585254</v>
      </c>
      <c r="I243">
        <f t="shared" si="21"/>
        <v>0</v>
      </c>
      <c r="J243">
        <f t="shared" si="22"/>
        <v>0.73553719008264462</v>
      </c>
      <c r="K243">
        <f t="shared" si="23"/>
        <v>0.77559912854030499</v>
      </c>
      <c r="L243">
        <f>A243*COUNTIF(data!D:D,data!$I$2)/data!$L$2</f>
        <v>78.613772455089816</v>
      </c>
      <c r="M243" s="1">
        <f>A243/data!$L$2</f>
        <v>0.36227544910179643</v>
      </c>
      <c r="N243">
        <f t="shared" si="18"/>
        <v>2.2642342994249156</v>
      </c>
    </row>
    <row r="244" spans="1:14" x14ac:dyDescent="0.2">
      <c r="A244">
        <v>243</v>
      </c>
      <c r="B244">
        <f>LARGE(data!F:F,A244)</f>
        <v>0.30469592610000001</v>
      </c>
      <c r="C244">
        <f>COUNTIFS(data!D:D,data!$I$2,data!F:F,"&gt;="&amp;B244)</f>
        <v>178</v>
      </c>
      <c r="D244">
        <f>COUNTIFS(data!D:D,data!$J$2,data!F:F,"&gt;="&amp;B244)</f>
        <v>65</v>
      </c>
      <c r="E244">
        <f>COUNTIFS(data!D:D,data!$J$2,data!F:F,"&lt;"&amp;B244)</f>
        <v>386</v>
      </c>
      <c r="F244">
        <f>COUNTIFS(data!D:D,data!$I$2,data!F:F,"&lt;"&amp;B244)</f>
        <v>39</v>
      </c>
      <c r="G244">
        <f t="shared" si="19"/>
        <v>0.14412416851441243</v>
      </c>
      <c r="H244">
        <f t="shared" si="20"/>
        <v>0.82027649769585254</v>
      </c>
      <c r="I244">
        <f t="shared" si="21"/>
        <v>1.8187948951127629E-3</v>
      </c>
      <c r="J244">
        <f t="shared" si="22"/>
        <v>0.73251028806584362</v>
      </c>
      <c r="K244">
        <f t="shared" si="23"/>
        <v>0.77391304347826084</v>
      </c>
      <c r="L244">
        <f>A244*COUNTIF(data!D:D,data!$I$2)/data!$L$2</f>
        <v>78.938622754491021</v>
      </c>
      <c r="M244" s="1">
        <f>A244/data!$L$2</f>
        <v>0.36377245508982037</v>
      </c>
      <c r="N244">
        <f t="shared" si="18"/>
        <v>2.2549164628017673</v>
      </c>
    </row>
    <row r="245" spans="1:14" x14ac:dyDescent="0.2">
      <c r="A245">
        <v>244</v>
      </c>
      <c r="B245">
        <f>LARGE(data!F:F,A245)</f>
        <v>0.30050857930000002</v>
      </c>
      <c r="C245">
        <f>COUNTIFS(data!D:D,data!$I$2,data!F:F,"&gt;="&amp;B245)</f>
        <v>179</v>
      </c>
      <c r="D245">
        <f>COUNTIFS(data!D:D,data!$J$2,data!F:F,"&gt;="&amp;B245)</f>
        <v>65</v>
      </c>
      <c r="E245">
        <f>COUNTIFS(data!D:D,data!$J$2,data!F:F,"&lt;"&amp;B245)</f>
        <v>386</v>
      </c>
      <c r="F245">
        <f>COUNTIFS(data!D:D,data!$I$2,data!F:F,"&lt;"&amp;B245)</f>
        <v>38</v>
      </c>
      <c r="G245">
        <f t="shared" si="19"/>
        <v>0.14412416851441243</v>
      </c>
      <c r="H245">
        <f t="shared" si="20"/>
        <v>0.82488479262672809</v>
      </c>
      <c r="I245">
        <f t="shared" si="21"/>
        <v>0</v>
      </c>
      <c r="J245">
        <f t="shared" si="22"/>
        <v>0.73360655737704916</v>
      </c>
      <c r="K245">
        <f t="shared" si="23"/>
        <v>0.77657266811279835</v>
      </c>
      <c r="L245">
        <f>A245*COUNTIF(data!D:D,data!$I$2)/data!$L$2</f>
        <v>79.263473053892213</v>
      </c>
      <c r="M245" s="1">
        <f>A245/data!$L$2</f>
        <v>0.3652694610778443</v>
      </c>
      <c r="N245">
        <f t="shared" si="18"/>
        <v>2.2582911535846493</v>
      </c>
    </row>
    <row r="246" spans="1:14" x14ac:dyDescent="0.2">
      <c r="A246">
        <v>245</v>
      </c>
      <c r="B246">
        <f>LARGE(data!F:F,A246)</f>
        <v>0.29361552769999999</v>
      </c>
      <c r="C246">
        <f>COUNTIFS(data!D:D,data!$I$2,data!F:F,"&gt;="&amp;B246)</f>
        <v>180</v>
      </c>
      <c r="D246">
        <f>COUNTIFS(data!D:D,data!$J$2,data!F:F,"&gt;="&amp;B246)</f>
        <v>65</v>
      </c>
      <c r="E246">
        <f>COUNTIFS(data!D:D,data!$J$2,data!F:F,"&lt;"&amp;B246)</f>
        <v>386</v>
      </c>
      <c r="F246">
        <f>COUNTIFS(data!D:D,data!$I$2,data!F:F,"&lt;"&amp;B246)</f>
        <v>37</v>
      </c>
      <c r="G246">
        <f t="shared" si="19"/>
        <v>0.14412416851441243</v>
      </c>
      <c r="H246">
        <f t="shared" si="20"/>
        <v>0.82949308755760365</v>
      </c>
      <c r="I246">
        <f t="shared" si="21"/>
        <v>0</v>
      </c>
      <c r="J246">
        <f t="shared" si="22"/>
        <v>0.73469387755102045</v>
      </c>
      <c r="K246">
        <f t="shared" si="23"/>
        <v>0.77922077922077926</v>
      </c>
      <c r="L246">
        <f>A246*COUNTIF(data!D:D,data!$I$2)/data!$L$2</f>
        <v>79.588323353293418</v>
      </c>
      <c r="M246" s="1">
        <f>A246/data!$L$2</f>
        <v>0.36676646706586824</v>
      </c>
      <c r="N246">
        <f t="shared" si="18"/>
        <v>2.2616382958713439</v>
      </c>
    </row>
    <row r="247" spans="1:14" x14ac:dyDescent="0.2">
      <c r="A247">
        <v>246</v>
      </c>
      <c r="B247">
        <f>LARGE(data!F:F,A247)</f>
        <v>0.2934090607</v>
      </c>
      <c r="C247">
        <f>COUNTIFS(data!D:D,data!$I$2,data!F:F,"&gt;="&amp;B247)</f>
        <v>180</v>
      </c>
      <c r="D247">
        <f>COUNTIFS(data!D:D,data!$J$2,data!F:F,"&gt;="&amp;B247)</f>
        <v>66</v>
      </c>
      <c r="E247">
        <f>COUNTIFS(data!D:D,data!$J$2,data!F:F,"&lt;"&amp;B247)</f>
        <v>385</v>
      </c>
      <c r="F247">
        <f>COUNTIFS(data!D:D,data!$I$2,data!F:F,"&lt;"&amp;B247)</f>
        <v>37</v>
      </c>
      <c r="G247">
        <f t="shared" si="19"/>
        <v>0.14634146341463414</v>
      </c>
      <c r="H247">
        <f t="shared" si="20"/>
        <v>0.82949308755760365</v>
      </c>
      <c r="I247">
        <f t="shared" si="21"/>
        <v>1.839230792810636E-3</v>
      </c>
      <c r="J247">
        <f t="shared" si="22"/>
        <v>0.73170731707317072</v>
      </c>
      <c r="K247">
        <f t="shared" si="23"/>
        <v>0.77753779697624181</v>
      </c>
      <c r="L247">
        <f>A247*COUNTIF(data!D:D,data!$I$2)/data!$L$2</f>
        <v>79.91317365269461</v>
      </c>
      <c r="M247" s="1">
        <f>A247/data!$L$2</f>
        <v>0.36826347305389223</v>
      </c>
      <c r="N247">
        <f t="shared" si="18"/>
        <v>2.2524446442621109</v>
      </c>
    </row>
    <row r="248" spans="1:14" x14ac:dyDescent="0.2">
      <c r="A248">
        <v>247</v>
      </c>
      <c r="B248">
        <f>LARGE(data!F:F,A248)</f>
        <v>0.29286411000000001</v>
      </c>
      <c r="C248">
        <f>COUNTIFS(data!D:D,data!$I$2,data!F:F,"&gt;="&amp;B248)</f>
        <v>180</v>
      </c>
      <c r="D248">
        <f>COUNTIFS(data!D:D,data!$J$2,data!F:F,"&gt;="&amp;B248)</f>
        <v>67</v>
      </c>
      <c r="E248">
        <f>COUNTIFS(data!D:D,data!$J$2,data!F:F,"&lt;"&amp;B248)</f>
        <v>384</v>
      </c>
      <c r="F248">
        <f>COUNTIFS(data!D:D,data!$I$2,data!F:F,"&lt;"&amp;B248)</f>
        <v>37</v>
      </c>
      <c r="G248">
        <f t="shared" si="19"/>
        <v>0.14855875831485588</v>
      </c>
      <c r="H248">
        <f t="shared" si="20"/>
        <v>0.82949308755760365</v>
      </c>
      <c r="I248">
        <f t="shared" si="21"/>
        <v>1.839230792810659E-3</v>
      </c>
      <c r="J248">
        <f t="shared" si="22"/>
        <v>0.72874493927125505</v>
      </c>
      <c r="K248">
        <f t="shared" si="23"/>
        <v>0.77586206896551713</v>
      </c>
      <c r="L248">
        <f>A248*COUNTIF(data!D:D,data!$I$2)/data!$L$2</f>
        <v>80.238023952095801</v>
      </c>
      <c r="M248" s="1">
        <f>A248/data!$L$2</f>
        <v>0.36976047904191617</v>
      </c>
      <c r="N248">
        <f t="shared" si="18"/>
        <v>2.2433254351760294</v>
      </c>
    </row>
    <row r="249" spans="1:14" x14ac:dyDescent="0.2">
      <c r="A249">
        <v>248</v>
      </c>
      <c r="B249">
        <f>LARGE(data!F:F,A249)</f>
        <v>0.29264934380000002</v>
      </c>
      <c r="C249">
        <f>COUNTIFS(data!D:D,data!$I$2,data!F:F,"&gt;="&amp;B249)</f>
        <v>180</v>
      </c>
      <c r="D249">
        <f>COUNTIFS(data!D:D,data!$J$2,data!F:F,"&gt;="&amp;B249)</f>
        <v>68</v>
      </c>
      <c r="E249">
        <f>COUNTIFS(data!D:D,data!$J$2,data!F:F,"&lt;"&amp;B249)</f>
        <v>383</v>
      </c>
      <c r="F249">
        <f>COUNTIFS(data!D:D,data!$I$2,data!F:F,"&lt;"&amp;B249)</f>
        <v>37</v>
      </c>
      <c r="G249">
        <f t="shared" si="19"/>
        <v>0.15077605321507762</v>
      </c>
      <c r="H249">
        <f t="shared" si="20"/>
        <v>0.82949308755760365</v>
      </c>
      <c r="I249">
        <f t="shared" si="21"/>
        <v>1.839230792810659E-3</v>
      </c>
      <c r="J249">
        <f t="shared" si="22"/>
        <v>0.72580645161290325</v>
      </c>
      <c r="K249">
        <f t="shared" si="23"/>
        <v>0.77419354838709675</v>
      </c>
      <c r="L249">
        <f>A249*COUNTIF(data!D:D,data!$I$2)/data!$L$2</f>
        <v>80.562874251497007</v>
      </c>
      <c r="M249" s="1">
        <f>A249/data!$L$2</f>
        <v>0.3712574850299401</v>
      </c>
      <c r="N249">
        <f t="shared" si="18"/>
        <v>2.2342797680987068</v>
      </c>
    </row>
    <row r="250" spans="1:14" x14ac:dyDescent="0.2">
      <c r="A250">
        <v>249</v>
      </c>
      <c r="B250">
        <f>LARGE(data!F:F,A250)</f>
        <v>0.28826934409999999</v>
      </c>
      <c r="C250">
        <f>COUNTIFS(data!D:D,data!$I$2,data!F:F,"&gt;="&amp;B250)</f>
        <v>180</v>
      </c>
      <c r="D250">
        <f>COUNTIFS(data!D:D,data!$J$2,data!F:F,"&gt;="&amp;B250)</f>
        <v>69</v>
      </c>
      <c r="E250">
        <f>COUNTIFS(data!D:D,data!$J$2,data!F:F,"&lt;"&amp;B250)</f>
        <v>382</v>
      </c>
      <c r="F250">
        <f>COUNTIFS(data!D:D,data!$I$2,data!F:F,"&lt;"&amp;B250)</f>
        <v>37</v>
      </c>
      <c r="G250">
        <f t="shared" si="19"/>
        <v>0.15299334811529933</v>
      </c>
      <c r="H250">
        <f t="shared" si="20"/>
        <v>0.82949308755760365</v>
      </c>
      <c r="I250">
        <f t="shared" si="21"/>
        <v>1.839230792810636E-3</v>
      </c>
      <c r="J250">
        <f t="shared" si="22"/>
        <v>0.72289156626506024</v>
      </c>
      <c r="K250">
        <f t="shared" si="23"/>
        <v>0.77253218884120167</v>
      </c>
      <c r="L250">
        <f>A250*COUNTIF(data!D:D,data!$I$2)/data!$L$2</f>
        <v>80.887724550898199</v>
      </c>
      <c r="M250" s="1">
        <f>A250/data!$L$2</f>
        <v>0.3727544910179641</v>
      </c>
      <c r="N250">
        <f t="shared" si="18"/>
        <v>2.2253067569818445</v>
      </c>
    </row>
    <row r="251" spans="1:14" x14ac:dyDescent="0.2">
      <c r="A251">
        <v>250</v>
      </c>
      <c r="B251">
        <f>LARGE(data!F:F,A251)</f>
        <v>0.28620612680000002</v>
      </c>
      <c r="C251">
        <f>COUNTIFS(data!D:D,data!$I$2,data!F:F,"&gt;="&amp;B251)</f>
        <v>180</v>
      </c>
      <c r="D251">
        <f>COUNTIFS(data!D:D,data!$J$2,data!F:F,"&gt;="&amp;B251)</f>
        <v>70</v>
      </c>
      <c r="E251">
        <f>COUNTIFS(data!D:D,data!$J$2,data!F:F,"&lt;"&amp;B251)</f>
        <v>381</v>
      </c>
      <c r="F251">
        <f>COUNTIFS(data!D:D,data!$I$2,data!F:F,"&lt;"&amp;B251)</f>
        <v>37</v>
      </c>
      <c r="G251">
        <f t="shared" si="19"/>
        <v>0.15521064301552107</v>
      </c>
      <c r="H251">
        <f t="shared" si="20"/>
        <v>0.82949308755760365</v>
      </c>
      <c r="I251">
        <f t="shared" si="21"/>
        <v>1.839230792810659E-3</v>
      </c>
      <c r="J251">
        <f t="shared" si="22"/>
        <v>0.72</v>
      </c>
      <c r="K251">
        <f t="shared" si="23"/>
        <v>0.77087794432548173</v>
      </c>
      <c r="L251">
        <f>A251*COUNTIF(data!D:D,data!$I$2)/data!$L$2</f>
        <v>81.212574850299404</v>
      </c>
      <c r="M251" s="1">
        <f>A251/data!$L$2</f>
        <v>0.37425149700598803</v>
      </c>
      <c r="N251">
        <f t="shared" si="18"/>
        <v>2.2164055299539172</v>
      </c>
    </row>
    <row r="252" spans="1:14" x14ac:dyDescent="0.2">
      <c r="A252">
        <v>251</v>
      </c>
      <c r="B252">
        <f>LARGE(data!F:F,A252)</f>
        <v>0.28491207680000002</v>
      </c>
      <c r="C252">
        <f>COUNTIFS(data!D:D,data!$I$2,data!F:F,"&gt;="&amp;B252)</f>
        <v>180</v>
      </c>
      <c r="D252">
        <f>COUNTIFS(data!D:D,data!$J$2,data!F:F,"&gt;="&amp;B252)</f>
        <v>71</v>
      </c>
      <c r="E252">
        <f>COUNTIFS(data!D:D,data!$J$2,data!F:F,"&lt;"&amp;B252)</f>
        <v>380</v>
      </c>
      <c r="F252">
        <f>COUNTIFS(data!D:D,data!$I$2,data!F:F,"&lt;"&amp;B252)</f>
        <v>37</v>
      </c>
      <c r="G252">
        <f t="shared" si="19"/>
        <v>0.1574279379157428</v>
      </c>
      <c r="H252">
        <f t="shared" si="20"/>
        <v>0.82949308755760365</v>
      </c>
      <c r="I252">
        <f t="shared" si="21"/>
        <v>1.839230792810659E-3</v>
      </c>
      <c r="J252">
        <f t="shared" si="22"/>
        <v>0.71713147410358569</v>
      </c>
      <c r="K252">
        <f t="shared" si="23"/>
        <v>0.76923076923076916</v>
      </c>
      <c r="L252">
        <f>A252*COUNTIF(data!D:D,data!$I$2)/data!$L$2</f>
        <v>81.537425149700596</v>
      </c>
      <c r="M252" s="1">
        <f>A252/data!$L$2</f>
        <v>0.37574850299401197</v>
      </c>
      <c r="N252">
        <f t="shared" si="18"/>
        <v>2.2075752290377659</v>
      </c>
    </row>
    <row r="253" spans="1:14" x14ac:dyDescent="0.2">
      <c r="A253">
        <v>252</v>
      </c>
      <c r="B253">
        <f>LARGE(data!F:F,A253)</f>
        <v>0.28337614859999999</v>
      </c>
      <c r="C253">
        <f>COUNTIFS(data!D:D,data!$I$2,data!F:F,"&gt;="&amp;B253)</f>
        <v>180</v>
      </c>
      <c r="D253">
        <f>COUNTIFS(data!D:D,data!$J$2,data!F:F,"&gt;="&amp;B253)</f>
        <v>72</v>
      </c>
      <c r="E253">
        <f>COUNTIFS(data!D:D,data!$J$2,data!F:F,"&lt;"&amp;B253)</f>
        <v>379</v>
      </c>
      <c r="F253">
        <f>COUNTIFS(data!D:D,data!$I$2,data!F:F,"&lt;"&amp;B253)</f>
        <v>37</v>
      </c>
      <c r="G253">
        <f t="shared" si="19"/>
        <v>0.15964523281596452</v>
      </c>
      <c r="H253">
        <f t="shared" si="20"/>
        <v>0.82949308755760365</v>
      </c>
      <c r="I253">
        <f t="shared" si="21"/>
        <v>1.839230792810636E-3</v>
      </c>
      <c r="J253">
        <f t="shared" si="22"/>
        <v>0.7142857142857143</v>
      </c>
      <c r="K253">
        <f t="shared" si="23"/>
        <v>0.76759061833688691</v>
      </c>
      <c r="L253">
        <f>A253*COUNTIF(data!D:D,data!$I$2)/data!$L$2</f>
        <v>81.862275449101801</v>
      </c>
      <c r="M253" s="1">
        <f>A253/data!$L$2</f>
        <v>0.3772455089820359</v>
      </c>
      <c r="N253">
        <f t="shared" si="18"/>
        <v>2.1988150098749175</v>
      </c>
    </row>
    <row r="254" spans="1:14" x14ac:dyDescent="0.2">
      <c r="A254">
        <v>253</v>
      </c>
      <c r="B254">
        <f>LARGE(data!F:F,A254)</f>
        <v>0.275313101</v>
      </c>
      <c r="C254">
        <f>COUNTIFS(data!D:D,data!$I$2,data!F:F,"&gt;="&amp;B254)</f>
        <v>180</v>
      </c>
      <c r="D254">
        <f>COUNTIFS(data!D:D,data!$J$2,data!F:F,"&gt;="&amp;B254)</f>
        <v>73</v>
      </c>
      <c r="E254">
        <f>COUNTIFS(data!D:D,data!$J$2,data!F:F,"&lt;"&amp;B254)</f>
        <v>378</v>
      </c>
      <c r="F254">
        <f>COUNTIFS(data!D:D,data!$I$2,data!F:F,"&lt;"&amp;B254)</f>
        <v>37</v>
      </c>
      <c r="G254">
        <f t="shared" si="19"/>
        <v>0.16186252771618626</v>
      </c>
      <c r="H254">
        <f t="shared" si="20"/>
        <v>0.82949308755760365</v>
      </c>
      <c r="I254">
        <f t="shared" si="21"/>
        <v>1.839230792810659E-3</v>
      </c>
      <c r="J254">
        <f t="shared" si="22"/>
        <v>0.71146245059288538</v>
      </c>
      <c r="K254">
        <f t="shared" si="23"/>
        <v>0.76595744680851074</v>
      </c>
      <c r="L254">
        <f>A254*COUNTIF(data!D:D,data!$I$2)/data!$L$2</f>
        <v>82.187125748502993</v>
      </c>
      <c r="M254" s="1">
        <f>A254/data!$L$2</f>
        <v>0.3787425149700599</v>
      </c>
      <c r="N254">
        <f t="shared" si="18"/>
        <v>2.19012404145644</v>
      </c>
    </row>
    <row r="255" spans="1:14" x14ac:dyDescent="0.2">
      <c r="A255">
        <v>254</v>
      </c>
      <c r="B255">
        <f>LARGE(data!F:F,A255)</f>
        <v>0.27289613369999999</v>
      </c>
      <c r="C255">
        <f>COUNTIFS(data!D:D,data!$I$2,data!F:F,"&gt;="&amp;B255)</f>
        <v>181</v>
      </c>
      <c r="D255">
        <f>COUNTIFS(data!D:D,data!$J$2,data!F:F,"&gt;="&amp;B255)</f>
        <v>73</v>
      </c>
      <c r="E255">
        <f>COUNTIFS(data!D:D,data!$J$2,data!F:F,"&lt;"&amp;B255)</f>
        <v>378</v>
      </c>
      <c r="F255">
        <f>COUNTIFS(data!D:D,data!$I$2,data!F:F,"&lt;"&amp;B255)</f>
        <v>36</v>
      </c>
      <c r="G255">
        <f t="shared" si="19"/>
        <v>0.16186252771618626</v>
      </c>
      <c r="H255">
        <f t="shared" si="20"/>
        <v>0.83410138248847931</v>
      </c>
      <c r="I255">
        <f t="shared" si="21"/>
        <v>0</v>
      </c>
      <c r="J255">
        <f t="shared" si="22"/>
        <v>0.71259842519685035</v>
      </c>
      <c r="K255">
        <f t="shared" si="23"/>
        <v>0.76857749469214454</v>
      </c>
      <c r="L255">
        <f>A255*COUNTIF(data!D:D,data!$I$2)/data!$L$2</f>
        <v>82.511976047904199</v>
      </c>
      <c r="M255" s="1">
        <f>A255/data!$L$2</f>
        <v>0.38023952095808383</v>
      </c>
      <c r="N255">
        <f t="shared" si="18"/>
        <v>2.1936209586704885</v>
      </c>
    </row>
    <row r="256" spans="1:14" x14ac:dyDescent="0.2">
      <c r="A256">
        <v>255</v>
      </c>
      <c r="B256">
        <f>LARGE(data!F:F,A256)</f>
        <v>0.26986146230000002</v>
      </c>
      <c r="C256">
        <f>COUNTIFS(data!D:D,data!$I$2,data!F:F,"&gt;="&amp;B256)</f>
        <v>181</v>
      </c>
      <c r="D256">
        <f>COUNTIFS(data!D:D,data!$J$2,data!F:F,"&gt;="&amp;B256)</f>
        <v>74</v>
      </c>
      <c r="E256">
        <f>COUNTIFS(data!D:D,data!$J$2,data!F:F,"&lt;"&amp;B256)</f>
        <v>377</v>
      </c>
      <c r="F256">
        <f>COUNTIFS(data!D:D,data!$I$2,data!F:F,"&lt;"&amp;B256)</f>
        <v>36</v>
      </c>
      <c r="G256">
        <f t="shared" si="19"/>
        <v>0.16407982261640799</v>
      </c>
      <c r="H256">
        <f t="shared" si="20"/>
        <v>0.83410138248847931</v>
      </c>
      <c r="I256">
        <f t="shared" si="21"/>
        <v>1.8494487416596073E-3</v>
      </c>
      <c r="J256">
        <f t="shared" si="22"/>
        <v>0.70980392156862748</v>
      </c>
      <c r="K256">
        <f t="shared" si="23"/>
        <v>0.76694915254237306</v>
      </c>
      <c r="L256">
        <f>A256*COUNTIF(data!D:D,data!$I$2)/data!$L$2</f>
        <v>82.83682634730539</v>
      </c>
      <c r="M256" s="1">
        <f>A256/data!$L$2</f>
        <v>0.38173652694610777</v>
      </c>
      <c r="N256">
        <f t="shared" si="18"/>
        <v>2.1850185235384476</v>
      </c>
    </row>
    <row r="257" spans="1:14" x14ac:dyDescent="0.2">
      <c r="A257">
        <v>256</v>
      </c>
      <c r="B257">
        <f>LARGE(data!F:F,A257)</f>
        <v>0.26977031239999999</v>
      </c>
      <c r="C257">
        <f>COUNTIFS(data!D:D,data!$I$2,data!F:F,"&gt;="&amp;B257)</f>
        <v>181</v>
      </c>
      <c r="D257">
        <f>COUNTIFS(data!D:D,data!$J$2,data!F:F,"&gt;="&amp;B257)</f>
        <v>75</v>
      </c>
      <c r="E257">
        <f>COUNTIFS(data!D:D,data!$J$2,data!F:F,"&lt;"&amp;B257)</f>
        <v>376</v>
      </c>
      <c r="F257">
        <f>COUNTIFS(data!D:D,data!$I$2,data!F:F,"&lt;"&amp;B257)</f>
        <v>36</v>
      </c>
      <c r="G257">
        <f t="shared" si="19"/>
        <v>0.16629711751662971</v>
      </c>
      <c r="H257">
        <f t="shared" si="20"/>
        <v>0.83410138248847931</v>
      </c>
      <c r="I257">
        <f t="shared" si="21"/>
        <v>1.8494487416595841E-3</v>
      </c>
      <c r="J257">
        <f t="shared" si="22"/>
        <v>0.70703125</v>
      </c>
      <c r="K257">
        <f t="shared" si="23"/>
        <v>0.76532769556025371</v>
      </c>
      <c r="L257">
        <f>A257*COUNTIF(data!D:D,data!$I$2)/data!$L$2</f>
        <v>83.161676646706582</v>
      </c>
      <c r="M257" s="1">
        <f>A257/data!$L$2</f>
        <v>0.38323353293413176</v>
      </c>
      <c r="N257">
        <f t="shared" si="18"/>
        <v>2.1764832949308759</v>
      </c>
    </row>
    <row r="258" spans="1:14" x14ac:dyDescent="0.2">
      <c r="A258">
        <v>257</v>
      </c>
      <c r="B258">
        <f>LARGE(data!F:F,A258)</f>
        <v>0.26857052619999999</v>
      </c>
      <c r="C258">
        <f>COUNTIFS(data!D:D,data!$I$2,data!F:F,"&gt;="&amp;B258)</f>
        <v>181</v>
      </c>
      <c r="D258">
        <f>COUNTIFS(data!D:D,data!$J$2,data!F:F,"&gt;="&amp;B258)</f>
        <v>76</v>
      </c>
      <c r="E258">
        <f>COUNTIFS(data!D:D,data!$J$2,data!F:F,"&lt;"&amp;B258)</f>
        <v>375</v>
      </c>
      <c r="F258">
        <f>COUNTIFS(data!D:D,data!$I$2,data!F:F,"&lt;"&amp;B258)</f>
        <v>36</v>
      </c>
      <c r="G258">
        <f t="shared" si="19"/>
        <v>0.16851441241685144</v>
      </c>
      <c r="H258">
        <f t="shared" si="20"/>
        <v>0.83410138248847931</v>
      </c>
      <c r="I258">
        <f t="shared" si="21"/>
        <v>1.8494487416596073E-3</v>
      </c>
      <c r="J258">
        <f t="shared" si="22"/>
        <v>0.7042801556420234</v>
      </c>
      <c r="K258">
        <f t="shared" si="23"/>
        <v>0.76371308016877648</v>
      </c>
      <c r="L258">
        <f>A258*COUNTIF(data!D:D,data!$I$2)/data!$L$2</f>
        <v>83.486526946107787</v>
      </c>
      <c r="M258" s="1">
        <f>A258/data!$L$2</f>
        <v>0.3847305389221557</v>
      </c>
      <c r="N258">
        <f t="shared" ref="N258:N321" si="24">C258/L258</f>
        <v>2.1680144883358139</v>
      </c>
    </row>
    <row r="259" spans="1:14" x14ac:dyDescent="0.2">
      <c r="A259">
        <v>258</v>
      </c>
      <c r="B259">
        <f>LARGE(data!F:F,A259)</f>
        <v>0.26503857749999998</v>
      </c>
      <c r="C259">
        <f>COUNTIFS(data!D:D,data!$I$2,data!F:F,"&gt;="&amp;B259)</f>
        <v>181</v>
      </c>
      <c r="D259">
        <f>COUNTIFS(data!D:D,data!$J$2,data!F:F,"&gt;="&amp;B259)</f>
        <v>77</v>
      </c>
      <c r="E259">
        <f>COUNTIFS(data!D:D,data!$J$2,data!F:F,"&lt;"&amp;B259)</f>
        <v>374</v>
      </c>
      <c r="F259">
        <f>COUNTIFS(data!D:D,data!$I$2,data!F:F,"&lt;"&amp;B259)</f>
        <v>36</v>
      </c>
      <c r="G259">
        <f t="shared" ref="G259:G310" si="25">D259/(E259+D259)</f>
        <v>0.17073170731707318</v>
      </c>
      <c r="H259">
        <f t="shared" ref="H259:H310" si="26">C259/(C259+F259)</f>
        <v>0.83410138248847931</v>
      </c>
      <c r="I259">
        <f t="shared" ref="I259:I322" si="27">(G259-G258)*(H259+H258)*0.5</f>
        <v>1.8494487416596073E-3</v>
      </c>
      <c r="J259">
        <f t="shared" ref="J259:J310" si="28">C259/(C259+D259)</f>
        <v>0.70155038759689925</v>
      </c>
      <c r="K259">
        <f t="shared" ref="K259:K310" si="29">2*J259*H259/(J259+H259)</f>
        <v>0.76210526315789473</v>
      </c>
      <c r="L259">
        <f>A259*COUNTIF(data!D:D,data!$I$2)/data!$L$2</f>
        <v>83.811377245508979</v>
      </c>
      <c r="M259" s="1">
        <f>A259/data!$L$2</f>
        <v>0.38622754491017963</v>
      </c>
      <c r="N259">
        <f t="shared" si="24"/>
        <v>2.1596113314042795</v>
      </c>
    </row>
    <row r="260" spans="1:14" x14ac:dyDescent="0.2">
      <c r="A260">
        <v>259</v>
      </c>
      <c r="B260">
        <f>LARGE(data!F:F,A260)</f>
        <v>0.2624669214</v>
      </c>
      <c r="C260">
        <f>COUNTIFS(data!D:D,data!$I$2,data!F:F,"&gt;="&amp;B260)</f>
        <v>181</v>
      </c>
      <c r="D260">
        <f>COUNTIFS(data!D:D,data!$J$2,data!F:F,"&gt;="&amp;B260)</f>
        <v>78</v>
      </c>
      <c r="E260">
        <f>COUNTIFS(data!D:D,data!$J$2,data!F:F,"&lt;"&amp;B260)</f>
        <v>373</v>
      </c>
      <c r="F260">
        <f>COUNTIFS(data!D:D,data!$I$2,data!F:F,"&lt;"&amp;B260)</f>
        <v>36</v>
      </c>
      <c r="G260">
        <f t="shared" si="25"/>
        <v>0.17294900221729489</v>
      </c>
      <c r="H260">
        <f t="shared" si="26"/>
        <v>0.83410138248847931</v>
      </c>
      <c r="I260">
        <f t="shared" si="27"/>
        <v>1.8494487416595841E-3</v>
      </c>
      <c r="J260">
        <f t="shared" si="28"/>
        <v>0.69884169884169889</v>
      </c>
      <c r="K260">
        <f t="shared" si="29"/>
        <v>0.76050420168067234</v>
      </c>
      <c r="L260">
        <f>A260*COUNTIF(data!D:D,data!$I$2)/data!$L$2</f>
        <v>84.136227544910184</v>
      </c>
      <c r="M260" s="1">
        <f>A260/data!$L$2</f>
        <v>0.38772455089820357</v>
      </c>
      <c r="N260">
        <f t="shared" si="24"/>
        <v>2.1512730637154598</v>
      </c>
    </row>
    <row r="261" spans="1:14" x14ac:dyDescent="0.2">
      <c r="A261">
        <v>260</v>
      </c>
      <c r="B261">
        <f>LARGE(data!F:F,A261)</f>
        <v>0.2570908281</v>
      </c>
      <c r="C261">
        <f>COUNTIFS(data!D:D,data!$I$2,data!F:F,"&gt;="&amp;B261)</f>
        <v>181</v>
      </c>
      <c r="D261">
        <f>COUNTIFS(data!D:D,data!$J$2,data!F:F,"&gt;="&amp;B261)</f>
        <v>79</v>
      </c>
      <c r="E261">
        <f>COUNTIFS(data!D:D,data!$J$2,data!F:F,"&lt;"&amp;B261)</f>
        <v>372</v>
      </c>
      <c r="F261">
        <f>COUNTIFS(data!D:D,data!$I$2,data!F:F,"&lt;"&amp;B261)</f>
        <v>36</v>
      </c>
      <c r="G261">
        <f t="shared" si="25"/>
        <v>0.17516629711751663</v>
      </c>
      <c r="H261">
        <f t="shared" si="26"/>
        <v>0.83410138248847931</v>
      </c>
      <c r="I261">
        <f t="shared" si="27"/>
        <v>1.8494487416596073E-3</v>
      </c>
      <c r="J261">
        <f t="shared" si="28"/>
        <v>0.69615384615384612</v>
      </c>
      <c r="K261">
        <f t="shared" si="29"/>
        <v>0.75890985324947591</v>
      </c>
      <c r="L261">
        <f>A261*COUNTIF(data!D:D,data!$I$2)/data!$L$2</f>
        <v>84.461077844311376</v>
      </c>
      <c r="M261" s="1">
        <f>A261/data!$L$2</f>
        <v>0.38922155688622756</v>
      </c>
      <c r="N261">
        <f t="shared" si="24"/>
        <v>2.1429989365473237</v>
      </c>
    </row>
    <row r="262" spans="1:14" x14ac:dyDescent="0.2">
      <c r="A262">
        <v>261</v>
      </c>
      <c r="B262">
        <f>LARGE(data!F:F,A262)</f>
        <v>0.2566953387</v>
      </c>
      <c r="C262">
        <f>COUNTIFS(data!D:D,data!$I$2,data!F:F,"&gt;="&amp;B262)</f>
        <v>181</v>
      </c>
      <c r="D262">
        <f>COUNTIFS(data!D:D,data!$J$2,data!F:F,"&gt;="&amp;B262)</f>
        <v>80</v>
      </c>
      <c r="E262">
        <f>COUNTIFS(data!D:D,data!$J$2,data!F:F,"&lt;"&amp;B262)</f>
        <v>371</v>
      </c>
      <c r="F262">
        <f>COUNTIFS(data!D:D,data!$I$2,data!F:F,"&lt;"&amp;B262)</f>
        <v>36</v>
      </c>
      <c r="G262">
        <f t="shared" si="25"/>
        <v>0.17738359201773837</v>
      </c>
      <c r="H262">
        <f t="shared" si="26"/>
        <v>0.83410138248847931</v>
      </c>
      <c r="I262">
        <f t="shared" si="27"/>
        <v>1.8494487416596073E-3</v>
      </c>
      <c r="J262">
        <f t="shared" si="28"/>
        <v>0.69348659003831414</v>
      </c>
      <c r="K262">
        <f t="shared" si="29"/>
        <v>0.75732217573221761</v>
      </c>
      <c r="L262">
        <f>A262*COUNTIF(data!D:D,data!$I$2)/data!$L$2</f>
        <v>84.785928143712582</v>
      </c>
      <c r="M262" s="1">
        <f>A262/data!$L$2</f>
        <v>0.3907185628742515</v>
      </c>
      <c r="N262">
        <f t="shared" si="24"/>
        <v>2.1347882126525062</v>
      </c>
    </row>
    <row r="263" spans="1:14" x14ac:dyDescent="0.2">
      <c r="A263">
        <v>262</v>
      </c>
      <c r="B263">
        <f>LARGE(data!F:F,A263)</f>
        <v>0.25502257020000002</v>
      </c>
      <c r="C263">
        <f>COUNTIFS(data!D:D,data!$I$2,data!F:F,"&gt;="&amp;B263)</f>
        <v>181</v>
      </c>
      <c r="D263">
        <f>COUNTIFS(data!D:D,data!$J$2,data!F:F,"&gt;="&amp;B263)</f>
        <v>81</v>
      </c>
      <c r="E263">
        <f>COUNTIFS(data!D:D,data!$J$2,data!F:F,"&lt;"&amp;B263)</f>
        <v>370</v>
      </c>
      <c r="F263">
        <f>COUNTIFS(data!D:D,data!$I$2,data!F:F,"&lt;"&amp;B263)</f>
        <v>36</v>
      </c>
      <c r="G263">
        <f t="shared" si="25"/>
        <v>0.17960088691796008</v>
      </c>
      <c r="H263">
        <f t="shared" si="26"/>
        <v>0.83410138248847931</v>
      </c>
      <c r="I263">
        <f t="shared" si="27"/>
        <v>1.8494487416595841E-3</v>
      </c>
      <c r="J263">
        <f t="shared" si="28"/>
        <v>0.69083969465648853</v>
      </c>
      <c r="K263">
        <f t="shared" si="29"/>
        <v>0.75574112734864307</v>
      </c>
      <c r="L263">
        <f>A263*COUNTIF(data!D:D,data!$I$2)/data!$L$2</f>
        <v>85.110778443113773</v>
      </c>
      <c r="M263" s="1">
        <f>A263/data!$L$2</f>
        <v>0.39221556886227543</v>
      </c>
      <c r="N263">
        <f t="shared" si="24"/>
        <v>2.1266401660393286</v>
      </c>
    </row>
    <row r="264" spans="1:14" x14ac:dyDescent="0.2">
      <c r="A264">
        <v>263</v>
      </c>
      <c r="B264">
        <f>LARGE(data!F:F,A264)</f>
        <v>0.24952855669999999</v>
      </c>
      <c r="C264">
        <f>COUNTIFS(data!D:D,data!$I$2,data!F:F,"&gt;="&amp;B264)</f>
        <v>181</v>
      </c>
      <c r="D264">
        <f>COUNTIFS(data!D:D,data!$J$2,data!F:F,"&gt;="&amp;B264)</f>
        <v>82</v>
      </c>
      <c r="E264">
        <f>COUNTIFS(data!D:D,data!$J$2,data!F:F,"&lt;"&amp;B264)</f>
        <v>369</v>
      </c>
      <c r="F264">
        <f>COUNTIFS(data!D:D,data!$I$2,data!F:F,"&lt;"&amp;B264)</f>
        <v>36</v>
      </c>
      <c r="G264">
        <f t="shared" si="25"/>
        <v>0.18181818181818182</v>
      </c>
      <c r="H264">
        <f t="shared" si="26"/>
        <v>0.83410138248847931</v>
      </c>
      <c r="I264">
        <f t="shared" si="27"/>
        <v>1.8494487416596073E-3</v>
      </c>
      <c r="J264">
        <f t="shared" si="28"/>
        <v>0.68821292775665399</v>
      </c>
      <c r="K264">
        <f t="shared" si="29"/>
        <v>0.75416666666666665</v>
      </c>
      <c r="L264">
        <f>A264*COUNTIF(data!D:D,data!$I$2)/data!$L$2</f>
        <v>85.435628742514965</v>
      </c>
      <c r="M264" s="1">
        <f>A264/data!$L$2</f>
        <v>0.39371257485029942</v>
      </c>
      <c r="N264">
        <f t="shared" si="24"/>
        <v>2.1185540817578108</v>
      </c>
    </row>
    <row r="265" spans="1:14" x14ac:dyDescent="0.2">
      <c r="A265">
        <v>264</v>
      </c>
      <c r="B265">
        <f>LARGE(data!F:F,A265)</f>
        <v>0.24936553080000001</v>
      </c>
      <c r="C265">
        <f>COUNTIFS(data!D:D,data!$I$2,data!F:F,"&gt;="&amp;B265)</f>
        <v>181</v>
      </c>
      <c r="D265">
        <f>COUNTIFS(data!D:D,data!$J$2,data!F:F,"&gt;="&amp;B265)</f>
        <v>83</v>
      </c>
      <c r="E265">
        <f>COUNTIFS(data!D:D,data!$J$2,data!F:F,"&lt;"&amp;B265)</f>
        <v>368</v>
      </c>
      <c r="F265">
        <f>COUNTIFS(data!D:D,data!$I$2,data!F:F,"&lt;"&amp;B265)</f>
        <v>36</v>
      </c>
      <c r="G265">
        <f t="shared" si="25"/>
        <v>0.18403547671840353</v>
      </c>
      <c r="H265">
        <f t="shared" si="26"/>
        <v>0.83410138248847931</v>
      </c>
      <c r="I265">
        <f t="shared" si="27"/>
        <v>1.8494487416595841E-3</v>
      </c>
      <c r="J265">
        <f t="shared" si="28"/>
        <v>0.68560606060606055</v>
      </c>
      <c r="K265">
        <f t="shared" si="29"/>
        <v>0.75259875259875264</v>
      </c>
      <c r="L265">
        <f>A265*COUNTIF(data!D:D,data!$I$2)/data!$L$2</f>
        <v>85.76047904191617</v>
      </c>
      <c r="M265" s="1">
        <f>A265/data!$L$2</f>
        <v>0.39520958083832336</v>
      </c>
      <c r="N265">
        <f t="shared" si="24"/>
        <v>2.1105292556905462</v>
      </c>
    </row>
    <row r="266" spans="1:14" x14ac:dyDescent="0.2">
      <c r="A266">
        <v>265</v>
      </c>
      <c r="B266">
        <f>LARGE(data!F:F,A266)</f>
        <v>0.24065872890000001</v>
      </c>
      <c r="C266">
        <f>COUNTIFS(data!D:D,data!$I$2,data!F:F,"&gt;="&amp;B266)</f>
        <v>181</v>
      </c>
      <c r="D266">
        <f>COUNTIFS(data!D:D,data!$J$2,data!F:F,"&gt;="&amp;B266)</f>
        <v>84</v>
      </c>
      <c r="E266">
        <f>COUNTIFS(data!D:D,data!$J$2,data!F:F,"&lt;"&amp;B266)</f>
        <v>367</v>
      </c>
      <c r="F266">
        <f>COUNTIFS(data!D:D,data!$I$2,data!F:F,"&lt;"&amp;B266)</f>
        <v>36</v>
      </c>
      <c r="G266">
        <f t="shared" si="25"/>
        <v>0.18625277161862527</v>
      </c>
      <c r="H266">
        <f t="shared" si="26"/>
        <v>0.83410138248847931</v>
      </c>
      <c r="I266">
        <f t="shared" si="27"/>
        <v>1.8494487416596073E-3</v>
      </c>
      <c r="J266">
        <f t="shared" si="28"/>
        <v>0.68301886792452826</v>
      </c>
      <c r="K266">
        <f t="shared" si="29"/>
        <v>0.75103734439834036</v>
      </c>
      <c r="L266">
        <f>A266*COUNTIF(data!D:D,data!$I$2)/data!$L$2</f>
        <v>86.085329341317362</v>
      </c>
      <c r="M266" s="1">
        <f>A266/data!$L$2</f>
        <v>0.3967065868263473</v>
      </c>
      <c r="N266">
        <f t="shared" si="24"/>
        <v>2.1025649943483176</v>
      </c>
    </row>
    <row r="267" spans="1:14" x14ac:dyDescent="0.2">
      <c r="A267">
        <v>266</v>
      </c>
      <c r="B267">
        <f>LARGE(data!F:F,A267)</f>
        <v>0.24055299359999999</v>
      </c>
      <c r="C267">
        <f>COUNTIFS(data!D:D,data!$I$2,data!F:F,"&gt;="&amp;B267)</f>
        <v>181</v>
      </c>
      <c r="D267">
        <f>COUNTIFS(data!D:D,data!$J$2,data!F:F,"&gt;="&amp;B267)</f>
        <v>85</v>
      </c>
      <c r="E267">
        <f>COUNTIFS(data!D:D,data!$J$2,data!F:F,"&lt;"&amp;B267)</f>
        <v>366</v>
      </c>
      <c r="F267">
        <f>COUNTIFS(data!D:D,data!$I$2,data!F:F,"&lt;"&amp;B267)</f>
        <v>36</v>
      </c>
      <c r="G267">
        <f t="shared" si="25"/>
        <v>0.18847006651884701</v>
      </c>
      <c r="H267">
        <f t="shared" si="26"/>
        <v>0.83410138248847931</v>
      </c>
      <c r="I267">
        <f t="shared" si="27"/>
        <v>1.8494487416596073E-3</v>
      </c>
      <c r="J267">
        <f t="shared" si="28"/>
        <v>0.68045112781954886</v>
      </c>
      <c r="K267">
        <f t="shared" si="29"/>
        <v>0.74948240165631463</v>
      </c>
      <c r="L267">
        <f>A267*COUNTIF(data!D:D,data!$I$2)/data!$L$2</f>
        <v>86.410179640718567</v>
      </c>
      <c r="M267" s="1">
        <f>A267/data!$L$2</f>
        <v>0.39820359281437123</v>
      </c>
      <c r="N267">
        <f t="shared" si="24"/>
        <v>2.0946606146703162</v>
      </c>
    </row>
    <row r="268" spans="1:14" x14ac:dyDescent="0.2">
      <c r="A268">
        <v>267</v>
      </c>
      <c r="B268">
        <f>LARGE(data!F:F,A268)</f>
        <v>0.2378041572</v>
      </c>
      <c r="C268">
        <f>COUNTIFS(data!D:D,data!$I$2,data!F:F,"&gt;="&amp;B268)</f>
        <v>181</v>
      </c>
      <c r="D268">
        <f>COUNTIFS(data!D:D,data!$J$2,data!F:F,"&gt;="&amp;B268)</f>
        <v>86</v>
      </c>
      <c r="E268">
        <f>COUNTIFS(data!D:D,data!$J$2,data!F:F,"&lt;"&amp;B268)</f>
        <v>365</v>
      </c>
      <c r="F268">
        <f>COUNTIFS(data!D:D,data!$I$2,data!F:F,"&lt;"&amp;B268)</f>
        <v>36</v>
      </c>
      <c r="G268">
        <f t="shared" si="25"/>
        <v>0.19068736141906872</v>
      </c>
      <c r="H268">
        <f t="shared" si="26"/>
        <v>0.83410138248847931</v>
      </c>
      <c r="I268">
        <f t="shared" si="27"/>
        <v>1.8494487416595841E-3</v>
      </c>
      <c r="J268">
        <f t="shared" si="28"/>
        <v>0.67790262172284643</v>
      </c>
      <c r="K268">
        <f t="shared" si="29"/>
        <v>0.74793388429752072</v>
      </c>
      <c r="L268">
        <f>A268*COUNTIF(data!D:D,data!$I$2)/data!$L$2</f>
        <v>86.735029940119759</v>
      </c>
      <c r="M268" s="1">
        <f>A268/data!$L$2</f>
        <v>0.39970059880239522</v>
      </c>
      <c r="N268">
        <f t="shared" si="24"/>
        <v>2.0868154438288546</v>
      </c>
    </row>
    <row r="269" spans="1:14" x14ac:dyDescent="0.2">
      <c r="A269">
        <v>268</v>
      </c>
      <c r="B269">
        <f>LARGE(data!F:F,A269)</f>
        <v>0.23567665900000001</v>
      </c>
      <c r="C269">
        <f>COUNTIFS(data!D:D,data!$I$2,data!F:F,"&gt;="&amp;B269)</f>
        <v>181</v>
      </c>
      <c r="D269">
        <f>COUNTIFS(data!D:D,data!$J$2,data!F:F,"&gt;="&amp;B269)</f>
        <v>87</v>
      </c>
      <c r="E269">
        <f>COUNTIFS(data!D:D,data!$J$2,data!F:F,"&lt;"&amp;B269)</f>
        <v>364</v>
      </c>
      <c r="F269">
        <f>COUNTIFS(data!D:D,data!$I$2,data!F:F,"&lt;"&amp;B269)</f>
        <v>36</v>
      </c>
      <c r="G269">
        <f t="shared" si="25"/>
        <v>0.19290465631929046</v>
      </c>
      <c r="H269">
        <f t="shared" si="26"/>
        <v>0.83410138248847931</v>
      </c>
      <c r="I269">
        <f t="shared" si="27"/>
        <v>1.8494487416596073E-3</v>
      </c>
      <c r="J269">
        <f t="shared" si="28"/>
        <v>0.67537313432835822</v>
      </c>
      <c r="K269">
        <f t="shared" si="29"/>
        <v>0.7463917525773196</v>
      </c>
      <c r="L269">
        <f>A269*COUNTIF(data!D:D,data!$I$2)/data!$L$2</f>
        <v>87.059880239520965</v>
      </c>
      <c r="M269" s="1">
        <f>A269/data!$L$2</f>
        <v>0.40119760479041916</v>
      </c>
      <c r="N269">
        <f t="shared" si="24"/>
        <v>2.0790288190384483</v>
      </c>
    </row>
    <row r="270" spans="1:14" x14ac:dyDescent="0.2">
      <c r="A270">
        <v>269</v>
      </c>
      <c r="B270">
        <f>LARGE(data!F:F,A270)</f>
        <v>0.23223144770000001</v>
      </c>
      <c r="C270">
        <f>COUNTIFS(data!D:D,data!$I$2,data!F:F,"&gt;="&amp;B270)</f>
        <v>181</v>
      </c>
      <c r="D270">
        <f>COUNTIFS(data!D:D,data!$J$2,data!F:F,"&gt;="&amp;B270)</f>
        <v>88</v>
      </c>
      <c r="E270">
        <f>COUNTIFS(data!D:D,data!$J$2,data!F:F,"&lt;"&amp;B270)</f>
        <v>363</v>
      </c>
      <c r="F270">
        <f>COUNTIFS(data!D:D,data!$I$2,data!F:F,"&lt;"&amp;B270)</f>
        <v>36</v>
      </c>
      <c r="G270">
        <f t="shared" si="25"/>
        <v>0.1951219512195122</v>
      </c>
      <c r="H270">
        <f t="shared" si="26"/>
        <v>0.83410138248847931</v>
      </c>
      <c r="I270">
        <f t="shared" si="27"/>
        <v>1.8494487416596073E-3</v>
      </c>
      <c r="J270">
        <f t="shared" si="28"/>
        <v>0.67286245353159846</v>
      </c>
      <c r="K270">
        <f t="shared" si="29"/>
        <v>0.74485596707818924</v>
      </c>
      <c r="L270">
        <f>A270*COUNTIF(data!D:D,data!$I$2)/data!$L$2</f>
        <v>87.384730538922156</v>
      </c>
      <c r="M270" s="1">
        <f>A270/data!$L$2</f>
        <v>0.4026946107784431</v>
      </c>
      <c r="N270">
        <f t="shared" si="24"/>
        <v>2.0713000873691603</v>
      </c>
    </row>
    <row r="271" spans="1:14" x14ac:dyDescent="0.2">
      <c r="A271">
        <v>270</v>
      </c>
      <c r="B271">
        <f>LARGE(data!F:F,A271)</f>
        <v>0.22983587859999999</v>
      </c>
      <c r="C271">
        <f>COUNTIFS(data!D:D,data!$I$2,data!F:F,"&gt;="&amp;B271)</f>
        <v>182</v>
      </c>
      <c r="D271">
        <f>COUNTIFS(data!D:D,data!$J$2,data!F:F,"&gt;="&amp;B271)</f>
        <v>88</v>
      </c>
      <c r="E271">
        <f>COUNTIFS(data!D:D,data!$J$2,data!F:F,"&lt;"&amp;B271)</f>
        <v>363</v>
      </c>
      <c r="F271">
        <f>COUNTIFS(data!D:D,data!$I$2,data!F:F,"&lt;"&amp;B271)</f>
        <v>35</v>
      </c>
      <c r="G271">
        <f t="shared" si="25"/>
        <v>0.1951219512195122</v>
      </c>
      <c r="H271">
        <f t="shared" si="26"/>
        <v>0.83870967741935487</v>
      </c>
      <c r="I271">
        <f t="shared" si="27"/>
        <v>0</v>
      </c>
      <c r="J271">
        <f t="shared" si="28"/>
        <v>0.67407407407407405</v>
      </c>
      <c r="K271">
        <f t="shared" si="29"/>
        <v>0.74743326488706363</v>
      </c>
      <c r="L271">
        <f>A271*COUNTIF(data!D:D,data!$I$2)/data!$L$2</f>
        <v>87.709580838323348</v>
      </c>
      <c r="M271" s="1">
        <f>A271/data!$L$2</f>
        <v>0.40419161676646709</v>
      </c>
      <c r="N271">
        <f t="shared" si="24"/>
        <v>2.0750298685782558</v>
      </c>
    </row>
    <row r="272" spans="1:14" x14ac:dyDescent="0.2">
      <c r="A272">
        <v>271</v>
      </c>
      <c r="B272">
        <f>LARGE(data!F:F,A272)</f>
        <v>0.22925344989999999</v>
      </c>
      <c r="C272">
        <f>COUNTIFS(data!D:D,data!$I$2,data!F:F,"&gt;="&amp;B272)</f>
        <v>182</v>
      </c>
      <c r="D272">
        <f>COUNTIFS(data!D:D,data!$J$2,data!F:F,"&gt;="&amp;B272)</f>
        <v>89</v>
      </c>
      <c r="E272">
        <f>COUNTIFS(data!D:D,data!$J$2,data!F:F,"&lt;"&amp;B272)</f>
        <v>362</v>
      </c>
      <c r="F272">
        <f>COUNTIFS(data!D:D,data!$I$2,data!F:F,"&lt;"&amp;B272)</f>
        <v>35</v>
      </c>
      <c r="G272">
        <f t="shared" si="25"/>
        <v>0.19733924611973391</v>
      </c>
      <c r="H272">
        <f t="shared" si="26"/>
        <v>0.83870967741935487</v>
      </c>
      <c r="I272">
        <f t="shared" si="27"/>
        <v>1.8596666905085321E-3</v>
      </c>
      <c r="J272">
        <f t="shared" si="28"/>
        <v>0.67158671586715868</v>
      </c>
      <c r="K272">
        <f t="shared" si="29"/>
        <v>0.74590163934426235</v>
      </c>
      <c r="L272">
        <f>A272*COUNTIF(data!D:D,data!$I$2)/data!$L$2</f>
        <v>88.034431137724553</v>
      </c>
      <c r="M272" s="1">
        <f>A272/data!$L$2</f>
        <v>0.40568862275449102</v>
      </c>
      <c r="N272">
        <f t="shared" si="24"/>
        <v>2.0673729317938339</v>
      </c>
    </row>
    <row r="273" spans="1:14" x14ac:dyDescent="0.2">
      <c r="A273">
        <v>272</v>
      </c>
      <c r="B273">
        <f>LARGE(data!F:F,A273)</f>
        <v>0.2289767526</v>
      </c>
      <c r="C273">
        <f>COUNTIFS(data!D:D,data!$I$2,data!F:F,"&gt;="&amp;B273)</f>
        <v>182</v>
      </c>
      <c r="D273">
        <f>COUNTIFS(data!D:D,data!$J$2,data!F:F,"&gt;="&amp;B273)</f>
        <v>90</v>
      </c>
      <c r="E273">
        <f>COUNTIFS(data!D:D,data!$J$2,data!F:F,"&lt;"&amp;B273)</f>
        <v>361</v>
      </c>
      <c r="F273">
        <f>COUNTIFS(data!D:D,data!$I$2,data!F:F,"&lt;"&amp;B273)</f>
        <v>35</v>
      </c>
      <c r="G273">
        <f t="shared" si="25"/>
        <v>0.19955654101995565</v>
      </c>
      <c r="H273">
        <f t="shared" si="26"/>
        <v>0.83870967741935487</v>
      </c>
      <c r="I273">
        <f t="shared" si="27"/>
        <v>1.8596666905085553E-3</v>
      </c>
      <c r="J273">
        <f t="shared" si="28"/>
        <v>0.66911764705882348</v>
      </c>
      <c r="K273">
        <f t="shared" si="29"/>
        <v>0.7443762781186094</v>
      </c>
      <c r="L273">
        <f>A273*COUNTIF(data!D:D,data!$I$2)/data!$L$2</f>
        <v>88.359281437125745</v>
      </c>
      <c r="M273" s="1">
        <f>A273/data!$L$2</f>
        <v>0.40718562874251496</v>
      </c>
      <c r="N273">
        <f t="shared" si="24"/>
        <v>2.0597722960151805</v>
      </c>
    </row>
    <row r="274" spans="1:14" x14ac:dyDescent="0.2">
      <c r="A274">
        <v>273</v>
      </c>
      <c r="B274">
        <f>LARGE(data!F:F,A274)</f>
        <v>0.22635209210000001</v>
      </c>
      <c r="C274">
        <f>COUNTIFS(data!D:D,data!$I$2,data!F:F,"&gt;="&amp;B274)</f>
        <v>182</v>
      </c>
      <c r="D274">
        <f>COUNTIFS(data!D:D,data!$J$2,data!F:F,"&gt;="&amp;B274)</f>
        <v>91</v>
      </c>
      <c r="E274">
        <f>COUNTIFS(data!D:D,data!$J$2,data!F:F,"&lt;"&amp;B274)</f>
        <v>360</v>
      </c>
      <c r="F274">
        <f>COUNTIFS(data!D:D,data!$I$2,data!F:F,"&lt;"&amp;B274)</f>
        <v>35</v>
      </c>
      <c r="G274">
        <f t="shared" si="25"/>
        <v>0.20177383592017739</v>
      </c>
      <c r="H274">
        <f t="shared" si="26"/>
        <v>0.83870967741935487</v>
      </c>
      <c r="I274">
        <f t="shared" si="27"/>
        <v>1.8596666905085553E-3</v>
      </c>
      <c r="J274">
        <f t="shared" si="28"/>
        <v>0.66666666666666663</v>
      </c>
      <c r="K274">
        <f t="shared" si="29"/>
        <v>0.74285714285714277</v>
      </c>
      <c r="L274">
        <f>A274*COUNTIF(data!D:D,data!$I$2)/data!$L$2</f>
        <v>88.68413173652695</v>
      </c>
      <c r="M274" s="1">
        <f>A274/data!$L$2</f>
        <v>0.4086826347305389</v>
      </c>
      <c r="N274">
        <f t="shared" si="24"/>
        <v>2.0522273425499229</v>
      </c>
    </row>
    <row r="275" spans="1:14" x14ac:dyDescent="0.2">
      <c r="A275">
        <v>274</v>
      </c>
      <c r="B275">
        <f>LARGE(data!F:F,A275)</f>
        <v>0.2239941429</v>
      </c>
      <c r="C275">
        <f>COUNTIFS(data!D:D,data!$I$2,data!F:F,"&gt;="&amp;B275)</f>
        <v>183</v>
      </c>
      <c r="D275">
        <f>COUNTIFS(data!D:D,data!$J$2,data!F:F,"&gt;="&amp;B275)</f>
        <v>91</v>
      </c>
      <c r="E275">
        <f>COUNTIFS(data!D:D,data!$J$2,data!F:F,"&lt;"&amp;B275)</f>
        <v>360</v>
      </c>
      <c r="F275">
        <f>COUNTIFS(data!D:D,data!$I$2,data!F:F,"&lt;"&amp;B275)</f>
        <v>34</v>
      </c>
      <c r="G275">
        <f t="shared" si="25"/>
        <v>0.20177383592017739</v>
      </c>
      <c r="H275">
        <f t="shared" si="26"/>
        <v>0.84331797235023043</v>
      </c>
      <c r="I275">
        <f t="shared" si="27"/>
        <v>0</v>
      </c>
      <c r="J275">
        <f t="shared" si="28"/>
        <v>0.66788321167883213</v>
      </c>
      <c r="K275">
        <f t="shared" si="29"/>
        <v>0.74541751527494915</v>
      </c>
      <c r="L275">
        <f>A275*COUNTIF(data!D:D,data!$I$2)/data!$L$2</f>
        <v>89.008982035928142</v>
      </c>
      <c r="M275" s="1">
        <f>A275/data!$L$2</f>
        <v>0.41017964071856289</v>
      </c>
      <c r="N275">
        <f t="shared" si="24"/>
        <v>2.0559722829560361</v>
      </c>
    </row>
    <row r="276" spans="1:14" x14ac:dyDescent="0.2">
      <c r="A276">
        <v>275</v>
      </c>
      <c r="B276">
        <f>LARGE(data!F:F,A276)</f>
        <v>0.22269575119999999</v>
      </c>
      <c r="C276">
        <f>COUNTIFS(data!D:D,data!$I$2,data!F:F,"&gt;="&amp;B276)</f>
        <v>183</v>
      </c>
      <c r="D276">
        <f>COUNTIFS(data!D:D,data!$J$2,data!F:F,"&gt;="&amp;B276)</f>
        <v>92</v>
      </c>
      <c r="E276">
        <f>COUNTIFS(data!D:D,data!$J$2,data!F:F,"&lt;"&amp;B276)</f>
        <v>359</v>
      </c>
      <c r="F276">
        <f>COUNTIFS(data!D:D,data!$I$2,data!F:F,"&lt;"&amp;B276)</f>
        <v>34</v>
      </c>
      <c r="G276">
        <f t="shared" si="25"/>
        <v>0.2039911308203991</v>
      </c>
      <c r="H276">
        <f t="shared" si="26"/>
        <v>0.84331797235023043</v>
      </c>
      <c r="I276">
        <f t="shared" si="27"/>
        <v>1.86988463935748E-3</v>
      </c>
      <c r="J276">
        <f t="shared" si="28"/>
        <v>0.66545454545454541</v>
      </c>
      <c r="K276">
        <f t="shared" si="29"/>
        <v>0.74390243902439024</v>
      </c>
      <c r="L276">
        <f>A276*COUNTIF(data!D:D,data!$I$2)/data!$L$2</f>
        <v>89.333832335329348</v>
      </c>
      <c r="M276" s="1">
        <f>A276/data!$L$2</f>
        <v>0.41167664670658682</v>
      </c>
      <c r="N276">
        <f t="shared" si="24"/>
        <v>2.0484960201089231</v>
      </c>
    </row>
    <row r="277" spans="1:14" x14ac:dyDescent="0.2">
      <c r="A277">
        <v>276</v>
      </c>
      <c r="B277">
        <f>LARGE(data!F:F,A277)</f>
        <v>0.22111277239999999</v>
      </c>
      <c r="C277">
        <f>COUNTIFS(data!D:D,data!$I$2,data!F:F,"&gt;="&amp;B277)</f>
        <v>183</v>
      </c>
      <c r="D277">
        <f>COUNTIFS(data!D:D,data!$J$2,data!F:F,"&gt;="&amp;B277)</f>
        <v>93</v>
      </c>
      <c r="E277">
        <f>COUNTIFS(data!D:D,data!$J$2,data!F:F,"&lt;"&amp;B277)</f>
        <v>358</v>
      </c>
      <c r="F277">
        <f>COUNTIFS(data!D:D,data!$I$2,data!F:F,"&lt;"&amp;B277)</f>
        <v>34</v>
      </c>
      <c r="G277">
        <f t="shared" si="25"/>
        <v>0.20620842572062084</v>
      </c>
      <c r="H277">
        <f t="shared" si="26"/>
        <v>0.84331797235023043</v>
      </c>
      <c r="I277">
        <f t="shared" si="27"/>
        <v>1.8698846393575034E-3</v>
      </c>
      <c r="J277">
        <f t="shared" si="28"/>
        <v>0.66304347826086951</v>
      </c>
      <c r="K277">
        <f t="shared" si="29"/>
        <v>0.74239350912778901</v>
      </c>
      <c r="L277">
        <f>A277*COUNTIF(data!D:D,data!$I$2)/data!$L$2</f>
        <v>89.658682634730539</v>
      </c>
      <c r="M277" s="1">
        <f>A277/data!$L$2</f>
        <v>0.41317365269461076</v>
      </c>
      <c r="N277">
        <f t="shared" si="24"/>
        <v>2.0410739330795433</v>
      </c>
    </row>
    <row r="278" spans="1:14" x14ac:dyDescent="0.2">
      <c r="A278">
        <v>277</v>
      </c>
      <c r="B278">
        <f>LARGE(data!F:F,A278)</f>
        <v>0.2107013388</v>
      </c>
      <c r="C278">
        <f>COUNTIFS(data!D:D,data!$I$2,data!F:F,"&gt;="&amp;B278)</f>
        <v>183</v>
      </c>
      <c r="D278">
        <f>COUNTIFS(data!D:D,data!$J$2,data!F:F,"&gt;="&amp;B278)</f>
        <v>94</v>
      </c>
      <c r="E278">
        <f>COUNTIFS(data!D:D,data!$J$2,data!F:F,"&lt;"&amp;B278)</f>
        <v>357</v>
      </c>
      <c r="F278">
        <f>COUNTIFS(data!D:D,data!$I$2,data!F:F,"&lt;"&amp;B278)</f>
        <v>34</v>
      </c>
      <c r="G278">
        <f t="shared" si="25"/>
        <v>0.20842572062084258</v>
      </c>
      <c r="H278">
        <f t="shared" si="26"/>
        <v>0.84331797235023043</v>
      </c>
      <c r="I278">
        <f t="shared" si="27"/>
        <v>1.8698846393575034E-3</v>
      </c>
      <c r="J278">
        <f t="shared" si="28"/>
        <v>0.66064981949458479</v>
      </c>
      <c r="K278">
        <f t="shared" si="29"/>
        <v>0.7408906882591092</v>
      </c>
      <c r="L278">
        <f>A278*COUNTIF(data!D:D,data!$I$2)/data!$L$2</f>
        <v>89.98353293413173</v>
      </c>
      <c r="M278" s="1">
        <f>A278/data!$L$2</f>
        <v>0.41467065868263475</v>
      </c>
      <c r="N278">
        <f t="shared" si="24"/>
        <v>2.0337054351261874</v>
      </c>
    </row>
    <row r="279" spans="1:14" x14ac:dyDescent="0.2">
      <c r="A279">
        <v>278</v>
      </c>
      <c r="B279">
        <f>LARGE(data!F:F,A279)</f>
        <v>0.21029902659999999</v>
      </c>
      <c r="C279">
        <f>COUNTIFS(data!D:D,data!$I$2,data!F:F,"&gt;="&amp;B279)</f>
        <v>184</v>
      </c>
      <c r="D279">
        <f>COUNTIFS(data!D:D,data!$J$2,data!F:F,"&gt;="&amp;B279)</f>
        <v>94</v>
      </c>
      <c r="E279">
        <f>COUNTIFS(data!D:D,data!$J$2,data!F:F,"&lt;"&amp;B279)</f>
        <v>357</v>
      </c>
      <c r="F279">
        <f>COUNTIFS(data!D:D,data!$I$2,data!F:F,"&lt;"&amp;B279)</f>
        <v>33</v>
      </c>
      <c r="G279">
        <f t="shared" si="25"/>
        <v>0.20842572062084258</v>
      </c>
      <c r="H279">
        <f t="shared" si="26"/>
        <v>0.84792626728110598</v>
      </c>
      <c r="I279">
        <f t="shared" si="27"/>
        <v>0</v>
      </c>
      <c r="J279">
        <f t="shared" si="28"/>
        <v>0.66187050359712229</v>
      </c>
      <c r="K279">
        <f t="shared" si="29"/>
        <v>0.74343434343434334</v>
      </c>
      <c r="L279">
        <f>A279*COUNTIF(data!D:D,data!$I$2)/data!$L$2</f>
        <v>90.308383233532936</v>
      </c>
      <c r="M279" s="1">
        <f>A279/data!$L$2</f>
        <v>0.41616766467065869</v>
      </c>
      <c r="N279">
        <f t="shared" si="24"/>
        <v>2.0374631170639526</v>
      </c>
    </row>
    <row r="280" spans="1:14" x14ac:dyDescent="0.2">
      <c r="A280">
        <v>279</v>
      </c>
      <c r="B280">
        <f>LARGE(data!F:F,A280)</f>
        <v>0.20907087460000001</v>
      </c>
      <c r="C280">
        <f>COUNTIFS(data!D:D,data!$I$2,data!F:F,"&gt;="&amp;B280)</f>
        <v>185</v>
      </c>
      <c r="D280">
        <f>COUNTIFS(data!D:D,data!$J$2,data!F:F,"&gt;="&amp;B280)</f>
        <v>94</v>
      </c>
      <c r="E280">
        <f>COUNTIFS(data!D:D,data!$J$2,data!F:F,"&lt;"&amp;B280)</f>
        <v>357</v>
      </c>
      <c r="F280">
        <f>COUNTIFS(data!D:D,data!$I$2,data!F:F,"&lt;"&amp;B280)</f>
        <v>32</v>
      </c>
      <c r="G280">
        <f t="shared" si="25"/>
        <v>0.20842572062084258</v>
      </c>
      <c r="H280">
        <f t="shared" si="26"/>
        <v>0.85253456221198154</v>
      </c>
      <c r="I280">
        <f t="shared" si="27"/>
        <v>0</v>
      </c>
      <c r="J280">
        <f t="shared" si="28"/>
        <v>0.6630824372759857</v>
      </c>
      <c r="K280">
        <f t="shared" si="29"/>
        <v>0.74596774193548399</v>
      </c>
      <c r="L280">
        <f>A280*COUNTIF(data!D:D,data!$I$2)/data!$L$2</f>
        <v>90.633233532934128</v>
      </c>
      <c r="M280" s="1">
        <f>A280/data!$L$2</f>
        <v>0.41766467065868262</v>
      </c>
      <c r="N280">
        <f t="shared" si="24"/>
        <v>2.0411938622136332</v>
      </c>
    </row>
    <row r="281" spans="1:14" x14ac:dyDescent="0.2">
      <c r="A281">
        <v>280</v>
      </c>
      <c r="B281">
        <f>LARGE(data!F:F,A281)</f>
        <v>0.20805907230000001</v>
      </c>
      <c r="C281">
        <f>COUNTIFS(data!D:D,data!$I$2,data!F:F,"&gt;="&amp;B281)</f>
        <v>185</v>
      </c>
      <c r="D281">
        <f>COUNTIFS(data!D:D,data!$J$2,data!F:F,"&gt;="&amp;B281)</f>
        <v>95</v>
      </c>
      <c r="E281">
        <f>COUNTIFS(data!D:D,data!$J$2,data!F:F,"&lt;"&amp;B281)</f>
        <v>356</v>
      </c>
      <c r="F281">
        <f>COUNTIFS(data!D:D,data!$I$2,data!F:F,"&lt;"&amp;B281)</f>
        <v>32</v>
      </c>
      <c r="G281">
        <f t="shared" si="25"/>
        <v>0.21064301552106429</v>
      </c>
      <c r="H281">
        <f t="shared" si="26"/>
        <v>0.85253456221198154</v>
      </c>
      <c r="I281">
        <f t="shared" si="27"/>
        <v>1.8903205370553759E-3</v>
      </c>
      <c r="J281">
        <f t="shared" si="28"/>
        <v>0.6607142857142857</v>
      </c>
      <c r="K281">
        <f t="shared" si="29"/>
        <v>0.74446680080482885</v>
      </c>
      <c r="L281">
        <f>A281*COUNTIF(data!D:D,data!$I$2)/data!$L$2</f>
        <v>90.958083832335333</v>
      </c>
      <c r="M281" s="1">
        <f>A281/data!$L$2</f>
        <v>0.41916167664670656</v>
      </c>
      <c r="N281">
        <f t="shared" si="24"/>
        <v>2.0339038841342987</v>
      </c>
    </row>
    <row r="282" spans="1:14" x14ac:dyDescent="0.2">
      <c r="A282">
        <v>281</v>
      </c>
      <c r="B282">
        <f>LARGE(data!F:F,A282)</f>
        <v>0.2053268654</v>
      </c>
      <c r="C282">
        <f>COUNTIFS(data!D:D,data!$I$2,data!F:F,"&gt;="&amp;B282)</f>
        <v>185</v>
      </c>
      <c r="D282">
        <f>COUNTIFS(data!D:D,data!$J$2,data!F:F,"&gt;="&amp;B282)</f>
        <v>96</v>
      </c>
      <c r="E282">
        <f>COUNTIFS(data!D:D,data!$J$2,data!F:F,"&lt;"&amp;B282)</f>
        <v>355</v>
      </c>
      <c r="F282">
        <f>COUNTIFS(data!D:D,data!$I$2,data!F:F,"&lt;"&amp;B282)</f>
        <v>32</v>
      </c>
      <c r="G282">
        <f t="shared" si="25"/>
        <v>0.21286031042128603</v>
      </c>
      <c r="H282">
        <f t="shared" si="26"/>
        <v>0.85253456221198154</v>
      </c>
      <c r="I282">
        <f t="shared" si="27"/>
        <v>1.8903205370553995E-3</v>
      </c>
      <c r="J282">
        <f t="shared" si="28"/>
        <v>0.65836298932384341</v>
      </c>
      <c r="K282">
        <f t="shared" si="29"/>
        <v>0.74297188755020083</v>
      </c>
      <c r="L282">
        <f>A282*COUNTIF(data!D:D,data!$I$2)/data!$L$2</f>
        <v>91.282934131736525</v>
      </c>
      <c r="M282" s="1">
        <f>A282/data!$L$2</f>
        <v>0.42065868263473055</v>
      </c>
      <c r="N282">
        <f t="shared" si="24"/>
        <v>2.026665792019942</v>
      </c>
    </row>
    <row r="283" spans="1:14" x14ac:dyDescent="0.2">
      <c r="A283">
        <v>282</v>
      </c>
      <c r="B283">
        <f>LARGE(data!F:F,A283)</f>
        <v>0.199037091</v>
      </c>
      <c r="C283">
        <f>COUNTIFS(data!D:D,data!$I$2,data!F:F,"&gt;="&amp;B283)</f>
        <v>185</v>
      </c>
      <c r="D283">
        <f>COUNTIFS(data!D:D,data!$J$2,data!F:F,"&gt;="&amp;B283)</f>
        <v>97</v>
      </c>
      <c r="E283">
        <f>COUNTIFS(data!D:D,data!$J$2,data!F:F,"&lt;"&amp;B283)</f>
        <v>354</v>
      </c>
      <c r="F283">
        <f>COUNTIFS(data!D:D,data!$I$2,data!F:F,"&lt;"&amp;B283)</f>
        <v>32</v>
      </c>
      <c r="G283">
        <f t="shared" si="25"/>
        <v>0.21507760532150777</v>
      </c>
      <c r="H283">
        <f t="shared" si="26"/>
        <v>0.85253456221198154</v>
      </c>
      <c r="I283">
        <f t="shared" si="27"/>
        <v>1.8903205370553995E-3</v>
      </c>
      <c r="J283">
        <f t="shared" si="28"/>
        <v>0.65602836879432624</v>
      </c>
      <c r="K283">
        <f t="shared" si="29"/>
        <v>0.74148296593186369</v>
      </c>
      <c r="L283">
        <f>A283*COUNTIF(data!D:D,data!$I$2)/data!$L$2</f>
        <v>91.607784431137731</v>
      </c>
      <c r="M283" s="1">
        <f>A283/data!$L$2</f>
        <v>0.42215568862275449</v>
      </c>
      <c r="N283">
        <f t="shared" si="24"/>
        <v>2.0194790338922117</v>
      </c>
    </row>
    <row r="284" spans="1:14" x14ac:dyDescent="0.2">
      <c r="A284">
        <v>283</v>
      </c>
      <c r="B284">
        <f>LARGE(data!F:F,A284)</f>
        <v>0.1985763425</v>
      </c>
      <c r="C284">
        <f>COUNTIFS(data!D:D,data!$I$2,data!F:F,"&gt;="&amp;B284)</f>
        <v>185</v>
      </c>
      <c r="D284">
        <f>COUNTIFS(data!D:D,data!$J$2,data!F:F,"&gt;="&amp;B284)</f>
        <v>98</v>
      </c>
      <c r="E284">
        <f>COUNTIFS(data!D:D,data!$J$2,data!F:F,"&lt;"&amp;B284)</f>
        <v>353</v>
      </c>
      <c r="F284">
        <f>COUNTIFS(data!D:D,data!$I$2,data!F:F,"&lt;"&amp;B284)</f>
        <v>32</v>
      </c>
      <c r="G284">
        <f t="shared" si="25"/>
        <v>0.21729490022172948</v>
      </c>
      <c r="H284">
        <f t="shared" si="26"/>
        <v>0.85253456221198154</v>
      </c>
      <c r="I284">
        <f t="shared" si="27"/>
        <v>1.8903205370553759E-3</v>
      </c>
      <c r="J284">
        <f t="shared" si="28"/>
        <v>0.6537102473498233</v>
      </c>
      <c r="K284">
        <f t="shared" si="29"/>
        <v>0.74</v>
      </c>
      <c r="L284">
        <f>A284*COUNTIF(data!D:D,data!$I$2)/data!$L$2</f>
        <v>91.932634730538922</v>
      </c>
      <c r="M284" s="1">
        <f>A284/data!$L$2</f>
        <v>0.42365269461077842</v>
      </c>
      <c r="N284">
        <f t="shared" si="24"/>
        <v>2.0123430655745715</v>
      </c>
    </row>
    <row r="285" spans="1:14" x14ac:dyDescent="0.2">
      <c r="A285">
        <v>284</v>
      </c>
      <c r="B285">
        <f>LARGE(data!F:F,A285)</f>
        <v>0.19806243179999999</v>
      </c>
      <c r="C285">
        <f>COUNTIFS(data!D:D,data!$I$2,data!F:F,"&gt;="&amp;B285)</f>
        <v>185</v>
      </c>
      <c r="D285">
        <f>COUNTIFS(data!D:D,data!$J$2,data!F:F,"&gt;="&amp;B285)</f>
        <v>99</v>
      </c>
      <c r="E285">
        <f>COUNTIFS(data!D:D,data!$J$2,data!F:F,"&lt;"&amp;B285)</f>
        <v>352</v>
      </c>
      <c r="F285">
        <f>COUNTIFS(data!D:D,data!$I$2,data!F:F,"&lt;"&amp;B285)</f>
        <v>32</v>
      </c>
      <c r="G285">
        <f t="shared" si="25"/>
        <v>0.21951219512195122</v>
      </c>
      <c r="H285">
        <f t="shared" si="26"/>
        <v>0.85253456221198154</v>
      </c>
      <c r="I285">
        <f t="shared" si="27"/>
        <v>1.8903205370553995E-3</v>
      </c>
      <c r="J285">
        <f t="shared" si="28"/>
        <v>0.65140845070422537</v>
      </c>
      <c r="K285">
        <f t="shared" si="29"/>
        <v>0.73852295409181645</v>
      </c>
      <c r="L285">
        <f>A285*COUNTIF(data!D:D,data!$I$2)/data!$L$2</f>
        <v>92.257485029940113</v>
      </c>
      <c r="M285" s="1">
        <f>A285/data!$L$2</f>
        <v>0.42514970059880242</v>
      </c>
      <c r="N285">
        <f t="shared" si="24"/>
        <v>2.0052573505549427</v>
      </c>
    </row>
    <row r="286" spans="1:14" x14ac:dyDescent="0.2">
      <c r="A286">
        <v>285</v>
      </c>
      <c r="B286">
        <f>LARGE(data!F:F,A286)</f>
        <v>0.1979172253</v>
      </c>
      <c r="C286">
        <f>COUNTIFS(data!D:D,data!$I$2,data!F:F,"&gt;="&amp;B286)</f>
        <v>185</v>
      </c>
      <c r="D286">
        <f>COUNTIFS(data!D:D,data!$J$2,data!F:F,"&gt;="&amp;B286)</f>
        <v>100</v>
      </c>
      <c r="E286">
        <f>COUNTIFS(data!D:D,data!$J$2,data!F:F,"&lt;"&amp;B286)</f>
        <v>351</v>
      </c>
      <c r="F286">
        <f>COUNTIFS(data!D:D,data!$I$2,data!F:F,"&lt;"&amp;B286)</f>
        <v>32</v>
      </c>
      <c r="G286">
        <f t="shared" si="25"/>
        <v>0.22172949002217296</v>
      </c>
      <c r="H286">
        <f t="shared" si="26"/>
        <v>0.85253456221198154</v>
      </c>
      <c r="I286">
        <f t="shared" si="27"/>
        <v>1.8903205370553995E-3</v>
      </c>
      <c r="J286">
        <f t="shared" si="28"/>
        <v>0.64912280701754388</v>
      </c>
      <c r="K286">
        <f t="shared" si="29"/>
        <v>0.73705179282868516</v>
      </c>
      <c r="L286">
        <f>A286*COUNTIF(data!D:D,data!$I$2)/data!$L$2</f>
        <v>92.582335329341319</v>
      </c>
      <c r="M286" s="1">
        <f>A286/data!$L$2</f>
        <v>0.42664670658682635</v>
      </c>
      <c r="N286">
        <f t="shared" si="24"/>
        <v>1.9982213598512411</v>
      </c>
    </row>
    <row r="287" spans="1:14" x14ac:dyDescent="0.2">
      <c r="A287">
        <v>286</v>
      </c>
      <c r="B287">
        <f>LARGE(data!F:F,A287)</f>
        <v>0.1908119975</v>
      </c>
      <c r="C287">
        <f>COUNTIFS(data!D:D,data!$I$2,data!F:F,"&gt;="&amp;B287)</f>
        <v>185</v>
      </c>
      <c r="D287">
        <f>COUNTIFS(data!D:D,data!$J$2,data!F:F,"&gt;="&amp;B287)</f>
        <v>101</v>
      </c>
      <c r="E287">
        <f>COUNTIFS(data!D:D,data!$J$2,data!F:F,"&lt;"&amp;B287)</f>
        <v>350</v>
      </c>
      <c r="F287">
        <f>COUNTIFS(data!D:D,data!$I$2,data!F:F,"&lt;"&amp;B287)</f>
        <v>32</v>
      </c>
      <c r="G287">
        <f t="shared" si="25"/>
        <v>0.22394678492239467</v>
      </c>
      <c r="H287">
        <f t="shared" si="26"/>
        <v>0.85253456221198154</v>
      </c>
      <c r="I287">
        <f t="shared" si="27"/>
        <v>1.8903205370553759E-3</v>
      </c>
      <c r="J287">
        <f t="shared" si="28"/>
        <v>0.64685314685314688</v>
      </c>
      <c r="K287">
        <f t="shared" si="29"/>
        <v>0.73558648111332015</v>
      </c>
      <c r="L287">
        <f>A287*COUNTIF(data!D:D,data!$I$2)/data!$L$2</f>
        <v>92.907185628742511</v>
      </c>
      <c r="M287" s="1">
        <f>A287/data!$L$2</f>
        <v>0.42814371257485029</v>
      </c>
      <c r="N287">
        <f t="shared" si="24"/>
        <v>1.9912345718797333</v>
      </c>
    </row>
    <row r="288" spans="1:14" x14ac:dyDescent="0.2">
      <c r="A288">
        <v>287</v>
      </c>
      <c r="B288">
        <f>LARGE(data!F:F,A288)</f>
        <v>0.19064087339999999</v>
      </c>
      <c r="C288">
        <f>COUNTIFS(data!D:D,data!$I$2,data!F:F,"&gt;="&amp;B288)</f>
        <v>185</v>
      </c>
      <c r="D288">
        <f>COUNTIFS(data!D:D,data!$J$2,data!F:F,"&gt;="&amp;B288)</f>
        <v>102</v>
      </c>
      <c r="E288">
        <f>COUNTIFS(data!D:D,data!$J$2,data!F:F,"&lt;"&amp;B288)</f>
        <v>349</v>
      </c>
      <c r="F288">
        <f>COUNTIFS(data!D:D,data!$I$2,data!F:F,"&lt;"&amp;B288)</f>
        <v>32</v>
      </c>
      <c r="G288">
        <f t="shared" si="25"/>
        <v>0.22616407982261641</v>
      </c>
      <c r="H288">
        <f t="shared" si="26"/>
        <v>0.85253456221198154</v>
      </c>
      <c r="I288">
        <f t="shared" si="27"/>
        <v>1.8903205370553995E-3</v>
      </c>
      <c r="J288">
        <f t="shared" si="28"/>
        <v>0.64459930313588854</v>
      </c>
      <c r="K288">
        <f t="shared" si="29"/>
        <v>0.73412698412698407</v>
      </c>
      <c r="L288">
        <f>A288*COUNTIF(data!D:D,data!$I$2)/data!$L$2</f>
        <v>93.232035928143716</v>
      </c>
      <c r="M288" s="1">
        <f>A288/data!$L$2</f>
        <v>0.42964071856287422</v>
      </c>
      <c r="N288">
        <f t="shared" si="24"/>
        <v>1.9842964723261451</v>
      </c>
    </row>
    <row r="289" spans="1:14" x14ac:dyDescent="0.2">
      <c r="A289">
        <v>288</v>
      </c>
      <c r="B289">
        <f>LARGE(data!F:F,A289)</f>
        <v>0.18833754850000001</v>
      </c>
      <c r="C289">
        <f>COUNTIFS(data!D:D,data!$I$2,data!F:F,"&gt;="&amp;B289)</f>
        <v>185</v>
      </c>
      <c r="D289">
        <f>COUNTIFS(data!D:D,data!$J$2,data!F:F,"&gt;="&amp;B289)</f>
        <v>103</v>
      </c>
      <c r="E289">
        <f>COUNTIFS(data!D:D,data!$J$2,data!F:F,"&lt;"&amp;B289)</f>
        <v>348</v>
      </c>
      <c r="F289">
        <f>COUNTIFS(data!D:D,data!$I$2,data!F:F,"&lt;"&amp;B289)</f>
        <v>32</v>
      </c>
      <c r="G289">
        <f t="shared" si="25"/>
        <v>0.22838137472283815</v>
      </c>
      <c r="H289">
        <f t="shared" si="26"/>
        <v>0.85253456221198154</v>
      </c>
      <c r="I289">
        <f t="shared" si="27"/>
        <v>1.8903205370553995E-3</v>
      </c>
      <c r="J289">
        <f t="shared" si="28"/>
        <v>0.64236111111111116</v>
      </c>
      <c r="K289">
        <f t="shared" si="29"/>
        <v>0.73267326732673266</v>
      </c>
      <c r="L289">
        <f>A289*COUNTIF(data!D:D,data!$I$2)/data!$L$2</f>
        <v>93.556886227544908</v>
      </c>
      <c r="M289" s="1">
        <f>A289/data!$L$2</f>
        <v>0.43113772455089822</v>
      </c>
      <c r="N289">
        <f t="shared" si="24"/>
        <v>1.9774065540194572</v>
      </c>
    </row>
    <row r="290" spans="1:14" x14ac:dyDescent="0.2">
      <c r="A290">
        <v>289</v>
      </c>
      <c r="B290">
        <f>LARGE(data!F:F,A290)</f>
        <v>0.18664677360000001</v>
      </c>
      <c r="C290">
        <f>COUNTIFS(data!D:D,data!$I$2,data!F:F,"&gt;="&amp;B290)</f>
        <v>186</v>
      </c>
      <c r="D290">
        <f>COUNTIFS(data!D:D,data!$J$2,data!F:F,"&gt;="&amp;B290)</f>
        <v>103</v>
      </c>
      <c r="E290">
        <f>COUNTIFS(data!D:D,data!$J$2,data!F:F,"&lt;"&amp;B290)</f>
        <v>348</v>
      </c>
      <c r="F290">
        <f>COUNTIFS(data!D:D,data!$I$2,data!F:F,"&lt;"&amp;B290)</f>
        <v>31</v>
      </c>
      <c r="G290">
        <f t="shared" si="25"/>
        <v>0.22838137472283815</v>
      </c>
      <c r="H290">
        <f t="shared" si="26"/>
        <v>0.8571428571428571</v>
      </c>
      <c r="I290">
        <f t="shared" si="27"/>
        <v>0</v>
      </c>
      <c r="J290">
        <f t="shared" si="28"/>
        <v>0.643598615916955</v>
      </c>
      <c r="K290">
        <f t="shared" si="29"/>
        <v>0.7351778656126482</v>
      </c>
      <c r="L290">
        <f>A290*COUNTIF(data!D:D,data!$I$2)/data!$L$2</f>
        <v>93.881736526946113</v>
      </c>
      <c r="M290" s="1">
        <f>A290/data!$L$2</f>
        <v>0.43263473053892215</v>
      </c>
      <c r="N290">
        <f t="shared" si="24"/>
        <v>1.9812160158180918</v>
      </c>
    </row>
    <row r="291" spans="1:14" x14ac:dyDescent="0.2">
      <c r="A291">
        <v>290</v>
      </c>
      <c r="B291">
        <f>LARGE(data!F:F,A291)</f>
        <v>0.18191176379999999</v>
      </c>
      <c r="C291">
        <f>COUNTIFS(data!D:D,data!$I$2,data!F:F,"&gt;="&amp;B291)</f>
        <v>186</v>
      </c>
      <c r="D291">
        <f>COUNTIFS(data!D:D,data!$J$2,data!F:F,"&gt;="&amp;B291)</f>
        <v>104</v>
      </c>
      <c r="E291">
        <f>COUNTIFS(data!D:D,data!$J$2,data!F:F,"&lt;"&amp;B291)</f>
        <v>347</v>
      </c>
      <c r="F291">
        <f>COUNTIFS(data!D:D,data!$I$2,data!F:F,"&lt;"&amp;B291)</f>
        <v>31</v>
      </c>
      <c r="G291">
        <f t="shared" si="25"/>
        <v>0.23059866962305986</v>
      </c>
      <c r="H291">
        <f t="shared" si="26"/>
        <v>0.8571428571428571</v>
      </c>
      <c r="I291">
        <f t="shared" si="27"/>
        <v>1.9005384859043239E-3</v>
      </c>
      <c r="J291">
        <f t="shared" si="28"/>
        <v>0.64137931034482754</v>
      </c>
      <c r="K291">
        <f t="shared" si="29"/>
        <v>0.73372781065088766</v>
      </c>
      <c r="L291">
        <f>A291*COUNTIF(data!D:D,data!$I$2)/data!$L$2</f>
        <v>94.206586826347305</v>
      </c>
      <c r="M291" s="1">
        <f>A291/data!$L$2</f>
        <v>0.43413173652694609</v>
      </c>
      <c r="N291">
        <f t="shared" si="24"/>
        <v>1.974384236453202</v>
      </c>
    </row>
    <row r="292" spans="1:14" x14ac:dyDescent="0.2">
      <c r="A292">
        <v>291</v>
      </c>
      <c r="B292">
        <f>LARGE(data!F:F,A292)</f>
        <v>0.17855407470000001</v>
      </c>
      <c r="C292">
        <f>COUNTIFS(data!D:D,data!$I$2,data!F:F,"&gt;="&amp;B292)</f>
        <v>186</v>
      </c>
      <c r="D292">
        <f>COUNTIFS(data!D:D,data!$J$2,data!F:F,"&gt;="&amp;B292)</f>
        <v>105</v>
      </c>
      <c r="E292">
        <f>COUNTIFS(data!D:D,data!$J$2,data!F:F,"&lt;"&amp;B292)</f>
        <v>346</v>
      </c>
      <c r="F292">
        <f>COUNTIFS(data!D:D,data!$I$2,data!F:F,"&lt;"&amp;B292)</f>
        <v>31</v>
      </c>
      <c r="G292">
        <f t="shared" si="25"/>
        <v>0.2328159645232816</v>
      </c>
      <c r="H292">
        <f t="shared" si="26"/>
        <v>0.8571428571428571</v>
      </c>
      <c r="I292">
        <f t="shared" si="27"/>
        <v>1.9005384859043476E-3</v>
      </c>
      <c r="J292">
        <f t="shared" si="28"/>
        <v>0.63917525773195871</v>
      </c>
      <c r="K292">
        <f t="shared" si="29"/>
        <v>0.73228346456692905</v>
      </c>
      <c r="L292">
        <f>A292*COUNTIF(data!D:D,data!$I$2)/data!$L$2</f>
        <v>94.531437125748496</v>
      </c>
      <c r="M292" s="1">
        <f>A292/data!$L$2</f>
        <v>0.43562874251497008</v>
      </c>
      <c r="N292">
        <f t="shared" si="24"/>
        <v>1.9675994108983801</v>
      </c>
    </row>
    <row r="293" spans="1:14" x14ac:dyDescent="0.2">
      <c r="A293">
        <v>292</v>
      </c>
      <c r="B293">
        <f>LARGE(data!F:F,A293)</f>
        <v>0.17825771460000001</v>
      </c>
      <c r="C293">
        <f>COUNTIFS(data!D:D,data!$I$2,data!F:F,"&gt;="&amp;B293)</f>
        <v>186</v>
      </c>
      <c r="D293">
        <f>COUNTIFS(data!D:D,data!$J$2,data!F:F,"&gt;="&amp;B293)</f>
        <v>106</v>
      </c>
      <c r="E293">
        <f>COUNTIFS(data!D:D,data!$J$2,data!F:F,"&lt;"&amp;B293)</f>
        <v>345</v>
      </c>
      <c r="F293">
        <f>COUNTIFS(data!D:D,data!$I$2,data!F:F,"&lt;"&amp;B293)</f>
        <v>31</v>
      </c>
      <c r="G293">
        <f t="shared" si="25"/>
        <v>0.23503325942350334</v>
      </c>
      <c r="H293">
        <f t="shared" si="26"/>
        <v>0.8571428571428571</v>
      </c>
      <c r="I293">
        <f t="shared" si="27"/>
        <v>1.9005384859043476E-3</v>
      </c>
      <c r="J293">
        <f t="shared" si="28"/>
        <v>0.63698630136986301</v>
      </c>
      <c r="K293">
        <f t="shared" si="29"/>
        <v>0.73084479371316302</v>
      </c>
      <c r="L293">
        <f>A293*COUNTIF(data!D:D,data!$I$2)/data!$L$2</f>
        <v>94.856287425149702</v>
      </c>
      <c r="M293" s="1">
        <f>A293/data!$L$2</f>
        <v>0.43712574850299402</v>
      </c>
      <c r="N293">
        <f t="shared" si="24"/>
        <v>1.9608610567514677</v>
      </c>
    </row>
    <row r="294" spans="1:14" x14ac:dyDescent="0.2">
      <c r="A294">
        <v>293</v>
      </c>
      <c r="B294">
        <f>LARGE(data!F:F,A294)</f>
        <v>0.17669774390000001</v>
      </c>
      <c r="C294">
        <f>COUNTIFS(data!D:D,data!$I$2,data!F:F,"&gt;="&amp;B294)</f>
        <v>186</v>
      </c>
      <c r="D294">
        <f>COUNTIFS(data!D:D,data!$J$2,data!F:F,"&gt;="&amp;B294)</f>
        <v>107</v>
      </c>
      <c r="E294">
        <f>COUNTIFS(data!D:D,data!$J$2,data!F:F,"&lt;"&amp;B294)</f>
        <v>344</v>
      </c>
      <c r="F294">
        <f>COUNTIFS(data!D:D,data!$I$2,data!F:F,"&lt;"&amp;B294)</f>
        <v>31</v>
      </c>
      <c r="G294">
        <f t="shared" si="25"/>
        <v>0.23725055432372505</v>
      </c>
      <c r="H294">
        <f t="shared" si="26"/>
        <v>0.8571428571428571</v>
      </c>
      <c r="I294">
        <f t="shared" si="27"/>
        <v>1.9005384859043239E-3</v>
      </c>
      <c r="J294">
        <f t="shared" si="28"/>
        <v>0.6348122866894198</v>
      </c>
      <c r="K294">
        <f t="shared" si="29"/>
        <v>0.72941176470588243</v>
      </c>
      <c r="L294">
        <f>A294*COUNTIF(data!D:D,data!$I$2)/data!$L$2</f>
        <v>95.181137724550894</v>
      </c>
      <c r="M294" s="1">
        <f>A294/data!$L$2</f>
        <v>0.43862275449101795</v>
      </c>
      <c r="N294">
        <f t="shared" si="24"/>
        <v>1.954168698196002</v>
      </c>
    </row>
    <row r="295" spans="1:14" x14ac:dyDescent="0.2">
      <c r="A295">
        <v>294</v>
      </c>
      <c r="B295">
        <f>LARGE(data!F:F,A295)</f>
        <v>0.17621761699999999</v>
      </c>
      <c r="C295">
        <f>COUNTIFS(data!D:D,data!$I$2,data!F:F,"&gt;="&amp;B295)</f>
        <v>186</v>
      </c>
      <c r="D295">
        <f>COUNTIFS(data!D:D,data!$J$2,data!F:F,"&gt;="&amp;B295)</f>
        <v>108</v>
      </c>
      <c r="E295">
        <f>COUNTIFS(data!D:D,data!$J$2,data!F:F,"&lt;"&amp;B295)</f>
        <v>343</v>
      </c>
      <c r="F295">
        <f>COUNTIFS(data!D:D,data!$I$2,data!F:F,"&lt;"&amp;B295)</f>
        <v>31</v>
      </c>
      <c r="G295">
        <f t="shared" si="25"/>
        <v>0.23946784922394679</v>
      </c>
      <c r="H295">
        <f t="shared" si="26"/>
        <v>0.8571428571428571</v>
      </c>
      <c r="I295">
        <f t="shared" si="27"/>
        <v>1.9005384859043476E-3</v>
      </c>
      <c r="J295">
        <f t="shared" si="28"/>
        <v>0.63265306122448983</v>
      </c>
      <c r="K295">
        <f t="shared" si="29"/>
        <v>0.72798434442270055</v>
      </c>
      <c r="L295">
        <f>A295*COUNTIF(data!D:D,data!$I$2)/data!$L$2</f>
        <v>95.505988023952099</v>
      </c>
      <c r="M295" s="1">
        <f>A295/data!$L$2</f>
        <v>0.44011976047904194</v>
      </c>
      <c r="N295">
        <f t="shared" si="24"/>
        <v>1.9475218658892128</v>
      </c>
    </row>
    <row r="296" spans="1:14" x14ac:dyDescent="0.2">
      <c r="A296">
        <v>295</v>
      </c>
      <c r="B296">
        <f>LARGE(data!F:F,A296)</f>
        <v>0.17573717850000001</v>
      </c>
      <c r="C296">
        <f>COUNTIFS(data!D:D,data!$I$2,data!F:F,"&gt;="&amp;B296)</f>
        <v>186</v>
      </c>
      <c r="D296">
        <f>COUNTIFS(data!D:D,data!$J$2,data!F:F,"&gt;="&amp;B296)</f>
        <v>109</v>
      </c>
      <c r="E296">
        <f>COUNTIFS(data!D:D,data!$J$2,data!F:F,"&lt;"&amp;B296)</f>
        <v>342</v>
      </c>
      <c r="F296">
        <f>COUNTIFS(data!D:D,data!$I$2,data!F:F,"&lt;"&amp;B296)</f>
        <v>31</v>
      </c>
      <c r="G296">
        <f t="shared" si="25"/>
        <v>0.24168514412416853</v>
      </c>
      <c r="H296">
        <f t="shared" si="26"/>
        <v>0.8571428571428571</v>
      </c>
      <c r="I296">
        <f t="shared" si="27"/>
        <v>1.9005384859043476E-3</v>
      </c>
      <c r="J296">
        <f t="shared" si="28"/>
        <v>0.63050847457627124</v>
      </c>
      <c r="K296">
        <f t="shared" si="29"/>
        <v>0.72656250000000011</v>
      </c>
      <c r="L296">
        <f>A296*COUNTIF(data!D:D,data!$I$2)/data!$L$2</f>
        <v>95.830838323353291</v>
      </c>
      <c r="M296" s="1">
        <f>A296/data!$L$2</f>
        <v>0.44161676646706588</v>
      </c>
      <c r="N296">
        <f t="shared" si="24"/>
        <v>1.9409200968523004</v>
      </c>
    </row>
    <row r="297" spans="1:14" x14ac:dyDescent="0.2">
      <c r="A297">
        <v>296</v>
      </c>
      <c r="B297">
        <f>LARGE(data!F:F,A297)</f>
        <v>0.17500698379999999</v>
      </c>
      <c r="C297">
        <f>COUNTIFS(data!D:D,data!$I$2,data!F:F,"&gt;="&amp;B297)</f>
        <v>187</v>
      </c>
      <c r="D297">
        <f>COUNTIFS(data!D:D,data!$J$2,data!F:F,"&gt;="&amp;B297)</f>
        <v>109</v>
      </c>
      <c r="E297">
        <f>COUNTIFS(data!D:D,data!$J$2,data!F:F,"&lt;"&amp;B297)</f>
        <v>342</v>
      </c>
      <c r="F297">
        <f>COUNTIFS(data!D:D,data!$I$2,data!F:F,"&lt;"&amp;B297)</f>
        <v>30</v>
      </c>
      <c r="G297">
        <f t="shared" si="25"/>
        <v>0.24168514412416853</v>
      </c>
      <c r="H297">
        <f t="shared" si="26"/>
        <v>0.86175115207373276</v>
      </c>
      <c r="I297">
        <f t="shared" si="27"/>
        <v>0</v>
      </c>
      <c r="J297">
        <f t="shared" si="28"/>
        <v>0.6317567567567568</v>
      </c>
      <c r="K297">
        <f t="shared" si="29"/>
        <v>0.72904483430799216</v>
      </c>
      <c r="L297">
        <f>A297*COUNTIF(data!D:D,data!$I$2)/data!$L$2</f>
        <v>96.155688622754496</v>
      </c>
      <c r="M297" s="1">
        <f>A297/data!$L$2</f>
        <v>0.44311377245508982</v>
      </c>
      <c r="N297">
        <f t="shared" si="24"/>
        <v>1.9447627350853156</v>
      </c>
    </row>
    <row r="298" spans="1:14" x14ac:dyDescent="0.2">
      <c r="A298">
        <v>297</v>
      </c>
      <c r="B298">
        <f>LARGE(data!F:F,A298)</f>
        <v>0.17215467309999999</v>
      </c>
      <c r="C298">
        <f>COUNTIFS(data!D:D,data!$I$2,data!F:F,"&gt;="&amp;B298)</f>
        <v>187</v>
      </c>
      <c r="D298">
        <f>COUNTIFS(data!D:D,data!$J$2,data!F:F,"&gt;="&amp;B298)</f>
        <v>110</v>
      </c>
      <c r="E298">
        <f>COUNTIFS(data!D:D,data!$J$2,data!F:F,"&lt;"&amp;B298)</f>
        <v>341</v>
      </c>
      <c r="F298">
        <f>COUNTIFS(data!D:D,data!$I$2,data!F:F,"&lt;"&amp;B298)</f>
        <v>30</v>
      </c>
      <c r="G298">
        <f t="shared" si="25"/>
        <v>0.24390243902439024</v>
      </c>
      <c r="H298">
        <f t="shared" si="26"/>
        <v>0.86175115207373276</v>
      </c>
      <c r="I298">
        <f t="shared" si="27"/>
        <v>1.910756434753272E-3</v>
      </c>
      <c r="J298">
        <f t="shared" si="28"/>
        <v>0.62962962962962965</v>
      </c>
      <c r="K298">
        <f t="shared" si="29"/>
        <v>0.72762645914396884</v>
      </c>
      <c r="L298">
        <f>A298*COUNTIF(data!D:D,data!$I$2)/data!$L$2</f>
        <v>96.480538922155688</v>
      </c>
      <c r="M298" s="1">
        <f>A298/data!$L$2</f>
        <v>0.44461077844311375</v>
      </c>
      <c r="N298">
        <f t="shared" si="24"/>
        <v>1.9382147124082607</v>
      </c>
    </row>
    <row r="299" spans="1:14" x14ac:dyDescent="0.2">
      <c r="A299">
        <v>298</v>
      </c>
      <c r="B299">
        <f>LARGE(data!F:F,A299)</f>
        <v>0.17130503820000001</v>
      </c>
      <c r="C299">
        <f>COUNTIFS(data!D:D,data!$I$2,data!F:F,"&gt;="&amp;B299)</f>
        <v>187</v>
      </c>
      <c r="D299">
        <f>COUNTIFS(data!D:D,data!$J$2,data!F:F,"&gt;="&amp;B299)</f>
        <v>111</v>
      </c>
      <c r="E299">
        <f>COUNTIFS(data!D:D,data!$J$2,data!F:F,"&lt;"&amp;B299)</f>
        <v>340</v>
      </c>
      <c r="F299">
        <f>COUNTIFS(data!D:D,data!$I$2,data!F:F,"&lt;"&amp;B299)</f>
        <v>30</v>
      </c>
      <c r="G299">
        <f t="shared" si="25"/>
        <v>0.24611973392461198</v>
      </c>
      <c r="H299">
        <f t="shared" si="26"/>
        <v>0.86175115207373276</v>
      </c>
      <c r="I299">
        <f t="shared" si="27"/>
        <v>1.9107564347532959E-3</v>
      </c>
      <c r="J299">
        <f t="shared" si="28"/>
        <v>0.62751677852348997</v>
      </c>
      <c r="K299">
        <f t="shared" si="29"/>
        <v>0.72621359223300985</v>
      </c>
      <c r="L299">
        <f>A299*COUNTIF(data!D:D,data!$I$2)/data!$L$2</f>
        <v>96.805389221556879</v>
      </c>
      <c r="M299" s="1">
        <f>A299/data!$L$2</f>
        <v>0.44610778443113774</v>
      </c>
      <c r="N299">
        <f t="shared" si="24"/>
        <v>1.9317106361921259</v>
      </c>
    </row>
    <row r="300" spans="1:14" x14ac:dyDescent="0.2">
      <c r="A300">
        <v>299</v>
      </c>
      <c r="B300">
        <f>LARGE(data!F:F,A300)</f>
        <v>0.1694379218</v>
      </c>
      <c r="C300">
        <f>COUNTIFS(data!D:D,data!$I$2,data!F:F,"&gt;="&amp;B300)</f>
        <v>187</v>
      </c>
      <c r="D300">
        <f>COUNTIFS(data!D:D,data!$J$2,data!F:F,"&gt;="&amp;B300)</f>
        <v>112</v>
      </c>
      <c r="E300">
        <f>COUNTIFS(data!D:D,data!$J$2,data!F:F,"&lt;"&amp;B300)</f>
        <v>339</v>
      </c>
      <c r="F300">
        <f>COUNTIFS(data!D:D,data!$I$2,data!F:F,"&lt;"&amp;B300)</f>
        <v>30</v>
      </c>
      <c r="G300">
        <f t="shared" si="25"/>
        <v>0.24833702882483372</v>
      </c>
      <c r="H300">
        <f t="shared" si="26"/>
        <v>0.86175115207373276</v>
      </c>
      <c r="I300">
        <f t="shared" si="27"/>
        <v>1.9107564347532959E-3</v>
      </c>
      <c r="J300">
        <f t="shared" si="28"/>
        <v>0.62541806020066892</v>
      </c>
      <c r="K300">
        <f t="shared" si="29"/>
        <v>0.72480620155038766</v>
      </c>
      <c r="L300">
        <f>A300*COUNTIF(data!D:D,data!$I$2)/data!$L$2</f>
        <v>97.130239520958085</v>
      </c>
      <c r="M300" s="1">
        <f>A300/data!$L$2</f>
        <v>0.44760479041916168</v>
      </c>
      <c r="N300">
        <f t="shared" si="24"/>
        <v>1.92525006550252</v>
      </c>
    </row>
    <row r="301" spans="1:14" x14ac:dyDescent="0.2">
      <c r="A301">
        <v>300</v>
      </c>
      <c r="B301">
        <f>LARGE(data!F:F,A301)</f>
        <v>0.16823499780000001</v>
      </c>
      <c r="C301">
        <f>COUNTIFS(data!D:D,data!$I$2,data!F:F,"&gt;="&amp;B301)</f>
        <v>187</v>
      </c>
      <c r="D301">
        <f>COUNTIFS(data!D:D,data!$J$2,data!F:F,"&gt;="&amp;B301)</f>
        <v>113</v>
      </c>
      <c r="E301">
        <f>COUNTIFS(data!D:D,data!$J$2,data!F:F,"&lt;"&amp;B301)</f>
        <v>338</v>
      </c>
      <c r="F301">
        <f>COUNTIFS(data!D:D,data!$I$2,data!F:F,"&lt;"&amp;B301)</f>
        <v>30</v>
      </c>
      <c r="G301">
        <f t="shared" si="25"/>
        <v>0.25055432372505543</v>
      </c>
      <c r="H301">
        <f t="shared" si="26"/>
        <v>0.86175115207373276</v>
      </c>
      <c r="I301">
        <f t="shared" si="27"/>
        <v>1.910756434753272E-3</v>
      </c>
      <c r="J301">
        <f t="shared" si="28"/>
        <v>0.62333333333333329</v>
      </c>
      <c r="K301">
        <f t="shared" si="29"/>
        <v>0.72340425531914898</v>
      </c>
      <c r="L301">
        <f>A301*COUNTIF(data!D:D,data!$I$2)/data!$L$2</f>
        <v>97.455089820359277</v>
      </c>
      <c r="M301" s="1">
        <f>A301/data!$L$2</f>
        <v>0.44910179640718562</v>
      </c>
      <c r="N301">
        <f t="shared" si="24"/>
        <v>1.9188325652841782</v>
      </c>
    </row>
    <row r="302" spans="1:14" x14ac:dyDescent="0.2">
      <c r="A302">
        <v>301</v>
      </c>
      <c r="B302">
        <f>LARGE(data!F:F,A302)</f>
        <v>0.16635979980000001</v>
      </c>
      <c r="C302">
        <f>COUNTIFS(data!D:D,data!$I$2,data!F:F,"&gt;="&amp;B302)</f>
        <v>187</v>
      </c>
      <c r="D302">
        <f>COUNTIFS(data!D:D,data!$J$2,data!F:F,"&gt;="&amp;B302)</f>
        <v>114</v>
      </c>
      <c r="E302">
        <f>COUNTIFS(data!D:D,data!$J$2,data!F:F,"&lt;"&amp;B302)</f>
        <v>337</v>
      </c>
      <c r="F302">
        <f>COUNTIFS(data!D:D,data!$I$2,data!F:F,"&lt;"&amp;B302)</f>
        <v>30</v>
      </c>
      <c r="G302">
        <f t="shared" si="25"/>
        <v>0.25277161862527714</v>
      </c>
      <c r="H302">
        <f t="shared" si="26"/>
        <v>0.86175115207373276</v>
      </c>
      <c r="I302">
        <f t="shared" si="27"/>
        <v>1.910756434753272E-3</v>
      </c>
      <c r="J302">
        <f t="shared" si="28"/>
        <v>0.62126245847176076</v>
      </c>
      <c r="K302">
        <f t="shared" si="29"/>
        <v>0.72200772200772201</v>
      </c>
      <c r="L302">
        <f>A302*COUNTIF(data!D:D,data!$I$2)/data!$L$2</f>
        <v>97.779940119760482</v>
      </c>
      <c r="M302" s="1">
        <f>A302/data!$L$2</f>
        <v>0.45059880239520961</v>
      </c>
      <c r="N302">
        <f t="shared" si="24"/>
        <v>1.9124577062633004</v>
      </c>
    </row>
    <row r="303" spans="1:14" x14ac:dyDescent="0.2">
      <c r="A303">
        <v>302</v>
      </c>
      <c r="B303">
        <f>LARGE(data!F:F,A303)</f>
        <v>0.16487033919999999</v>
      </c>
      <c r="C303">
        <f>COUNTIFS(data!D:D,data!$I$2,data!F:F,"&gt;="&amp;B303)</f>
        <v>188</v>
      </c>
      <c r="D303">
        <f>COUNTIFS(data!D:D,data!$J$2,data!F:F,"&gt;="&amp;B303)</f>
        <v>114</v>
      </c>
      <c r="E303">
        <f>COUNTIFS(data!D:D,data!$J$2,data!F:F,"&lt;"&amp;B303)</f>
        <v>337</v>
      </c>
      <c r="F303">
        <f>COUNTIFS(data!D:D,data!$I$2,data!F:F,"&lt;"&amp;B303)</f>
        <v>29</v>
      </c>
      <c r="G303">
        <f t="shared" si="25"/>
        <v>0.25277161862527714</v>
      </c>
      <c r="H303">
        <f t="shared" si="26"/>
        <v>0.86635944700460832</v>
      </c>
      <c r="I303">
        <f t="shared" si="27"/>
        <v>0</v>
      </c>
      <c r="J303">
        <f t="shared" si="28"/>
        <v>0.62251655629139069</v>
      </c>
      <c r="K303">
        <f t="shared" si="29"/>
        <v>0.7244701348747592</v>
      </c>
      <c r="L303">
        <f>A303*COUNTIF(data!D:D,data!$I$2)/data!$L$2</f>
        <v>98.104790419161674</v>
      </c>
      <c r="M303" s="1">
        <f>A303/data!$L$2</f>
        <v>0.45209580838323354</v>
      </c>
      <c r="N303">
        <f t="shared" si="24"/>
        <v>1.9163182470168159</v>
      </c>
    </row>
    <row r="304" spans="1:14" x14ac:dyDescent="0.2">
      <c r="A304">
        <v>303</v>
      </c>
      <c r="B304">
        <f>LARGE(data!F:F,A304)</f>
        <v>0.15935789889999999</v>
      </c>
      <c r="C304">
        <f>COUNTIFS(data!D:D,data!$I$2,data!F:F,"&gt;="&amp;B304)</f>
        <v>188</v>
      </c>
      <c r="D304">
        <f>COUNTIFS(data!D:D,data!$J$2,data!F:F,"&gt;="&amp;B304)</f>
        <v>115</v>
      </c>
      <c r="E304">
        <f>COUNTIFS(data!D:D,data!$J$2,data!F:F,"&lt;"&amp;B304)</f>
        <v>336</v>
      </c>
      <c r="F304">
        <f>COUNTIFS(data!D:D,data!$I$2,data!F:F,"&lt;"&amp;B304)</f>
        <v>29</v>
      </c>
      <c r="G304">
        <f t="shared" si="25"/>
        <v>0.25498891352549891</v>
      </c>
      <c r="H304">
        <f t="shared" si="26"/>
        <v>0.86635944700460832</v>
      </c>
      <c r="I304">
        <f t="shared" si="27"/>
        <v>1.920974383602268E-3</v>
      </c>
      <c r="J304">
        <f t="shared" si="28"/>
        <v>0.62046204620462042</v>
      </c>
      <c r="K304">
        <f t="shared" si="29"/>
        <v>0.72307692307692306</v>
      </c>
      <c r="L304">
        <f>A304*COUNTIF(data!D:D,data!$I$2)/data!$L$2</f>
        <v>98.429640718562879</v>
      </c>
      <c r="M304" s="1">
        <f>A304/data!$L$2</f>
        <v>0.45359281437125748</v>
      </c>
      <c r="N304">
        <f t="shared" si="24"/>
        <v>1.9099937643533937</v>
      </c>
    </row>
    <row r="305" spans="1:14" x14ac:dyDescent="0.2">
      <c r="A305">
        <v>304</v>
      </c>
      <c r="B305">
        <f>LARGE(data!F:F,A305)</f>
        <v>0.15878018520000001</v>
      </c>
      <c r="C305">
        <f>COUNTIFS(data!D:D,data!$I$2,data!F:F,"&gt;="&amp;B305)</f>
        <v>188</v>
      </c>
      <c r="D305">
        <f>COUNTIFS(data!D:D,data!$J$2,data!F:F,"&gt;="&amp;B305)</f>
        <v>116</v>
      </c>
      <c r="E305">
        <f>COUNTIFS(data!D:D,data!$J$2,data!F:F,"&lt;"&amp;B305)</f>
        <v>335</v>
      </c>
      <c r="F305">
        <f>COUNTIFS(data!D:D,data!$I$2,data!F:F,"&lt;"&amp;B305)</f>
        <v>29</v>
      </c>
      <c r="G305">
        <f t="shared" si="25"/>
        <v>0.25720620842572062</v>
      </c>
      <c r="H305">
        <f t="shared" si="26"/>
        <v>0.86635944700460832</v>
      </c>
      <c r="I305">
        <f t="shared" si="27"/>
        <v>1.9209743836022199E-3</v>
      </c>
      <c r="J305">
        <f t="shared" si="28"/>
        <v>0.61842105263157898</v>
      </c>
      <c r="K305">
        <f t="shared" si="29"/>
        <v>0.72168905950095974</v>
      </c>
      <c r="L305">
        <f>A305*COUNTIF(data!D:D,data!$I$2)/data!$L$2</f>
        <v>98.754491017964071</v>
      </c>
      <c r="M305" s="1">
        <f>A305/data!$L$2</f>
        <v>0.45508982035928142</v>
      </c>
      <c r="N305">
        <f t="shared" si="24"/>
        <v>1.9037108901285471</v>
      </c>
    </row>
    <row r="306" spans="1:14" x14ac:dyDescent="0.2">
      <c r="A306">
        <v>305</v>
      </c>
      <c r="B306">
        <f>LARGE(data!F:F,A306)</f>
        <v>0.158542192</v>
      </c>
      <c r="C306">
        <f>COUNTIFS(data!D:D,data!$I$2,data!F:F,"&gt;="&amp;B306)</f>
        <v>188</v>
      </c>
      <c r="D306">
        <f>COUNTIFS(data!D:D,data!$J$2,data!F:F,"&gt;="&amp;B306)</f>
        <v>117</v>
      </c>
      <c r="E306">
        <f>COUNTIFS(data!D:D,data!$J$2,data!F:F,"&lt;"&amp;B306)</f>
        <v>334</v>
      </c>
      <c r="F306">
        <f>COUNTIFS(data!D:D,data!$I$2,data!F:F,"&lt;"&amp;B306)</f>
        <v>29</v>
      </c>
      <c r="G306">
        <f t="shared" si="25"/>
        <v>0.25942350332594233</v>
      </c>
      <c r="H306">
        <f t="shared" si="26"/>
        <v>0.86635944700460832</v>
      </c>
      <c r="I306">
        <f t="shared" si="27"/>
        <v>1.9209743836022199E-3</v>
      </c>
      <c r="J306">
        <f t="shared" si="28"/>
        <v>0.61639344262295082</v>
      </c>
      <c r="K306">
        <f t="shared" si="29"/>
        <v>0.72030651340996166</v>
      </c>
      <c r="L306">
        <f>A306*COUNTIF(data!D:D,data!$I$2)/data!$L$2</f>
        <v>99.079341317365262</v>
      </c>
      <c r="M306" s="1">
        <f>A306/data!$L$2</f>
        <v>0.45658682634730541</v>
      </c>
      <c r="N306">
        <f t="shared" si="24"/>
        <v>1.8974692150789456</v>
      </c>
    </row>
    <row r="307" spans="1:14" x14ac:dyDescent="0.2">
      <c r="A307">
        <v>306</v>
      </c>
      <c r="B307">
        <f>LARGE(data!F:F,A307)</f>
        <v>0.1571084516</v>
      </c>
      <c r="C307">
        <f>COUNTIFS(data!D:D,data!$I$2,data!F:F,"&gt;="&amp;B307)</f>
        <v>188</v>
      </c>
      <c r="D307">
        <f>COUNTIFS(data!D:D,data!$J$2,data!F:F,"&gt;="&amp;B307)</f>
        <v>118</v>
      </c>
      <c r="E307">
        <f>COUNTIFS(data!D:D,data!$J$2,data!F:F,"&lt;"&amp;B307)</f>
        <v>333</v>
      </c>
      <c r="F307">
        <f>COUNTIFS(data!D:D,data!$I$2,data!F:F,"&lt;"&amp;B307)</f>
        <v>29</v>
      </c>
      <c r="G307">
        <f t="shared" si="25"/>
        <v>0.2616407982261641</v>
      </c>
      <c r="H307">
        <f t="shared" si="26"/>
        <v>0.86635944700460832</v>
      </c>
      <c r="I307">
        <f t="shared" si="27"/>
        <v>1.920974383602268E-3</v>
      </c>
      <c r="J307">
        <f t="shared" si="28"/>
        <v>0.6143790849673203</v>
      </c>
      <c r="K307">
        <f t="shared" si="29"/>
        <v>0.71892925430210319</v>
      </c>
      <c r="L307">
        <f>A307*COUNTIF(data!D:D,data!$I$2)/data!$L$2</f>
        <v>99.404191616766468</v>
      </c>
      <c r="M307" s="1">
        <f>A307/data!$L$2</f>
        <v>0.45808383233532934</v>
      </c>
      <c r="N307">
        <f t="shared" si="24"/>
        <v>1.8912683352911057</v>
      </c>
    </row>
    <row r="308" spans="1:14" x14ac:dyDescent="0.2">
      <c r="A308">
        <v>307</v>
      </c>
      <c r="B308">
        <f>LARGE(data!F:F,A308)</f>
        <v>0.1567396958</v>
      </c>
      <c r="C308">
        <f>COUNTIFS(data!D:D,data!$I$2,data!F:F,"&gt;="&amp;B308)</f>
        <v>188</v>
      </c>
      <c r="D308">
        <f>COUNTIFS(data!D:D,data!$J$2,data!F:F,"&gt;="&amp;B308)</f>
        <v>119</v>
      </c>
      <c r="E308">
        <f>COUNTIFS(data!D:D,data!$J$2,data!F:F,"&lt;"&amp;B308)</f>
        <v>332</v>
      </c>
      <c r="F308">
        <f>COUNTIFS(data!D:D,data!$I$2,data!F:F,"&lt;"&amp;B308)</f>
        <v>29</v>
      </c>
      <c r="G308">
        <f t="shared" si="25"/>
        <v>0.26385809312638581</v>
      </c>
      <c r="H308">
        <f t="shared" si="26"/>
        <v>0.86635944700460832</v>
      </c>
      <c r="I308">
        <f t="shared" si="27"/>
        <v>1.9209743836022199E-3</v>
      </c>
      <c r="J308">
        <f t="shared" si="28"/>
        <v>0.6123778501628665</v>
      </c>
      <c r="K308">
        <f t="shared" si="29"/>
        <v>0.71755725190839703</v>
      </c>
      <c r="L308">
        <f>A308*COUNTIF(data!D:D,data!$I$2)/data!$L$2</f>
        <v>99.72904191616766</v>
      </c>
      <c r="M308" s="1">
        <f>A308/data!$L$2</f>
        <v>0.45958083832335328</v>
      </c>
      <c r="N308">
        <f t="shared" si="24"/>
        <v>1.8851078521142617</v>
      </c>
    </row>
    <row r="309" spans="1:14" x14ac:dyDescent="0.2">
      <c r="A309">
        <v>308</v>
      </c>
      <c r="B309">
        <f>LARGE(data!F:F,A309)</f>
        <v>0.1567298446</v>
      </c>
      <c r="C309">
        <f>COUNTIFS(data!D:D,data!$I$2,data!F:F,"&gt;="&amp;B309)</f>
        <v>188</v>
      </c>
      <c r="D309">
        <f>COUNTIFS(data!D:D,data!$J$2,data!F:F,"&gt;="&amp;B309)</f>
        <v>120</v>
      </c>
      <c r="E309">
        <f>COUNTIFS(data!D:D,data!$J$2,data!F:F,"&lt;"&amp;B309)</f>
        <v>331</v>
      </c>
      <c r="F309">
        <f>COUNTIFS(data!D:D,data!$I$2,data!F:F,"&lt;"&amp;B309)</f>
        <v>29</v>
      </c>
      <c r="G309">
        <f t="shared" si="25"/>
        <v>0.26607538802660752</v>
      </c>
      <c r="H309">
        <f t="shared" si="26"/>
        <v>0.86635944700460832</v>
      </c>
      <c r="I309">
        <f t="shared" si="27"/>
        <v>1.9209743836022199E-3</v>
      </c>
      <c r="J309">
        <f t="shared" si="28"/>
        <v>0.61038961038961037</v>
      </c>
      <c r="K309">
        <f t="shared" si="29"/>
        <v>0.71619047619047627</v>
      </c>
      <c r="L309">
        <f>A309*COUNTIF(data!D:D,data!$I$2)/data!$L$2</f>
        <v>100.05389221556887</v>
      </c>
      <c r="M309" s="1">
        <f>A309/data!$L$2</f>
        <v>0.46107784431137727</v>
      </c>
      <c r="N309">
        <f t="shared" si="24"/>
        <v>1.8789873720749297</v>
      </c>
    </row>
    <row r="310" spans="1:14" x14ac:dyDescent="0.2">
      <c r="A310">
        <v>309</v>
      </c>
      <c r="B310">
        <f>LARGE(data!F:F,A310)</f>
        <v>0.15525505379999999</v>
      </c>
      <c r="C310">
        <f>COUNTIFS(data!D:D,data!$I$2,data!F:F,"&gt;="&amp;B310)</f>
        <v>188</v>
      </c>
      <c r="D310">
        <f>COUNTIFS(data!D:D,data!$J$2,data!F:F,"&gt;="&amp;B310)</f>
        <v>121</v>
      </c>
      <c r="E310">
        <f>COUNTIFS(data!D:D,data!$J$2,data!F:F,"&lt;"&amp;B310)</f>
        <v>330</v>
      </c>
      <c r="F310">
        <f>COUNTIFS(data!D:D,data!$I$2,data!F:F,"&lt;"&amp;B310)</f>
        <v>29</v>
      </c>
      <c r="G310">
        <f t="shared" si="25"/>
        <v>0.26829268292682928</v>
      </c>
      <c r="H310">
        <f t="shared" si="26"/>
        <v>0.86635944700460832</v>
      </c>
      <c r="I310">
        <f t="shared" si="27"/>
        <v>1.920974383602268E-3</v>
      </c>
      <c r="J310">
        <f t="shared" si="28"/>
        <v>0.60841423948220064</v>
      </c>
      <c r="K310">
        <f t="shared" si="29"/>
        <v>0.71482889733840305</v>
      </c>
      <c r="L310">
        <f>A310*COUNTIF(data!D:D,data!$I$2)/data!$L$2</f>
        <v>100.37874251497006</v>
      </c>
      <c r="M310" s="1">
        <f>A310/data!$L$2</f>
        <v>0.46257485029940121</v>
      </c>
      <c r="N310">
        <f t="shared" si="24"/>
        <v>1.8729065067931339</v>
      </c>
    </row>
    <row r="311" spans="1:14" x14ac:dyDescent="0.2">
      <c r="A311">
        <v>310</v>
      </c>
      <c r="B311">
        <f>LARGE(data!F:F,A311)</f>
        <v>0.1544353248</v>
      </c>
      <c r="C311">
        <f>COUNTIFS(data!D:D,data!$I$2,data!F:F,"&gt;="&amp;B311)</f>
        <v>188</v>
      </c>
      <c r="D311">
        <f>COUNTIFS(data!D:D,data!$J$2,data!F:F,"&gt;="&amp;B311)</f>
        <v>122</v>
      </c>
      <c r="E311">
        <f>COUNTIFS(data!D:D,data!$J$2,data!F:F,"&lt;"&amp;B311)</f>
        <v>329</v>
      </c>
      <c r="F311">
        <f>COUNTIFS(data!D:D,data!$I$2,data!F:F,"&lt;"&amp;B311)</f>
        <v>29</v>
      </c>
      <c r="G311">
        <f t="shared" ref="G311:G374" si="30">D311/(E311+D311)</f>
        <v>0.270509977827051</v>
      </c>
      <c r="H311">
        <f t="shared" ref="H311:H374" si="31">C311/(C311+F311)</f>
        <v>0.86635944700460832</v>
      </c>
      <c r="I311">
        <f t="shared" si="27"/>
        <v>1.9209743836022199E-3</v>
      </c>
      <c r="J311">
        <f t="shared" ref="J311:J374" si="32">C311/(C311+D311)</f>
        <v>0.6064516129032258</v>
      </c>
      <c r="K311">
        <f t="shared" ref="K311:K374" si="33">2*J311*H311/(J311+H311)</f>
        <v>0.71347248576850097</v>
      </c>
      <c r="L311">
        <f>A311*COUNTIF(data!D:D,data!$I$2)/data!$L$2</f>
        <v>100.70359281437126</v>
      </c>
      <c r="M311" s="1">
        <f>A311/data!$L$2</f>
        <v>0.46407185628742514</v>
      </c>
      <c r="N311">
        <f t="shared" si="24"/>
        <v>1.8668648729002526</v>
      </c>
    </row>
    <row r="312" spans="1:14" x14ac:dyDescent="0.2">
      <c r="A312">
        <v>311</v>
      </c>
      <c r="B312">
        <f>LARGE(data!F:F,A312)</f>
        <v>0.1525517126</v>
      </c>
      <c r="C312">
        <f>COUNTIFS(data!D:D,data!$I$2,data!F:F,"&gt;="&amp;B312)</f>
        <v>188</v>
      </c>
      <c r="D312">
        <f>COUNTIFS(data!D:D,data!$J$2,data!F:F,"&gt;="&amp;B312)</f>
        <v>123</v>
      </c>
      <c r="E312">
        <f>COUNTIFS(data!D:D,data!$J$2,data!F:F,"&lt;"&amp;B312)</f>
        <v>328</v>
      </c>
      <c r="F312">
        <f>COUNTIFS(data!D:D,data!$I$2,data!F:F,"&lt;"&amp;B312)</f>
        <v>29</v>
      </c>
      <c r="G312">
        <f t="shared" si="30"/>
        <v>0.27272727272727271</v>
      </c>
      <c r="H312">
        <f t="shared" si="31"/>
        <v>0.86635944700460832</v>
      </c>
      <c r="I312">
        <f t="shared" si="27"/>
        <v>1.9209743836022199E-3</v>
      </c>
      <c r="J312">
        <f t="shared" si="32"/>
        <v>0.60450160771704176</v>
      </c>
      <c r="K312">
        <f t="shared" si="33"/>
        <v>0.71212121212121215</v>
      </c>
      <c r="L312">
        <f>A312*COUNTIF(data!D:D,data!$I$2)/data!$L$2</f>
        <v>101.02844311377245</v>
      </c>
      <c r="M312" s="1">
        <f>A312/data!$L$2</f>
        <v>0.46556886227544908</v>
      </c>
      <c r="N312">
        <f t="shared" si="24"/>
        <v>1.8608620919584513</v>
      </c>
    </row>
    <row r="313" spans="1:14" x14ac:dyDescent="0.2">
      <c r="A313">
        <v>312</v>
      </c>
      <c r="B313">
        <f>LARGE(data!F:F,A313)</f>
        <v>0.15152356589999999</v>
      </c>
      <c r="C313">
        <f>COUNTIFS(data!D:D,data!$I$2,data!F:F,"&gt;="&amp;B313)</f>
        <v>188</v>
      </c>
      <c r="D313">
        <f>COUNTIFS(data!D:D,data!$J$2,data!F:F,"&gt;="&amp;B313)</f>
        <v>124</v>
      </c>
      <c r="E313">
        <f>COUNTIFS(data!D:D,data!$J$2,data!F:F,"&lt;"&amp;B313)</f>
        <v>327</v>
      </c>
      <c r="F313">
        <f>COUNTIFS(data!D:D,data!$I$2,data!F:F,"&lt;"&amp;B313)</f>
        <v>29</v>
      </c>
      <c r="G313">
        <f t="shared" si="30"/>
        <v>0.27494456762749447</v>
      </c>
      <c r="H313">
        <f t="shared" si="31"/>
        <v>0.86635944700460832</v>
      </c>
      <c r="I313">
        <f t="shared" si="27"/>
        <v>1.920974383602268E-3</v>
      </c>
      <c r="J313">
        <f t="shared" si="32"/>
        <v>0.60256410256410253</v>
      </c>
      <c r="K313">
        <f t="shared" si="33"/>
        <v>0.71077504725897933</v>
      </c>
      <c r="L313">
        <f>A313*COUNTIF(data!D:D,data!$I$2)/data!$L$2</f>
        <v>101.35329341317366</v>
      </c>
      <c r="M313" s="1">
        <f>A313/data!$L$2</f>
        <v>0.46706586826347307</v>
      </c>
      <c r="N313">
        <f t="shared" si="24"/>
        <v>1.8548977903816612</v>
      </c>
    </row>
    <row r="314" spans="1:14" x14ac:dyDescent="0.2">
      <c r="A314">
        <v>313</v>
      </c>
      <c r="B314">
        <f>LARGE(data!F:F,A314)</f>
        <v>0.14785771</v>
      </c>
      <c r="C314">
        <f>COUNTIFS(data!D:D,data!$I$2,data!F:F,"&gt;="&amp;B314)</f>
        <v>188</v>
      </c>
      <c r="D314">
        <f>COUNTIFS(data!D:D,data!$J$2,data!F:F,"&gt;="&amp;B314)</f>
        <v>125</v>
      </c>
      <c r="E314">
        <f>COUNTIFS(data!D:D,data!$J$2,data!F:F,"&lt;"&amp;B314)</f>
        <v>326</v>
      </c>
      <c r="F314">
        <f>COUNTIFS(data!D:D,data!$I$2,data!F:F,"&lt;"&amp;B314)</f>
        <v>29</v>
      </c>
      <c r="G314">
        <f t="shared" si="30"/>
        <v>0.27716186252771619</v>
      </c>
      <c r="H314">
        <f t="shared" si="31"/>
        <v>0.86635944700460832</v>
      </c>
      <c r="I314">
        <f t="shared" si="27"/>
        <v>1.9209743836022199E-3</v>
      </c>
      <c r="J314">
        <f t="shared" si="32"/>
        <v>0.60063897763578278</v>
      </c>
      <c r="K314">
        <f t="shared" si="33"/>
        <v>0.7094339622641509</v>
      </c>
      <c r="L314">
        <f>A314*COUNTIF(data!D:D,data!$I$2)/data!$L$2</f>
        <v>101.67814371257485</v>
      </c>
      <c r="M314" s="1">
        <f>A314/data!$L$2</f>
        <v>0.46856287425149701</v>
      </c>
      <c r="N314">
        <f t="shared" si="24"/>
        <v>1.8489715993580778</v>
      </c>
    </row>
    <row r="315" spans="1:14" x14ac:dyDescent="0.2">
      <c r="A315">
        <v>314</v>
      </c>
      <c r="B315">
        <f>LARGE(data!F:F,A315)</f>
        <v>0.14676119069999999</v>
      </c>
      <c r="C315">
        <f>COUNTIFS(data!D:D,data!$I$2,data!F:F,"&gt;="&amp;B315)</f>
        <v>188</v>
      </c>
      <c r="D315">
        <f>COUNTIFS(data!D:D,data!$J$2,data!F:F,"&gt;="&amp;B315)</f>
        <v>126</v>
      </c>
      <c r="E315">
        <f>COUNTIFS(data!D:D,data!$J$2,data!F:F,"&lt;"&amp;B315)</f>
        <v>325</v>
      </c>
      <c r="F315">
        <f>COUNTIFS(data!D:D,data!$I$2,data!F:F,"&lt;"&amp;B315)</f>
        <v>29</v>
      </c>
      <c r="G315">
        <f t="shared" si="30"/>
        <v>0.2793791574279379</v>
      </c>
      <c r="H315">
        <f t="shared" si="31"/>
        <v>0.86635944700460832</v>
      </c>
      <c r="I315">
        <f t="shared" si="27"/>
        <v>1.9209743836022199E-3</v>
      </c>
      <c r="J315">
        <f t="shared" si="32"/>
        <v>0.59872611464968151</v>
      </c>
      <c r="K315">
        <f t="shared" si="33"/>
        <v>0.70809792843691133</v>
      </c>
      <c r="L315">
        <f>A315*COUNTIF(data!D:D,data!$I$2)/data!$L$2</f>
        <v>102.00299401197604</v>
      </c>
      <c r="M315" s="1">
        <f>A315/data!$L$2</f>
        <v>0.47005988023952094</v>
      </c>
      <c r="N315">
        <f t="shared" si="24"/>
        <v>1.8430831547741349</v>
      </c>
    </row>
    <row r="316" spans="1:14" x14ac:dyDescent="0.2">
      <c r="A316">
        <v>315</v>
      </c>
      <c r="B316">
        <f>LARGE(data!F:F,A316)</f>
        <v>0.1459070086</v>
      </c>
      <c r="C316">
        <f>COUNTIFS(data!D:D,data!$I$2,data!F:F,"&gt;="&amp;B316)</f>
        <v>188</v>
      </c>
      <c r="D316">
        <f>COUNTIFS(data!D:D,data!$J$2,data!F:F,"&gt;="&amp;B316)</f>
        <v>127</v>
      </c>
      <c r="E316">
        <f>COUNTIFS(data!D:D,data!$J$2,data!F:F,"&lt;"&amp;B316)</f>
        <v>324</v>
      </c>
      <c r="F316">
        <f>COUNTIFS(data!D:D,data!$I$2,data!F:F,"&lt;"&amp;B316)</f>
        <v>29</v>
      </c>
      <c r="G316">
        <f t="shared" si="30"/>
        <v>0.28159645232815966</v>
      </c>
      <c r="H316">
        <f t="shared" si="31"/>
        <v>0.86635944700460832</v>
      </c>
      <c r="I316">
        <f t="shared" si="27"/>
        <v>1.920974383602268E-3</v>
      </c>
      <c r="J316">
        <f t="shared" si="32"/>
        <v>0.59682539682539681</v>
      </c>
      <c r="K316">
        <f t="shared" si="33"/>
        <v>0.70676691729323304</v>
      </c>
      <c r="L316">
        <f>A316*COUNTIF(data!D:D,data!$I$2)/data!$L$2</f>
        <v>102.32784431137725</v>
      </c>
      <c r="M316" s="1">
        <f>A316/data!$L$2</f>
        <v>0.47155688622754494</v>
      </c>
      <c r="N316">
        <f t="shared" si="24"/>
        <v>1.8372320971399312</v>
      </c>
    </row>
    <row r="317" spans="1:14" x14ac:dyDescent="0.2">
      <c r="A317">
        <v>316</v>
      </c>
      <c r="B317">
        <f>LARGE(data!F:F,A317)</f>
        <v>0.1452241407</v>
      </c>
      <c r="C317">
        <f>COUNTIFS(data!D:D,data!$I$2,data!F:F,"&gt;="&amp;B317)</f>
        <v>188</v>
      </c>
      <c r="D317">
        <f>COUNTIFS(data!D:D,data!$J$2,data!F:F,"&gt;="&amp;B317)</f>
        <v>128</v>
      </c>
      <c r="E317">
        <f>COUNTIFS(data!D:D,data!$J$2,data!F:F,"&lt;"&amp;B317)</f>
        <v>323</v>
      </c>
      <c r="F317">
        <f>COUNTIFS(data!D:D,data!$I$2,data!F:F,"&lt;"&amp;B317)</f>
        <v>29</v>
      </c>
      <c r="G317">
        <f t="shared" si="30"/>
        <v>0.28381374722838137</v>
      </c>
      <c r="H317">
        <f t="shared" si="31"/>
        <v>0.86635944700460832</v>
      </c>
      <c r="I317">
        <f t="shared" si="27"/>
        <v>1.9209743836022199E-3</v>
      </c>
      <c r="J317">
        <f t="shared" si="32"/>
        <v>0.59493670886075944</v>
      </c>
      <c r="K317">
        <f t="shared" si="33"/>
        <v>0.7054409005628518</v>
      </c>
      <c r="L317">
        <f>A317*COUNTIF(data!D:D,data!$I$2)/data!$L$2</f>
        <v>102.65269461077844</v>
      </c>
      <c r="M317" s="1">
        <f>A317/data!$L$2</f>
        <v>0.47305389221556887</v>
      </c>
      <c r="N317">
        <f t="shared" si="24"/>
        <v>1.8314180715160708</v>
      </c>
    </row>
    <row r="318" spans="1:14" x14ac:dyDescent="0.2">
      <c r="A318">
        <v>317</v>
      </c>
      <c r="B318">
        <f>LARGE(data!F:F,A318)</f>
        <v>0.1450106065</v>
      </c>
      <c r="C318">
        <f>COUNTIFS(data!D:D,data!$I$2,data!F:F,"&gt;="&amp;B318)</f>
        <v>188</v>
      </c>
      <c r="D318">
        <f>COUNTIFS(data!D:D,data!$J$2,data!F:F,"&gt;="&amp;B318)</f>
        <v>129</v>
      </c>
      <c r="E318">
        <f>COUNTIFS(data!D:D,data!$J$2,data!F:F,"&lt;"&amp;B318)</f>
        <v>322</v>
      </c>
      <c r="F318">
        <f>COUNTIFS(data!D:D,data!$I$2,data!F:F,"&lt;"&amp;B318)</f>
        <v>29</v>
      </c>
      <c r="G318">
        <f t="shared" si="30"/>
        <v>0.28603104212860309</v>
      </c>
      <c r="H318">
        <f t="shared" si="31"/>
        <v>0.86635944700460832</v>
      </c>
      <c r="I318">
        <f t="shared" si="27"/>
        <v>1.9209743836022199E-3</v>
      </c>
      <c r="J318">
        <f t="shared" si="32"/>
        <v>0.59305993690851733</v>
      </c>
      <c r="K318">
        <f t="shared" si="33"/>
        <v>0.70411985018726575</v>
      </c>
      <c r="L318">
        <f>A318*COUNTIF(data!D:D,data!$I$2)/data!$L$2</f>
        <v>102.97754491017965</v>
      </c>
      <c r="M318" s="1">
        <f>A318/data!$L$2</f>
        <v>0.47455089820359281</v>
      </c>
      <c r="N318">
        <f t="shared" si="24"/>
        <v>1.8256407274418873</v>
      </c>
    </row>
    <row r="319" spans="1:14" x14ac:dyDescent="0.2">
      <c r="A319">
        <v>318</v>
      </c>
      <c r="B319">
        <f>LARGE(data!F:F,A319)</f>
        <v>0.14447455619999999</v>
      </c>
      <c r="C319">
        <f>COUNTIFS(data!D:D,data!$I$2,data!F:F,"&gt;="&amp;B319)</f>
        <v>189</v>
      </c>
      <c r="D319">
        <f>COUNTIFS(data!D:D,data!$J$2,data!F:F,"&gt;="&amp;B319)</f>
        <v>129</v>
      </c>
      <c r="E319">
        <f>COUNTIFS(data!D:D,data!$J$2,data!F:F,"&lt;"&amp;B319)</f>
        <v>322</v>
      </c>
      <c r="F319">
        <f>COUNTIFS(data!D:D,data!$I$2,data!F:F,"&lt;"&amp;B319)</f>
        <v>28</v>
      </c>
      <c r="G319">
        <f t="shared" si="30"/>
        <v>0.28603104212860309</v>
      </c>
      <c r="H319">
        <f t="shared" si="31"/>
        <v>0.87096774193548387</v>
      </c>
      <c r="I319">
        <f t="shared" si="27"/>
        <v>0</v>
      </c>
      <c r="J319">
        <f t="shared" si="32"/>
        <v>0.59433962264150941</v>
      </c>
      <c r="K319">
        <f t="shared" si="33"/>
        <v>0.7065420560747665</v>
      </c>
      <c r="L319">
        <f>A319*COUNTIF(data!D:D,data!$I$2)/data!$L$2</f>
        <v>103.30239520958084</v>
      </c>
      <c r="M319" s="1">
        <f>A319/data!$L$2</f>
        <v>0.47604790419161674</v>
      </c>
      <c r="N319">
        <f t="shared" si="24"/>
        <v>1.8295800365185637</v>
      </c>
    </row>
    <row r="320" spans="1:14" x14ac:dyDescent="0.2">
      <c r="A320">
        <v>319</v>
      </c>
      <c r="B320">
        <f>LARGE(data!F:F,A320)</f>
        <v>0.1437049493</v>
      </c>
      <c r="C320">
        <f>COUNTIFS(data!D:D,data!$I$2,data!F:F,"&gt;="&amp;B320)</f>
        <v>189</v>
      </c>
      <c r="D320">
        <f>COUNTIFS(data!D:D,data!$J$2,data!F:F,"&gt;="&amp;B320)</f>
        <v>130</v>
      </c>
      <c r="E320">
        <f>COUNTIFS(data!D:D,data!$J$2,data!F:F,"&lt;"&amp;B320)</f>
        <v>321</v>
      </c>
      <c r="F320">
        <f>COUNTIFS(data!D:D,data!$I$2,data!F:F,"&lt;"&amp;B320)</f>
        <v>28</v>
      </c>
      <c r="G320">
        <f t="shared" si="30"/>
        <v>0.28824833702882485</v>
      </c>
      <c r="H320">
        <f t="shared" si="31"/>
        <v>0.87096774193548387</v>
      </c>
      <c r="I320">
        <f t="shared" si="27"/>
        <v>1.9311923324512163E-3</v>
      </c>
      <c r="J320">
        <f t="shared" si="32"/>
        <v>0.59247648902821315</v>
      </c>
      <c r="K320">
        <f t="shared" si="33"/>
        <v>0.70522388059701502</v>
      </c>
      <c r="L320">
        <f>A320*COUNTIF(data!D:D,data!$I$2)/data!$L$2</f>
        <v>103.62724550898204</v>
      </c>
      <c r="M320" s="1">
        <f>A320/data!$L$2</f>
        <v>0.47754491017964074</v>
      </c>
      <c r="N320">
        <f t="shared" si="24"/>
        <v>1.8238446759025178</v>
      </c>
    </row>
    <row r="321" spans="1:14" x14ac:dyDescent="0.2">
      <c r="A321">
        <v>320</v>
      </c>
      <c r="B321">
        <f>LARGE(data!F:F,A321)</f>
        <v>0.14071770219999999</v>
      </c>
      <c r="C321">
        <f>COUNTIFS(data!D:D,data!$I$2,data!F:F,"&gt;="&amp;B321)</f>
        <v>189</v>
      </c>
      <c r="D321">
        <f>COUNTIFS(data!D:D,data!$J$2,data!F:F,"&gt;="&amp;B321)</f>
        <v>131</v>
      </c>
      <c r="E321">
        <f>COUNTIFS(data!D:D,data!$J$2,data!F:F,"&lt;"&amp;B321)</f>
        <v>320</v>
      </c>
      <c r="F321">
        <f>COUNTIFS(data!D:D,data!$I$2,data!F:F,"&lt;"&amp;B321)</f>
        <v>28</v>
      </c>
      <c r="G321">
        <f t="shared" si="30"/>
        <v>0.29046563192904656</v>
      </c>
      <c r="H321">
        <f t="shared" si="31"/>
        <v>0.87096774193548387</v>
      </c>
      <c r="I321">
        <f t="shared" si="27"/>
        <v>1.9311923324511679E-3</v>
      </c>
      <c r="J321">
        <f t="shared" si="32"/>
        <v>0.59062499999999996</v>
      </c>
      <c r="K321">
        <f t="shared" si="33"/>
        <v>0.7039106145251397</v>
      </c>
      <c r="L321">
        <f>A321*COUNTIF(data!D:D,data!$I$2)/data!$L$2</f>
        <v>103.95209580838323</v>
      </c>
      <c r="M321" s="1">
        <f>A321/data!$L$2</f>
        <v>0.47904191616766467</v>
      </c>
      <c r="N321">
        <f t="shared" si="24"/>
        <v>1.8181451612903226</v>
      </c>
    </row>
    <row r="322" spans="1:14" x14ac:dyDescent="0.2">
      <c r="A322">
        <v>321</v>
      </c>
      <c r="B322">
        <f>LARGE(data!F:F,A322)</f>
        <v>0.14044548749999999</v>
      </c>
      <c r="C322">
        <f>COUNTIFS(data!D:D,data!$I$2,data!F:F,"&gt;="&amp;B322)</f>
        <v>189</v>
      </c>
      <c r="D322">
        <f>COUNTIFS(data!D:D,data!$J$2,data!F:F,"&gt;="&amp;B322)</f>
        <v>132</v>
      </c>
      <c r="E322">
        <f>COUNTIFS(data!D:D,data!$J$2,data!F:F,"&lt;"&amp;B322)</f>
        <v>319</v>
      </c>
      <c r="F322">
        <f>COUNTIFS(data!D:D,data!$I$2,data!F:F,"&lt;"&amp;B322)</f>
        <v>28</v>
      </c>
      <c r="G322">
        <f t="shared" si="30"/>
        <v>0.29268292682926828</v>
      </c>
      <c r="H322">
        <f t="shared" si="31"/>
        <v>0.87096774193548387</v>
      </c>
      <c r="I322">
        <f t="shared" si="27"/>
        <v>1.9311923324511679E-3</v>
      </c>
      <c r="J322">
        <f t="shared" si="32"/>
        <v>0.58878504672897192</v>
      </c>
      <c r="K322">
        <f t="shared" si="33"/>
        <v>0.70260223048327131</v>
      </c>
      <c r="L322">
        <f>A322*COUNTIF(data!D:D,data!$I$2)/data!$L$2</f>
        <v>104.27694610778443</v>
      </c>
      <c r="M322" s="1">
        <f>A322/data!$L$2</f>
        <v>0.48053892215568861</v>
      </c>
      <c r="N322">
        <f t="shared" ref="N322:N385" si="34">C322/L322</f>
        <v>1.8124811576725959</v>
      </c>
    </row>
    <row r="323" spans="1:14" x14ac:dyDescent="0.2">
      <c r="A323">
        <v>322</v>
      </c>
      <c r="B323">
        <f>LARGE(data!F:F,A323)</f>
        <v>0.14030547930000001</v>
      </c>
      <c r="C323">
        <f>COUNTIFS(data!D:D,data!$I$2,data!F:F,"&gt;="&amp;B323)</f>
        <v>190</v>
      </c>
      <c r="D323">
        <f>COUNTIFS(data!D:D,data!$J$2,data!F:F,"&gt;="&amp;B323)</f>
        <v>132</v>
      </c>
      <c r="E323">
        <f>COUNTIFS(data!D:D,data!$J$2,data!F:F,"&lt;"&amp;B323)</f>
        <v>319</v>
      </c>
      <c r="F323">
        <f>COUNTIFS(data!D:D,data!$I$2,data!F:F,"&lt;"&amp;B323)</f>
        <v>27</v>
      </c>
      <c r="G323">
        <f t="shared" si="30"/>
        <v>0.29268292682926828</v>
      </c>
      <c r="H323">
        <f t="shared" si="31"/>
        <v>0.87557603686635943</v>
      </c>
      <c r="I323">
        <f t="shared" ref="I323:I386" si="35">(G323-G322)*(H323+H322)*0.5</f>
        <v>0</v>
      </c>
      <c r="J323">
        <f t="shared" si="32"/>
        <v>0.59006211180124224</v>
      </c>
      <c r="K323">
        <f t="shared" si="33"/>
        <v>0.70500927643784783</v>
      </c>
      <c r="L323">
        <f>A323*COUNTIF(data!D:D,data!$I$2)/data!$L$2</f>
        <v>104.60179640718563</v>
      </c>
      <c r="M323" s="1">
        <f>A323/data!$L$2</f>
        <v>0.4820359281437126</v>
      </c>
      <c r="N323">
        <f t="shared" si="34"/>
        <v>1.8164123994618886</v>
      </c>
    </row>
    <row r="324" spans="1:14" x14ac:dyDescent="0.2">
      <c r="A324">
        <v>323</v>
      </c>
      <c r="B324">
        <f>LARGE(data!F:F,A324)</f>
        <v>0.1396835125</v>
      </c>
      <c r="C324">
        <f>COUNTIFS(data!D:D,data!$I$2,data!F:F,"&gt;="&amp;B324)</f>
        <v>191</v>
      </c>
      <c r="D324">
        <f>COUNTIFS(data!D:D,data!$J$2,data!F:F,"&gt;="&amp;B324)</f>
        <v>132</v>
      </c>
      <c r="E324">
        <f>COUNTIFS(data!D:D,data!$J$2,data!F:F,"&lt;"&amp;B324)</f>
        <v>319</v>
      </c>
      <c r="F324">
        <f>COUNTIFS(data!D:D,data!$I$2,data!F:F,"&lt;"&amp;B324)</f>
        <v>26</v>
      </c>
      <c r="G324">
        <f t="shared" si="30"/>
        <v>0.29268292682926828</v>
      </c>
      <c r="H324">
        <f t="shared" si="31"/>
        <v>0.88018433179723499</v>
      </c>
      <c r="I324">
        <f t="shared" si="35"/>
        <v>0</v>
      </c>
      <c r="J324">
        <f t="shared" si="32"/>
        <v>0.59133126934984526</v>
      </c>
      <c r="K324">
        <f t="shared" si="33"/>
        <v>0.70740740740740748</v>
      </c>
      <c r="L324">
        <f>A324*COUNTIF(data!D:D,data!$I$2)/data!$L$2</f>
        <v>104.92664670658682</v>
      </c>
      <c r="M324" s="1">
        <f>A324/data!$L$2</f>
        <v>0.48353293413173654</v>
      </c>
      <c r="N324">
        <f t="shared" si="34"/>
        <v>1.8203192991967585</v>
      </c>
    </row>
    <row r="325" spans="1:14" x14ac:dyDescent="0.2">
      <c r="A325">
        <v>324</v>
      </c>
      <c r="B325">
        <f>LARGE(data!F:F,A325)</f>
        <v>0.13968079380000001</v>
      </c>
      <c r="C325">
        <f>COUNTIFS(data!D:D,data!$I$2,data!F:F,"&gt;="&amp;B325)</f>
        <v>191</v>
      </c>
      <c r="D325">
        <f>COUNTIFS(data!D:D,data!$J$2,data!F:F,"&gt;="&amp;B325)</f>
        <v>133</v>
      </c>
      <c r="E325">
        <f>COUNTIFS(data!D:D,data!$J$2,data!F:F,"&lt;"&amp;B325)</f>
        <v>318</v>
      </c>
      <c r="F325">
        <f>COUNTIFS(data!D:D,data!$I$2,data!F:F,"&lt;"&amp;B325)</f>
        <v>26</v>
      </c>
      <c r="G325">
        <f t="shared" si="30"/>
        <v>0.29490022172949004</v>
      </c>
      <c r="H325">
        <f t="shared" si="31"/>
        <v>0.88018433179723499</v>
      </c>
      <c r="I325">
        <f t="shared" si="35"/>
        <v>1.9516282301491126E-3</v>
      </c>
      <c r="J325">
        <f t="shared" si="32"/>
        <v>0.58950617283950613</v>
      </c>
      <c r="K325">
        <f t="shared" si="33"/>
        <v>0.70609981515711628</v>
      </c>
      <c r="L325">
        <f>A325*COUNTIF(data!D:D,data!$I$2)/data!$L$2</f>
        <v>105.25149700598803</v>
      </c>
      <c r="M325" s="1">
        <f>A325/data!$L$2</f>
        <v>0.48502994011976047</v>
      </c>
      <c r="N325">
        <f t="shared" si="34"/>
        <v>1.8147010297547932</v>
      </c>
    </row>
    <row r="326" spans="1:14" x14ac:dyDescent="0.2">
      <c r="A326">
        <v>325</v>
      </c>
      <c r="B326">
        <f>LARGE(data!F:F,A326)</f>
        <v>0.137145824</v>
      </c>
      <c r="C326">
        <f>COUNTIFS(data!D:D,data!$I$2,data!F:F,"&gt;="&amp;B326)</f>
        <v>191</v>
      </c>
      <c r="D326">
        <f>COUNTIFS(data!D:D,data!$J$2,data!F:F,"&gt;="&amp;B326)</f>
        <v>134</v>
      </c>
      <c r="E326">
        <f>COUNTIFS(data!D:D,data!$J$2,data!F:F,"&lt;"&amp;B326)</f>
        <v>317</v>
      </c>
      <c r="F326">
        <f>COUNTIFS(data!D:D,data!$I$2,data!F:F,"&lt;"&amp;B326)</f>
        <v>26</v>
      </c>
      <c r="G326">
        <f t="shared" si="30"/>
        <v>0.29711751662971175</v>
      </c>
      <c r="H326">
        <f t="shared" si="31"/>
        <v>0.88018433179723499</v>
      </c>
      <c r="I326">
        <f t="shared" si="35"/>
        <v>1.9516282301490638E-3</v>
      </c>
      <c r="J326">
        <f t="shared" si="32"/>
        <v>0.58769230769230774</v>
      </c>
      <c r="K326">
        <f t="shared" si="33"/>
        <v>0.70479704797047971</v>
      </c>
      <c r="L326">
        <f>A326*COUNTIF(data!D:D,data!$I$2)/data!$L$2</f>
        <v>105.57634730538922</v>
      </c>
      <c r="M326" s="1">
        <f>A326/data!$L$2</f>
        <v>0.48652694610778441</v>
      </c>
      <c r="N326">
        <f t="shared" si="34"/>
        <v>1.8091173342786246</v>
      </c>
    </row>
    <row r="327" spans="1:14" x14ac:dyDescent="0.2">
      <c r="A327">
        <v>326</v>
      </c>
      <c r="B327">
        <f>LARGE(data!F:F,A327)</f>
        <v>0.1363665245</v>
      </c>
      <c r="C327">
        <f>COUNTIFS(data!D:D,data!$I$2,data!F:F,"&gt;="&amp;B327)</f>
        <v>191</v>
      </c>
      <c r="D327">
        <f>COUNTIFS(data!D:D,data!$J$2,data!F:F,"&gt;="&amp;B327)</f>
        <v>135</v>
      </c>
      <c r="E327">
        <f>COUNTIFS(data!D:D,data!$J$2,data!F:F,"&lt;"&amp;B327)</f>
        <v>316</v>
      </c>
      <c r="F327">
        <f>COUNTIFS(data!D:D,data!$I$2,data!F:F,"&lt;"&amp;B327)</f>
        <v>26</v>
      </c>
      <c r="G327">
        <f t="shared" si="30"/>
        <v>0.29933481152993346</v>
      </c>
      <c r="H327">
        <f t="shared" si="31"/>
        <v>0.88018433179723499</v>
      </c>
      <c r="I327">
        <f t="shared" si="35"/>
        <v>1.9516282301490638E-3</v>
      </c>
      <c r="J327">
        <f t="shared" si="32"/>
        <v>0.58588957055214719</v>
      </c>
      <c r="K327">
        <f t="shared" si="33"/>
        <v>0.7034990791896869</v>
      </c>
      <c r="L327">
        <f>A327*COUNTIF(data!D:D,data!$I$2)/data!$L$2</f>
        <v>105.90119760479043</v>
      </c>
      <c r="M327" s="1">
        <f>A327/data!$L$2</f>
        <v>0.4880239520958084</v>
      </c>
      <c r="N327">
        <f t="shared" si="34"/>
        <v>1.8035678946029232</v>
      </c>
    </row>
    <row r="328" spans="1:14" x14ac:dyDescent="0.2">
      <c r="A328">
        <v>327</v>
      </c>
      <c r="B328">
        <f>LARGE(data!F:F,A328)</f>
        <v>0.13588321040000001</v>
      </c>
      <c r="C328">
        <f>COUNTIFS(data!D:D,data!$I$2,data!F:F,"&gt;="&amp;B328)</f>
        <v>191</v>
      </c>
      <c r="D328">
        <f>COUNTIFS(data!D:D,data!$J$2,data!F:F,"&gt;="&amp;B328)</f>
        <v>136</v>
      </c>
      <c r="E328">
        <f>COUNTIFS(data!D:D,data!$J$2,data!F:F,"&lt;"&amp;B328)</f>
        <v>315</v>
      </c>
      <c r="F328">
        <f>COUNTIFS(data!D:D,data!$I$2,data!F:F,"&lt;"&amp;B328)</f>
        <v>26</v>
      </c>
      <c r="G328">
        <f t="shared" si="30"/>
        <v>0.30155210643015523</v>
      </c>
      <c r="H328">
        <f t="shared" si="31"/>
        <v>0.88018433179723499</v>
      </c>
      <c r="I328">
        <f t="shared" si="35"/>
        <v>1.9516282301491126E-3</v>
      </c>
      <c r="J328">
        <f t="shared" si="32"/>
        <v>0.58409785932721714</v>
      </c>
      <c r="K328">
        <f t="shared" si="33"/>
        <v>0.70220588235294112</v>
      </c>
      <c r="L328">
        <f>A328*COUNTIF(data!D:D,data!$I$2)/data!$L$2</f>
        <v>106.22604790419162</v>
      </c>
      <c r="M328" s="1">
        <f>A328/data!$L$2</f>
        <v>0.48952095808383234</v>
      </c>
      <c r="N328">
        <f t="shared" si="34"/>
        <v>1.7980523964542905</v>
      </c>
    </row>
    <row r="329" spans="1:14" x14ac:dyDescent="0.2">
      <c r="A329">
        <v>328</v>
      </c>
      <c r="B329">
        <f>LARGE(data!F:F,A329)</f>
        <v>0.1353258269</v>
      </c>
      <c r="C329">
        <f>COUNTIFS(data!D:D,data!$I$2,data!F:F,"&gt;="&amp;B329)</f>
        <v>191</v>
      </c>
      <c r="D329">
        <f>COUNTIFS(data!D:D,data!$J$2,data!F:F,"&gt;="&amp;B329)</f>
        <v>137</v>
      </c>
      <c r="E329">
        <f>COUNTIFS(data!D:D,data!$J$2,data!F:F,"&lt;"&amp;B329)</f>
        <v>314</v>
      </c>
      <c r="F329">
        <f>COUNTIFS(data!D:D,data!$I$2,data!F:F,"&lt;"&amp;B329)</f>
        <v>26</v>
      </c>
      <c r="G329">
        <f t="shared" si="30"/>
        <v>0.30376940133037694</v>
      </c>
      <c r="H329">
        <f t="shared" si="31"/>
        <v>0.88018433179723499</v>
      </c>
      <c r="I329">
        <f t="shared" si="35"/>
        <v>1.9516282301490638E-3</v>
      </c>
      <c r="J329">
        <f t="shared" si="32"/>
        <v>0.58231707317073167</v>
      </c>
      <c r="K329">
        <f t="shared" si="33"/>
        <v>0.70091743119266048</v>
      </c>
      <c r="L329">
        <f>A329*COUNTIF(data!D:D,data!$I$2)/data!$L$2</f>
        <v>106.55089820359281</v>
      </c>
      <c r="M329" s="1">
        <f>A329/data!$L$2</f>
        <v>0.49101796407185627</v>
      </c>
      <c r="N329">
        <f t="shared" si="34"/>
        <v>1.7925705293919301</v>
      </c>
    </row>
    <row r="330" spans="1:14" x14ac:dyDescent="0.2">
      <c r="A330">
        <v>329</v>
      </c>
      <c r="B330">
        <f>LARGE(data!F:F,A330)</f>
        <v>0.13532213879999999</v>
      </c>
      <c r="C330">
        <f>COUNTIFS(data!D:D,data!$I$2,data!F:F,"&gt;="&amp;B330)</f>
        <v>191</v>
      </c>
      <c r="D330">
        <f>COUNTIFS(data!D:D,data!$J$2,data!F:F,"&gt;="&amp;B330)</f>
        <v>138</v>
      </c>
      <c r="E330">
        <f>COUNTIFS(data!D:D,data!$J$2,data!F:F,"&lt;"&amp;B330)</f>
        <v>313</v>
      </c>
      <c r="F330">
        <f>COUNTIFS(data!D:D,data!$I$2,data!F:F,"&lt;"&amp;B330)</f>
        <v>26</v>
      </c>
      <c r="G330">
        <f t="shared" si="30"/>
        <v>0.30598669623059865</v>
      </c>
      <c r="H330">
        <f t="shared" si="31"/>
        <v>0.88018433179723499</v>
      </c>
      <c r="I330">
        <f t="shared" si="35"/>
        <v>1.9516282301490638E-3</v>
      </c>
      <c r="J330">
        <f t="shared" si="32"/>
        <v>0.58054711246200608</v>
      </c>
      <c r="K330">
        <f t="shared" si="33"/>
        <v>0.6996336996336997</v>
      </c>
      <c r="L330">
        <f>A330*COUNTIF(data!D:D,data!$I$2)/data!$L$2</f>
        <v>106.87574850299401</v>
      </c>
      <c r="M330" s="1">
        <f>A330/data!$L$2</f>
        <v>0.49251497005988026</v>
      </c>
      <c r="N330">
        <f t="shared" si="34"/>
        <v>1.7871219867494013</v>
      </c>
    </row>
    <row r="331" spans="1:14" x14ac:dyDescent="0.2">
      <c r="A331">
        <v>330</v>
      </c>
      <c r="B331">
        <f>LARGE(data!F:F,A331)</f>
        <v>0.13531344570000001</v>
      </c>
      <c r="C331">
        <f>COUNTIFS(data!D:D,data!$I$2,data!F:F,"&gt;="&amp;B331)</f>
        <v>191</v>
      </c>
      <c r="D331">
        <f>COUNTIFS(data!D:D,data!$J$2,data!F:F,"&gt;="&amp;B331)</f>
        <v>139</v>
      </c>
      <c r="E331">
        <f>COUNTIFS(data!D:D,data!$J$2,data!F:F,"&lt;"&amp;B331)</f>
        <v>312</v>
      </c>
      <c r="F331">
        <f>COUNTIFS(data!D:D,data!$I$2,data!F:F,"&lt;"&amp;B331)</f>
        <v>26</v>
      </c>
      <c r="G331">
        <f t="shared" si="30"/>
        <v>0.30820399113082042</v>
      </c>
      <c r="H331">
        <f t="shared" si="31"/>
        <v>0.88018433179723499</v>
      </c>
      <c r="I331">
        <f t="shared" si="35"/>
        <v>1.9516282301491126E-3</v>
      </c>
      <c r="J331">
        <f t="shared" si="32"/>
        <v>0.57878787878787874</v>
      </c>
      <c r="K331">
        <f t="shared" si="33"/>
        <v>0.69835466179159034</v>
      </c>
      <c r="L331">
        <f>A331*COUNTIF(data!D:D,data!$I$2)/data!$L$2</f>
        <v>107.20059880239521</v>
      </c>
      <c r="M331" s="1">
        <f>A331/data!$L$2</f>
        <v>0.4940119760479042</v>
      </c>
      <c r="N331">
        <f t="shared" si="34"/>
        <v>1.7817064655774333</v>
      </c>
    </row>
    <row r="332" spans="1:14" x14ac:dyDescent="0.2">
      <c r="A332">
        <v>331</v>
      </c>
      <c r="B332">
        <f>LARGE(data!F:F,A332)</f>
        <v>0.13530808189999999</v>
      </c>
      <c r="C332">
        <f>COUNTIFS(data!D:D,data!$I$2,data!F:F,"&gt;="&amp;B332)</f>
        <v>191</v>
      </c>
      <c r="D332">
        <f>COUNTIFS(data!D:D,data!$J$2,data!F:F,"&gt;="&amp;B332)</f>
        <v>140</v>
      </c>
      <c r="E332">
        <f>COUNTIFS(data!D:D,data!$J$2,data!F:F,"&lt;"&amp;B332)</f>
        <v>311</v>
      </c>
      <c r="F332">
        <f>COUNTIFS(data!D:D,data!$I$2,data!F:F,"&lt;"&amp;B332)</f>
        <v>26</v>
      </c>
      <c r="G332">
        <f t="shared" si="30"/>
        <v>0.31042128603104213</v>
      </c>
      <c r="H332">
        <f t="shared" si="31"/>
        <v>0.88018433179723499</v>
      </c>
      <c r="I332">
        <f t="shared" si="35"/>
        <v>1.9516282301490638E-3</v>
      </c>
      <c r="J332">
        <f t="shared" si="32"/>
        <v>0.57703927492447127</v>
      </c>
      <c r="K332">
        <f t="shared" si="33"/>
        <v>0.6970802919708029</v>
      </c>
      <c r="L332">
        <f>A332*COUNTIF(data!D:D,data!$I$2)/data!$L$2</f>
        <v>107.52544910179641</v>
      </c>
      <c r="M332" s="1">
        <f>A332/data!$L$2</f>
        <v>0.49550898203592814</v>
      </c>
      <c r="N332">
        <f t="shared" si="34"/>
        <v>1.7763236665877733</v>
      </c>
    </row>
    <row r="333" spans="1:14" x14ac:dyDescent="0.2">
      <c r="A333">
        <v>332</v>
      </c>
      <c r="B333">
        <f>LARGE(data!F:F,A333)</f>
        <v>0.1352786842</v>
      </c>
      <c r="C333">
        <f>COUNTIFS(data!D:D,data!$I$2,data!F:F,"&gt;="&amp;B333)</f>
        <v>191</v>
      </c>
      <c r="D333">
        <f>COUNTIFS(data!D:D,data!$J$2,data!F:F,"&gt;="&amp;B333)</f>
        <v>141</v>
      </c>
      <c r="E333">
        <f>COUNTIFS(data!D:D,data!$J$2,data!F:F,"&lt;"&amp;B333)</f>
        <v>310</v>
      </c>
      <c r="F333">
        <f>COUNTIFS(data!D:D,data!$I$2,data!F:F,"&lt;"&amp;B333)</f>
        <v>26</v>
      </c>
      <c r="G333">
        <f t="shared" si="30"/>
        <v>0.31263858093126384</v>
      </c>
      <c r="H333">
        <f t="shared" si="31"/>
        <v>0.88018433179723499</v>
      </c>
      <c r="I333">
        <f t="shared" si="35"/>
        <v>1.9516282301490638E-3</v>
      </c>
      <c r="J333">
        <f t="shared" si="32"/>
        <v>0.57530120481927716</v>
      </c>
      <c r="K333">
        <f t="shared" si="33"/>
        <v>0.69581056466302382</v>
      </c>
      <c r="L333">
        <f>A333*COUNTIF(data!D:D,data!$I$2)/data!$L$2</f>
        <v>107.8502994011976</v>
      </c>
      <c r="M333" s="1">
        <f>A333/data!$L$2</f>
        <v>0.49700598802395207</v>
      </c>
      <c r="N333">
        <f t="shared" si="34"/>
        <v>1.7709732940980512</v>
      </c>
    </row>
    <row r="334" spans="1:14" x14ac:dyDescent="0.2">
      <c r="A334">
        <v>333</v>
      </c>
      <c r="B334">
        <f>LARGE(data!F:F,A334)</f>
        <v>0.13527754980000001</v>
      </c>
      <c r="C334">
        <f>COUNTIFS(data!D:D,data!$I$2,data!F:F,"&gt;="&amp;B334)</f>
        <v>191</v>
      </c>
      <c r="D334">
        <f>COUNTIFS(data!D:D,data!$J$2,data!F:F,"&gt;="&amp;B334)</f>
        <v>142</v>
      </c>
      <c r="E334">
        <f>COUNTIFS(data!D:D,data!$J$2,data!F:F,"&lt;"&amp;B334)</f>
        <v>309</v>
      </c>
      <c r="F334">
        <f>COUNTIFS(data!D:D,data!$I$2,data!F:F,"&lt;"&amp;B334)</f>
        <v>26</v>
      </c>
      <c r="G334">
        <f t="shared" si="30"/>
        <v>0.31485587583148561</v>
      </c>
      <c r="H334">
        <f t="shared" si="31"/>
        <v>0.88018433179723499</v>
      </c>
      <c r="I334">
        <f t="shared" si="35"/>
        <v>1.9516282301491126E-3</v>
      </c>
      <c r="J334">
        <f t="shared" si="32"/>
        <v>0.57357357357357353</v>
      </c>
      <c r="K334">
        <f t="shared" si="33"/>
        <v>0.69454545454545447</v>
      </c>
      <c r="L334">
        <f>A334*COUNTIF(data!D:D,data!$I$2)/data!$L$2</f>
        <v>108.17514970059881</v>
      </c>
      <c r="M334" s="1">
        <f>A334/data!$L$2</f>
        <v>0.49850299401197606</v>
      </c>
      <c r="N334">
        <f t="shared" si="34"/>
        <v>1.7656550559776365</v>
      </c>
    </row>
    <row r="335" spans="1:14" x14ac:dyDescent="0.2">
      <c r="A335">
        <v>334</v>
      </c>
      <c r="B335">
        <f>LARGE(data!F:F,A335)</f>
        <v>0.13527289070000001</v>
      </c>
      <c r="C335">
        <f>COUNTIFS(data!D:D,data!$I$2,data!F:F,"&gt;="&amp;B335)</f>
        <v>191</v>
      </c>
      <c r="D335">
        <f>COUNTIFS(data!D:D,data!$J$2,data!F:F,"&gt;="&amp;B335)</f>
        <v>143</v>
      </c>
      <c r="E335">
        <f>COUNTIFS(data!D:D,data!$J$2,data!F:F,"&lt;"&amp;B335)</f>
        <v>308</v>
      </c>
      <c r="F335">
        <f>COUNTIFS(data!D:D,data!$I$2,data!F:F,"&lt;"&amp;B335)</f>
        <v>26</v>
      </c>
      <c r="G335">
        <f t="shared" si="30"/>
        <v>0.31707317073170732</v>
      </c>
      <c r="H335">
        <f t="shared" si="31"/>
        <v>0.88018433179723499</v>
      </c>
      <c r="I335">
        <f t="shared" si="35"/>
        <v>1.9516282301490638E-3</v>
      </c>
      <c r="J335">
        <f t="shared" si="32"/>
        <v>0.57185628742514971</v>
      </c>
      <c r="K335">
        <f t="shared" si="33"/>
        <v>0.69328493647912881</v>
      </c>
      <c r="L335">
        <f>A335*COUNTIF(data!D:D,data!$I$2)/data!$L$2</f>
        <v>108.5</v>
      </c>
      <c r="M335" s="1">
        <f>A335/data!$L$2</f>
        <v>0.5</v>
      </c>
      <c r="N335">
        <f t="shared" si="34"/>
        <v>1.76036866359447</v>
      </c>
    </row>
    <row r="336" spans="1:14" x14ac:dyDescent="0.2">
      <c r="A336">
        <v>335</v>
      </c>
      <c r="B336">
        <f>LARGE(data!F:F,A336)</f>
        <v>0.13527204009999999</v>
      </c>
      <c r="C336">
        <f>COUNTIFS(data!D:D,data!$I$2,data!F:F,"&gt;="&amp;B336)</f>
        <v>191</v>
      </c>
      <c r="D336">
        <f>COUNTIFS(data!D:D,data!$J$2,data!F:F,"&gt;="&amp;B336)</f>
        <v>144</v>
      </c>
      <c r="E336">
        <f>COUNTIFS(data!D:D,data!$J$2,data!F:F,"&lt;"&amp;B336)</f>
        <v>307</v>
      </c>
      <c r="F336">
        <f>COUNTIFS(data!D:D,data!$I$2,data!F:F,"&lt;"&amp;B336)</f>
        <v>26</v>
      </c>
      <c r="G336">
        <f t="shared" si="30"/>
        <v>0.31929046563192903</v>
      </c>
      <c r="H336">
        <f t="shared" si="31"/>
        <v>0.88018433179723499</v>
      </c>
      <c r="I336">
        <f t="shared" si="35"/>
        <v>1.9516282301490638E-3</v>
      </c>
      <c r="J336">
        <f t="shared" si="32"/>
        <v>0.57014925373134329</v>
      </c>
      <c r="K336">
        <f t="shared" si="33"/>
        <v>0.69202898550724634</v>
      </c>
      <c r="L336">
        <f>A336*COUNTIF(data!D:D,data!$I$2)/data!$L$2</f>
        <v>108.82485029940119</v>
      </c>
      <c r="M336" s="1">
        <f>A336/data!$L$2</f>
        <v>0.50149700598802394</v>
      </c>
      <c r="N336">
        <f t="shared" si="34"/>
        <v>1.755113831762845</v>
      </c>
    </row>
    <row r="337" spans="1:14" x14ac:dyDescent="0.2">
      <c r="A337">
        <v>336</v>
      </c>
      <c r="B337">
        <f>LARGE(data!F:F,A337)</f>
        <v>0.13526800429999999</v>
      </c>
      <c r="C337">
        <f>COUNTIFS(data!D:D,data!$I$2,data!F:F,"&gt;="&amp;B337)</f>
        <v>191</v>
      </c>
      <c r="D337">
        <f>COUNTIFS(data!D:D,data!$J$2,data!F:F,"&gt;="&amp;B337)</f>
        <v>145</v>
      </c>
      <c r="E337">
        <f>COUNTIFS(data!D:D,data!$J$2,data!F:F,"&lt;"&amp;B337)</f>
        <v>306</v>
      </c>
      <c r="F337">
        <f>COUNTIFS(data!D:D,data!$I$2,data!F:F,"&lt;"&amp;B337)</f>
        <v>26</v>
      </c>
      <c r="G337">
        <f t="shared" si="30"/>
        <v>0.3215077605321508</v>
      </c>
      <c r="H337">
        <f t="shared" si="31"/>
        <v>0.88018433179723499</v>
      </c>
      <c r="I337">
        <f t="shared" si="35"/>
        <v>1.9516282301491126E-3</v>
      </c>
      <c r="J337">
        <f t="shared" si="32"/>
        <v>0.56845238095238093</v>
      </c>
      <c r="K337">
        <f t="shared" si="33"/>
        <v>0.69077757685352625</v>
      </c>
      <c r="L337">
        <f>A337*COUNTIF(data!D:D,data!$I$2)/data!$L$2</f>
        <v>109.1497005988024</v>
      </c>
      <c r="M337" s="1">
        <f>A337/data!$L$2</f>
        <v>0.50299401197604787</v>
      </c>
      <c r="N337">
        <f t="shared" si="34"/>
        <v>1.749890278692122</v>
      </c>
    </row>
    <row r="338" spans="1:14" x14ac:dyDescent="0.2">
      <c r="A338">
        <v>337</v>
      </c>
      <c r="B338">
        <f>LARGE(data!F:F,A338)</f>
        <v>0.13526038309999999</v>
      </c>
      <c r="C338">
        <f>COUNTIFS(data!D:D,data!$I$2,data!F:F,"&gt;="&amp;B338)</f>
        <v>191</v>
      </c>
      <c r="D338">
        <f>COUNTIFS(data!D:D,data!$J$2,data!F:F,"&gt;="&amp;B338)</f>
        <v>146</v>
      </c>
      <c r="E338">
        <f>COUNTIFS(data!D:D,data!$J$2,data!F:F,"&lt;"&amp;B338)</f>
        <v>305</v>
      </c>
      <c r="F338">
        <f>COUNTIFS(data!D:D,data!$I$2,data!F:F,"&lt;"&amp;B338)</f>
        <v>26</v>
      </c>
      <c r="G338">
        <f t="shared" si="30"/>
        <v>0.32372505543237251</v>
      </c>
      <c r="H338">
        <f t="shared" si="31"/>
        <v>0.88018433179723499</v>
      </c>
      <c r="I338">
        <f t="shared" si="35"/>
        <v>1.9516282301490638E-3</v>
      </c>
      <c r="J338">
        <f t="shared" si="32"/>
        <v>0.56676557863501487</v>
      </c>
      <c r="K338">
        <f t="shared" si="33"/>
        <v>0.68953068592057765</v>
      </c>
      <c r="L338">
        <f>A338*COUNTIF(data!D:D,data!$I$2)/data!$L$2</f>
        <v>109.47455089820359</v>
      </c>
      <c r="M338" s="1">
        <f>A338/data!$L$2</f>
        <v>0.50449101796407181</v>
      </c>
      <c r="N338">
        <f t="shared" si="34"/>
        <v>1.7446977259363592</v>
      </c>
    </row>
    <row r="339" spans="1:14" x14ac:dyDescent="0.2">
      <c r="A339">
        <v>338</v>
      </c>
      <c r="B339">
        <f>LARGE(data!F:F,A339)</f>
        <v>0.13525977759999999</v>
      </c>
      <c r="C339">
        <f>COUNTIFS(data!D:D,data!$I$2,data!F:F,"&gt;="&amp;B339)</f>
        <v>191</v>
      </c>
      <c r="D339">
        <f>COUNTIFS(data!D:D,data!$J$2,data!F:F,"&gt;="&amp;B339)</f>
        <v>147</v>
      </c>
      <c r="E339">
        <f>COUNTIFS(data!D:D,data!$J$2,data!F:F,"&lt;"&amp;B339)</f>
        <v>304</v>
      </c>
      <c r="F339">
        <f>COUNTIFS(data!D:D,data!$I$2,data!F:F,"&lt;"&amp;B339)</f>
        <v>26</v>
      </c>
      <c r="G339">
        <f t="shared" si="30"/>
        <v>0.32594235033259422</v>
      </c>
      <c r="H339">
        <f t="shared" si="31"/>
        <v>0.88018433179723499</v>
      </c>
      <c r="I339">
        <f t="shared" si="35"/>
        <v>1.9516282301490638E-3</v>
      </c>
      <c r="J339">
        <f t="shared" si="32"/>
        <v>0.5650887573964497</v>
      </c>
      <c r="K339">
        <f t="shared" si="33"/>
        <v>0.68828828828828825</v>
      </c>
      <c r="L339">
        <f>A339*COUNTIF(data!D:D,data!$I$2)/data!$L$2</f>
        <v>109.79940119760479</v>
      </c>
      <c r="M339" s="1">
        <f>A339/data!$L$2</f>
        <v>0.50598802395209586</v>
      </c>
      <c r="N339">
        <f t="shared" si="34"/>
        <v>1.7395358983448312</v>
      </c>
    </row>
    <row r="340" spans="1:14" x14ac:dyDescent="0.2">
      <c r="A340">
        <v>339</v>
      </c>
      <c r="B340">
        <f>LARGE(data!F:F,A340)</f>
        <v>0.13523607579999999</v>
      </c>
      <c r="C340">
        <f>COUNTIFS(data!D:D,data!$I$2,data!F:F,"&gt;="&amp;B340)</f>
        <v>191</v>
      </c>
      <c r="D340">
        <f>COUNTIFS(data!D:D,data!$J$2,data!F:F,"&gt;="&amp;B340)</f>
        <v>148</v>
      </c>
      <c r="E340">
        <f>COUNTIFS(data!D:D,data!$J$2,data!F:F,"&lt;"&amp;B340)</f>
        <v>303</v>
      </c>
      <c r="F340">
        <f>COUNTIFS(data!D:D,data!$I$2,data!F:F,"&lt;"&amp;B340)</f>
        <v>26</v>
      </c>
      <c r="G340">
        <f t="shared" si="30"/>
        <v>0.32815964523281599</v>
      </c>
      <c r="H340">
        <f t="shared" si="31"/>
        <v>0.88018433179723499</v>
      </c>
      <c r="I340">
        <f t="shared" si="35"/>
        <v>1.9516282301491126E-3</v>
      </c>
      <c r="J340">
        <f t="shared" si="32"/>
        <v>0.56342182890855452</v>
      </c>
      <c r="K340">
        <f t="shared" si="33"/>
        <v>0.68705035971223016</v>
      </c>
      <c r="L340">
        <f>A340*COUNTIF(data!D:D,data!$I$2)/data!$L$2</f>
        <v>110.12425149700599</v>
      </c>
      <c r="M340" s="1">
        <f>A340/data!$L$2</f>
        <v>0.50748502994011979</v>
      </c>
      <c r="N340">
        <f t="shared" si="34"/>
        <v>1.7344045240134307</v>
      </c>
    </row>
    <row r="341" spans="1:14" x14ac:dyDescent="0.2">
      <c r="A341">
        <v>340</v>
      </c>
      <c r="B341">
        <f>LARGE(data!F:F,A341)</f>
        <v>0.1352173589</v>
      </c>
      <c r="C341">
        <f>COUNTIFS(data!D:D,data!$I$2,data!F:F,"&gt;="&amp;B341)</f>
        <v>191</v>
      </c>
      <c r="D341">
        <f>COUNTIFS(data!D:D,data!$J$2,data!F:F,"&gt;="&amp;B341)</f>
        <v>149</v>
      </c>
      <c r="E341">
        <f>COUNTIFS(data!D:D,data!$J$2,data!F:F,"&lt;"&amp;B341)</f>
        <v>302</v>
      </c>
      <c r="F341">
        <f>COUNTIFS(data!D:D,data!$I$2,data!F:F,"&lt;"&amp;B341)</f>
        <v>26</v>
      </c>
      <c r="G341">
        <f t="shared" si="30"/>
        <v>0.3303769401330377</v>
      </c>
      <c r="H341">
        <f t="shared" si="31"/>
        <v>0.88018433179723499</v>
      </c>
      <c r="I341">
        <f t="shared" si="35"/>
        <v>1.9516282301490638E-3</v>
      </c>
      <c r="J341">
        <f t="shared" si="32"/>
        <v>0.56176470588235294</v>
      </c>
      <c r="K341">
        <f t="shared" si="33"/>
        <v>0.68581687612208253</v>
      </c>
      <c r="L341">
        <f>A341*COUNTIF(data!D:D,data!$I$2)/data!$L$2</f>
        <v>110.44910179640719</v>
      </c>
      <c r="M341" s="1">
        <f>A341/data!$L$2</f>
        <v>0.50898203592814373</v>
      </c>
      <c r="N341">
        <f t="shared" si="34"/>
        <v>1.7293033342369204</v>
      </c>
    </row>
    <row r="342" spans="1:14" x14ac:dyDescent="0.2">
      <c r="A342">
        <v>341</v>
      </c>
      <c r="B342">
        <f>LARGE(data!F:F,A342)</f>
        <v>0.1352107857</v>
      </c>
      <c r="C342">
        <f>COUNTIFS(data!D:D,data!$I$2,data!F:F,"&gt;="&amp;B342)</f>
        <v>191</v>
      </c>
      <c r="D342">
        <f>COUNTIFS(data!D:D,data!$J$2,data!F:F,"&gt;="&amp;B342)</f>
        <v>150</v>
      </c>
      <c r="E342">
        <f>COUNTIFS(data!D:D,data!$J$2,data!F:F,"&lt;"&amp;B342)</f>
        <v>301</v>
      </c>
      <c r="F342">
        <f>COUNTIFS(data!D:D,data!$I$2,data!F:F,"&lt;"&amp;B342)</f>
        <v>26</v>
      </c>
      <c r="G342">
        <f t="shared" si="30"/>
        <v>0.33259423503325941</v>
      </c>
      <c r="H342">
        <f t="shared" si="31"/>
        <v>0.88018433179723499</v>
      </c>
      <c r="I342">
        <f t="shared" si="35"/>
        <v>1.9516282301490638E-3</v>
      </c>
      <c r="J342">
        <f t="shared" si="32"/>
        <v>0.56011730205278587</v>
      </c>
      <c r="K342">
        <f t="shared" si="33"/>
        <v>0.68458781362007171</v>
      </c>
      <c r="L342">
        <f>A342*COUNTIF(data!D:D,data!$I$2)/data!$L$2</f>
        <v>110.77395209580838</v>
      </c>
      <c r="M342" s="1">
        <f>A342/data!$L$2</f>
        <v>0.51047904191616766</v>
      </c>
      <c r="N342">
        <f t="shared" si="34"/>
        <v>1.7242320634620323</v>
      </c>
    </row>
    <row r="343" spans="1:14" x14ac:dyDescent="0.2">
      <c r="A343">
        <v>342</v>
      </c>
      <c r="B343">
        <f>LARGE(data!F:F,A343)</f>
        <v>0.1352106625</v>
      </c>
      <c r="C343">
        <f>COUNTIFS(data!D:D,data!$I$2,data!F:F,"&gt;="&amp;B343)</f>
        <v>191</v>
      </c>
      <c r="D343">
        <f>COUNTIFS(data!D:D,data!$J$2,data!F:F,"&gt;="&amp;B343)</f>
        <v>151</v>
      </c>
      <c r="E343">
        <f>COUNTIFS(data!D:D,data!$J$2,data!F:F,"&lt;"&amp;B343)</f>
        <v>300</v>
      </c>
      <c r="F343">
        <f>COUNTIFS(data!D:D,data!$I$2,data!F:F,"&lt;"&amp;B343)</f>
        <v>26</v>
      </c>
      <c r="G343">
        <f t="shared" si="30"/>
        <v>0.33481152993348118</v>
      </c>
      <c r="H343">
        <f t="shared" si="31"/>
        <v>0.88018433179723499</v>
      </c>
      <c r="I343">
        <f t="shared" si="35"/>
        <v>1.9516282301491126E-3</v>
      </c>
      <c r="J343">
        <f t="shared" si="32"/>
        <v>0.55847953216374269</v>
      </c>
      <c r="K343">
        <f t="shared" si="33"/>
        <v>0.68336314847942747</v>
      </c>
      <c r="L343">
        <f>A343*COUNTIF(data!D:D,data!$I$2)/data!$L$2</f>
        <v>111.09880239520957</v>
      </c>
      <c r="M343" s="1">
        <f>A343/data!$L$2</f>
        <v>0.5119760479041916</v>
      </c>
      <c r="N343">
        <f t="shared" si="34"/>
        <v>1.7191904492413832</v>
      </c>
    </row>
    <row r="344" spans="1:14" x14ac:dyDescent="0.2">
      <c r="A344">
        <v>343</v>
      </c>
      <c r="B344">
        <f>LARGE(data!F:F,A344)</f>
        <v>0.13518658950000001</v>
      </c>
      <c r="C344">
        <f>COUNTIFS(data!D:D,data!$I$2,data!F:F,"&gt;="&amp;B344)</f>
        <v>191</v>
      </c>
      <c r="D344">
        <f>COUNTIFS(data!D:D,data!$J$2,data!F:F,"&gt;="&amp;B344)</f>
        <v>152</v>
      </c>
      <c r="E344">
        <f>COUNTIFS(data!D:D,data!$J$2,data!F:F,"&lt;"&amp;B344)</f>
        <v>299</v>
      </c>
      <c r="F344">
        <f>COUNTIFS(data!D:D,data!$I$2,data!F:F,"&lt;"&amp;B344)</f>
        <v>26</v>
      </c>
      <c r="G344">
        <f t="shared" si="30"/>
        <v>0.33702882483370289</v>
      </c>
      <c r="H344">
        <f t="shared" si="31"/>
        <v>0.88018433179723499</v>
      </c>
      <c r="I344">
        <f t="shared" si="35"/>
        <v>1.9516282301490638E-3</v>
      </c>
      <c r="J344">
        <f t="shared" si="32"/>
        <v>0.5568513119533528</v>
      </c>
      <c r="K344">
        <f t="shared" si="33"/>
        <v>0.68214285714285716</v>
      </c>
      <c r="L344">
        <f>A344*COUNTIF(data!D:D,data!$I$2)/data!$L$2</f>
        <v>111.42365269461078</v>
      </c>
      <c r="M344" s="1">
        <f>A344/data!$L$2</f>
        <v>0.51347305389221554</v>
      </c>
      <c r="N344">
        <f t="shared" si="34"/>
        <v>1.7141782321882011</v>
      </c>
    </row>
    <row r="345" spans="1:14" x14ac:dyDescent="0.2">
      <c r="A345">
        <v>344</v>
      </c>
      <c r="B345">
        <f>LARGE(data!F:F,A345)</f>
        <v>0.1351800484</v>
      </c>
      <c r="C345">
        <f>COUNTIFS(data!D:D,data!$I$2,data!F:F,"&gt;="&amp;B345)</f>
        <v>191</v>
      </c>
      <c r="D345">
        <f>COUNTIFS(data!D:D,data!$J$2,data!F:F,"&gt;="&amp;B345)</f>
        <v>154</v>
      </c>
      <c r="E345">
        <f>COUNTIFS(data!D:D,data!$J$2,data!F:F,"&lt;"&amp;B345)</f>
        <v>297</v>
      </c>
      <c r="F345">
        <f>COUNTIFS(data!D:D,data!$I$2,data!F:F,"&lt;"&amp;B345)</f>
        <v>26</v>
      </c>
      <c r="G345">
        <f t="shared" si="30"/>
        <v>0.34146341463414637</v>
      </c>
      <c r="H345">
        <f t="shared" si="31"/>
        <v>0.88018433179723499</v>
      </c>
      <c r="I345">
        <f t="shared" si="35"/>
        <v>3.9032564602981762E-3</v>
      </c>
      <c r="J345">
        <f t="shared" si="32"/>
        <v>0.55362318840579705</v>
      </c>
      <c r="K345">
        <f t="shared" si="33"/>
        <v>0.67971530249110312</v>
      </c>
      <c r="L345">
        <f>A345*COUNTIF(data!D:D,data!$I$2)/data!$L$2</f>
        <v>111.74850299401197</v>
      </c>
      <c r="M345" s="1">
        <f>A345/data!$L$2</f>
        <v>0.51497005988023947</v>
      </c>
      <c r="N345">
        <f t="shared" si="34"/>
        <v>1.7091951559318401</v>
      </c>
    </row>
    <row r="346" spans="1:14" x14ac:dyDescent="0.2">
      <c r="A346">
        <v>345</v>
      </c>
      <c r="B346">
        <f>LARGE(data!F:F,A346)</f>
        <v>0.1351800484</v>
      </c>
      <c r="C346">
        <f>COUNTIFS(data!D:D,data!$I$2,data!F:F,"&gt;="&amp;B346)</f>
        <v>191</v>
      </c>
      <c r="D346">
        <f>COUNTIFS(data!D:D,data!$J$2,data!F:F,"&gt;="&amp;B346)</f>
        <v>154</v>
      </c>
      <c r="E346">
        <f>COUNTIFS(data!D:D,data!$J$2,data!F:F,"&lt;"&amp;B346)</f>
        <v>297</v>
      </c>
      <c r="F346">
        <f>COUNTIFS(data!D:D,data!$I$2,data!F:F,"&lt;"&amp;B346)</f>
        <v>26</v>
      </c>
      <c r="G346">
        <f t="shared" si="30"/>
        <v>0.34146341463414637</v>
      </c>
      <c r="H346">
        <f t="shared" si="31"/>
        <v>0.88018433179723499</v>
      </c>
      <c r="I346">
        <f t="shared" si="35"/>
        <v>0</v>
      </c>
      <c r="J346">
        <f t="shared" si="32"/>
        <v>0.55362318840579705</v>
      </c>
      <c r="K346">
        <f t="shared" si="33"/>
        <v>0.67971530249110312</v>
      </c>
      <c r="L346">
        <f>A346*COUNTIF(data!D:D,data!$I$2)/data!$L$2</f>
        <v>112.07335329341318</v>
      </c>
      <c r="M346" s="1">
        <f>A346/data!$L$2</f>
        <v>0.51646706586826352</v>
      </c>
      <c r="N346">
        <f t="shared" si="34"/>
        <v>1.7042409670740666</v>
      </c>
    </row>
    <row r="347" spans="1:14" x14ac:dyDescent="0.2">
      <c r="A347">
        <v>346</v>
      </c>
      <c r="B347">
        <f>LARGE(data!F:F,A347)</f>
        <v>0.13516099979999999</v>
      </c>
      <c r="C347">
        <f>COUNTIFS(data!D:D,data!$I$2,data!F:F,"&gt;="&amp;B347)</f>
        <v>191</v>
      </c>
      <c r="D347">
        <f>COUNTIFS(data!D:D,data!$J$2,data!F:F,"&gt;="&amp;B347)</f>
        <v>155</v>
      </c>
      <c r="E347">
        <f>COUNTIFS(data!D:D,data!$J$2,data!F:F,"&lt;"&amp;B347)</f>
        <v>296</v>
      </c>
      <c r="F347">
        <f>COUNTIFS(data!D:D,data!$I$2,data!F:F,"&lt;"&amp;B347)</f>
        <v>26</v>
      </c>
      <c r="G347">
        <f t="shared" si="30"/>
        <v>0.34368070953436808</v>
      </c>
      <c r="H347">
        <f t="shared" si="31"/>
        <v>0.88018433179723499</v>
      </c>
      <c r="I347">
        <f t="shared" si="35"/>
        <v>1.9516282301490638E-3</v>
      </c>
      <c r="J347">
        <f t="shared" si="32"/>
        <v>0.55202312138728327</v>
      </c>
      <c r="K347">
        <f t="shared" si="33"/>
        <v>0.67850799289520425</v>
      </c>
      <c r="L347">
        <f>A347*COUNTIF(data!D:D,data!$I$2)/data!$L$2</f>
        <v>112.39820359281437</v>
      </c>
      <c r="M347" s="1">
        <f>A347/data!$L$2</f>
        <v>0.51796407185628746</v>
      </c>
      <c r="N347">
        <f t="shared" si="34"/>
        <v>1.699315415146107</v>
      </c>
    </row>
    <row r="348" spans="1:14" x14ac:dyDescent="0.2">
      <c r="A348">
        <v>347</v>
      </c>
      <c r="B348">
        <f>LARGE(data!F:F,A348)</f>
        <v>0.1351609564</v>
      </c>
      <c r="C348">
        <f>COUNTIFS(data!D:D,data!$I$2,data!F:F,"&gt;="&amp;B348)</f>
        <v>191</v>
      </c>
      <c r="D348">
        <f>COUNTIFS(data!D:D,data!$J$2,data!F:F,"&gt;="&amp;B348)</f>
        <v>156</v>
      </c>
      <c r="E348">
        <f>COUNTIFS(data!D:D,data!$J$2,data!F:F,"&lt;"&amp;B348)</f>
        <v>295</v>
      </c>
      <c r="F348">
        <f>COUNTIFS(data!D:D,data!$I$2,data!F:F,"&lt;"&amp;B348)</f>
        <v>26</v>
      </c>
      <c r="G348">
        <f t="shared" si="30"/>
        <v>0.34589800443458979</v>
      </c>
      <c r="H348">
        <f t="shared" si="31"/>
        <v>0.88018433179723499</v>
      </c>
      <c r="I348">
        <f t="shared" si="35"/>
        <v>1.9516282301490638E-3</v>
      </c>
      <c r="J348">
        <f t="shared" si="32"/>
        <v>0.55043227665706052</v>
      </c>
      <c r="K348">
        <f t="shared" si="33"/>
        <v>0.67730496453900713</v>
      </c>
      <c r="L348">
        <f>A348*COUNTIF(data!D:D,data!$I$2)/data!$L$2</f>
        <v>112.72305389221557</v>
      </c>
      <c r="M348" s="1">
        <f>A348/data!$L$2</f>
        <v>0.51946107784431139</v>
      </c>
      <c r="N348">
        <f t="shared" si="34"/>
        <v>1.6944182525664351</v>
      </c>
    </row>
    <row r="349" spans="1:14" x14ac:dyDescent="0.2">
      <c r="A349">
        <v>348</v>
      </c>
      <c r="B349">
        <f>LARGE(data!F:F,A349)</f>
        <v>0.1351505693</v>
      </c>
      <c r="C349">
        <f>COUNTIFS(data!D:D,data!$I$2,data!F:F,"&gt;="&amp;B349)</f>
        <v>191</v>
      </c>
      <c r="D349">
        <f>COUNTIFS(data!D:D,data!$J$2,data!F:F,"&gt;="&amp;B349)</f>
        <v>157</v>
      </c>
      <c r="E349">
        <f>COUNTIFS(data!D:D,data!$J$2,data!F:F,"&lt;"&amp;B349)</f>
        <v>294</v>
      </c>
      <c r="F349">
        <f>COUNTIFS(data!D:D,data!$I$2,data!F:F,"&lt;"&amp;B349)</f>
        <v>26</v>
      </c>
      <c r="G349">
        <f t="shared" si="30"/>
        <v>0.34811529933481156</v>
      </c>
      <c r="H349">
        <f t="shared" si="31"/>
        <v>0.88018433179723499</v>
      </c>
      <c r="I349">
        <f t="shared" si="35"/>
        <v>1.9516282301491126E-3</v>
      </c>
      <c r="J349">
        <f t="shared" si="32"/>
        <v>0.54885057471264365</v>
      </c>
      <c r="K349">
        <f t="shared" si="33"/>
        <v>0.67610619469026545</v>
      </c>
      <c r="L349">
        <f>A349*COUNTIF(data!D:D,data!$I$2)/data!$L$2</f>
        <v>113.04790419161677</v>
      </c>
      <c r="M349" s="1">
        <f>A349/data!$L$2</f>
        <v>0.52095808383233533</v>
      </c>
      <c r="N349">
        <f t="shared" si="34"/>
        <v>1.6895492345992902</v>
      </c>
    </row>
    <row r="350" spans="1:14" x14ac:dyDescent="0.2">
      <c r="A350">
        <v>349</v>
      </c>
      <c r="B350">
        <f>LARGE(data!F:F,A350)</f>
        <v>0.1351460823</v>
      </c>
      <c r="C350">
        <f>COUNTIFS(data!D:D,data!$I$2,data!F:F,"&gt;="&amp;B350)</f>
        <v>191</v>
      </c>
      <c r="D350">
        <f>COUNTIFS(data!D:D,data!$J$2,data!F:F,"&gt;="&amp;B350)</f>
        <v>158</v>
      </c>
      <c r="E350">
        <f>COUNTIFS(data!D:D,data!$J$2,data!F:F,"&lt;"&amp;B350)</f>
        <v>293</v>
      </c>
      <c r="F350">
        <f>COUNTIFS(data!D:D,data!$I$2,data!F:F,"&lt;"&amp;B350)</f>
        <v>26</v>
      </c>
      <c r="G350">
        <f t="shared" si="30"/>
        <v>0.35033259423503327</v>
      </c>
      <c r="H350">
        <f t="shared" si="31"/>
        <v>0.88018433179723499</v>
      </c>
      <c r="I350">
        <f t="shared" si="35"/>
        <v>1.9516282301490638E-3</v>
      </c>
      <c r="J350">
        <f t="shared" si="32"/>
        <v>0.54727793696275073</v>
      </c>
      <c r="K350">
        <f t="shared" si="33"/>
        <v>0.67491166077738529</v>
      </c>
      <c r="L350">
        <f>A350*COUNTIF(data!D:D,data!$I$2)/data!$L$2</f>
        <v>113.37275449101796</v>
      </c>
      <c r="M350" s="1">
        <f>A350/data!$L$2</f>
        <v>0.52245508982035926</v>
      </c>
      <c r="N350">
        <f t="shared" si="34"/>
        <v>1.6847081193139055</v>
      </c>
    </row>
    <row r="351" spans="1:14" x14ac:dyDescent="0.2">
      <c r="A351">
        <v>350</v>
      </c>
      <c r="B351">
        <f>LARGE(data!F:F,A351)</f>
        <v>0.1351429566</v>
      </c>
      <c r="C351">
        <f>COUNTIFS(data!D:D,data!$I$2,data!F:F,"&gt;="&amp;B351)</f>
        <v>191</v>
      </c>
      <c r="D351">
        <f>COUNTIFS(data!D:D,data!$J$2,data!F:F,"&gt;="&amp;B351)</f>
        <v>159</v>
      </c>
      <c r="E351">
        <f>COUNTIFS(data!D:D,data!$J$2,data!F:F,"&lt;"&amp;B351)</f>
        <v>292</v>
      </c>
      <c r="F351">
        <f>COUNTIFS(data!D:D,data!$I$2,data!F:F,"&lt;"&amp;B351)</f>
        <v>26</v>
      </c>
      <c r="G351">
        <f t="shared" si="30"/>
        <v>0.35254988913525498</v>
      </c>
      <c r="H351">
        <f t="shared" si="31"/>
        <v>0.88018433179723499</v>
      </c>
      <c r="I351">
        <f t="shared" si="35"/>
        <v>1.9516282301490638E-3</v>
      </c>
      <c r="J351">
        <f t="shared" si="32"/>
        <v>0.54571428571428571</v>
      </c>
      <c r="K351">
        <f t="shared" si="33"/>
        <v>0.67372134038800702</v>
      </c>
      <c r="L351">
        <f>A351*COUNTIF(data!D:D,data!$I$2)/data!$L$2</f>
        <v>113.69760479041916</v>
      </c>
      <c r="M351" s="1">
        <f>A351/data!$L$2</f>
        <v>0.5239520958083832</v>
      </c>
      <c r="N351">
        <f t="shared" si="34"/>
        <v>1.6798946675444371</v>
      </c>
    </row>
    <row r="352" spans="1:14" x14ac:dyDescent="0.2">
      <c r="A352">
        <v>351</v>
      </c>
      <c r="B352">
        <f>LARGE(data!F:F,A352)</f>
        <v>0.13514192629999999</v>
      </c>
      <c r="C352">
        <f>COUNTIFS(data!D:D,data!$I$2,data!F:F,"&gt;="&amp;B352)</f>
        <v>191</v>
      </c>
      <c r="D352">
        <f>COUNTIFS(data!D:D,data!$J$2,data!F:F,"&gt;="&amp;B352)</f>
        <v>160</v>
      </c>
      <c r="E352">
        <f>COUNTIFS(data!D:D,data!$J$2,data!F:F,"&lt;"&amp;B352)</f>
        <v>291</v>
      </c>
      <c r="F352">
        <f>COUNTIFS(data!D:D,data!$I$2,data!F:F,"&lt;"&amp;B352)</f>
        <v>26</v>
      </c>
      <c r="G352">
        <f t="shared" si="30"/>
        <v>0.35476718403547675</v>
      </c>
      <c r="H352">
        <f t="shared" si="31"/>
        <v>0.88018433179723499</v>
      </c>
      <c r="I352">
        <f t="shared" si="35"/>
        <v>1.9516282301491126E-3</v>
      </c>
      <c r="J352">
        <f t="shared" si="32"/>
        <v>0.54415954415954415</v>
      </c>
      <c r="K352">
        <f t="shared" si="33"/>
        <v>0.67253521126760563</v>
      </c>
      <c r="L352">
        <f>A352*COUNTIF(data!D:D,data!$I$2)/data!$L$2</f>
        <v>114.02245508982035</v>
      </c>
      <c r="M352" s="1">
        <f>A352/data!$L$2</f>
        <v>0.52544910179640714</v>
      </c>
      <c r="N352">
        <f t="shared" si="34"/>
        <v>1.6751086428505784</v>
      </c>
    </row>
    <row r="353" spans="1:14" x14ac:dyDescent="0.2">
      <c r="A353">
        <v>352</v>
      </c>
      <c r="B353">
        <f>LARGE(data!F:F,A353)</f>
        <v>0.13513705130000001</v>
      </c>
      <c r="C353">
        <f>COUNTIFS(data!D:D,data!$I$2,data!F:F,"&gt;="&amp;B353)</f>
        <v>191</v>
      </c>
      <c r="D353">
        <f>COUNTIFS(data!D:D,data!$J$2,data!F:F,"&gt;="&amp;B353)</f>
        <v>161</v>
      </c>
      <c r="E353">
        <f>COUNTIFS(data!D:D,data!$J$2,data!F:F,"&lt;"&amp;B353)</f>
        <v>290</v>
      </c>
      <c r="F353">
        <f>COUNTIFS(data!D:D,data!$I$2,data!F:F,"&lt;"&amp;B353)</f>
        <v>26</v>
      </c>
      <c r="G353">
        <f t="shared" si="30"/>
        <v>0.35698447893569846</v>
      </c>
      <c r="H353">
        <f t="shared" si="31"/>
        <v>0.88018433179723499</v>
      </c>
      <c r="I353">
        <f t="shared" si="35"/>
        <v>1.9516282301490638E-3</v>
      </c>
      <c r="J353">
        <f t="shared" si="32"/>
        <v>0.54261363636363635</v>
      </c>
      <c r="K353">
        <f t="shared" si="33"/>
        <v>0.67135325131810186</v>
      </c>
      <c r="L353">
        <f>A353*COUNTIF(data!D:D,data!$I$2)/data!$L$2</f>
        <v>114.34730538922156</v>
      </c>
      <c r="M353" s="1">
        <f>A353/data!$L$2</f>
        <v>0.52694610778443118</v>
      </c>
      <c r="N353">
        <f t="shared" si="34"/>
        <v>1.6703498114788438</v>
      </c>
    </row>
    <row r="354" spans="1:14" x14ac:dyDescent="0.2">
      <c r="A354">
        <v>353</v>
      </c>
      <c r="B354">
        <f>LARGE(data!F:F,A354)</f>
        <v>0.13513540269999999</v>
      </c>
      <c r="C354">
        <f>COUNTIFS(data!D:D,data!$I$2,data!F:F,"&gt;="&amp;B354)</f>
        <v>191</v>
      </c>
      <c r="D354">
        <f>COUNTIFS(data!D:D,data!$J$2,data!F:F,"&gt;="&amp;B354)</f>
        <v>162</v>
      </c>
      <c r="E354">
        <f>COUNTIFS(data!D:D,data!$J$2,data!F:F,"&lt;"&amp;B354)</f>
        <v>289</v>
      </c>
      <c r="F354">
        <f>COUNTIFS(data!D:D,data!$I$2,data!F:F,"&lt;"&amp;B354)</f>
        <v>26</v>
      </c>
      <c r="G354">
        <f t="shared" si="30"/>
        <v>0.35920177383592017</v>
      </c>
      <c r="H354">
        <f t="shared" si="31"/>
        <v>0.88018433179723499</v>
      </c>
      <c r="I354">
        <f t="shared" si="35"/>
        <v>1.9516282301490638E-3</v>
      </c>
      <c r="J354">
        <f t="shared" si="32"/>
        <v>0.54107648725212465</v>
      </c>
      <c r="K354">
        <f t="shared" si="33"/>
        <v>0.6701754385964912</v>
      </c>
      <c r="L354">
        <f>A354*COUNTIF(data!D:D,data!$I$2)/data!$L$2</f>
        <v>114.67215568862275</v>
      </c>
      <c r="M354" s="1">
        <f>A354/data!$L$2</f>
        <v>0.52844311377245512</v>
      </c>
      <c r="N354">
        <f t="shared" si="34"/>
        <v>1.6656179423245128</v>
      </c>
    </row>
    <row r="355" spans="1:14" x14ac:dyDescent="0.2">
      <c r="A355">
        <v>354</v>
      </c>
      <c r="B355">
        <f>LARGE(data!F:F,A355)</f>
        <v>0.13513487669999999</v>
      </c>
      <c r="C355">
        <f>COUNTIFS(data!D:D,data!$I$2,data!F:F,"&gt;="&amp;B355)</f>
        <v>191</v>
      </c>
      <c r="D355">
        <f>COUNTIFS(data!D:D,data!$J$2,data!F:F,"&gt;="&amp;B355)</f>
        <v>163</v>
      </c>
      <c r="E355">
        <f>COUNTIFS(data!D:D,data!$J$2,data!F:F,"&lt;"&amp;B355)</f>
        <v>288</v>
      </c>
      <c r="F355">
        <f>COUNTIFS(data!D:D,data!$I$2,data!F:F,"&lt;"&amp;B355)</f>
        <v>26</v>
      </c>
      <c r="G355">
        <f t="shared" si="30"/>
        <v>0.36141906873614188</v>
      </c>
      <c r="H355">
        <f t="shared" si="31"/>
        <v>0.88018433179723499</v>
      </c>
      <c r="I355">
        <f t="shared" si="35"/>
        <v>1.9516282301490638E-3</v>
      </c>
      <c r="J355">
        <f t="shared" si="32"/>
        <v>0.53954802259887003</v>
      </c>
      <c r="K355">
        <f t="shared" si="33"/>
        <v>0.66900175131348505</v>
      </c>
      <c r="L355">
        <f>A355*COUNTIF(data!D:D,data!$I$2)/data!$L$2</f>
        <v>114.99700598802396</v>
      </c>
      <c r="M355" s="1">
        <f>A355/data!$L$2</f>
        <v>0.52994011976047906</v>
      </c>
      <c r="N355">
        <f t="shared" si="34"/>
        <v>1.6609128068942174</v>
      </c>
    </row>
    <row r="356" spans="1:14" x14ac:dyDescent="0.2">
      <c r="A356">
        <v>355</v>
      </c>
      <c r="B356">
        <f>LARGE(data!F:F,A356)</f>
        <v>0.13513378600000001</v>
      </c>
      <c r="C356">
        <f>COUNTIFS(data!D:D,data!$I$2,data!F:F,"&gt;="&amp;B356)</f>
        <v>191</v>
      </c>
      <c r="D356">
        <f>COUNTIFS(data!D:D,data!$J$2,data!F:F,"&gt;="&amp;B356)</f>
        <v>164</v>
      </c>
      <c r="E356">
        <f>COUNTIFS(data!D:D,data!$J$2,data!F:F,"&lt;"&amp;B356)</f>
        <v>287</v>
      </c>
      <c r="F356">
        <f>COUNTIFS(data!D:D,data!$I$2,data!F:F,"&lt;"&amp;B356)</f>
        <v>26</v>
      </c>
      <c r="G356">
        <f t="shared" si="30"/>
        <v>0.36363636363636365</v>
      </c>
      <c r="H356">
        <f t="shared" si="31"/>
        <v>0.88018433179723499</v>
      </c>
      <c r="I356">
        <f t="shared" si="35"/>
        <v>1.9516282301491126E-3</v>
      </c>
      <c r="J356">
        <f t="shared" si="32"/>
        <v>0.53802816901408446</v>
      </c>
      <c r="K356">
        <f t="shared" si="33"/>
        <v>0.6678321678321677</v>
      </c>
      <c r="L356">
        <f>A356*COUNTIF(data!D:D,data!$I$2)/data!$L$2</f>
        <v>115.32185628742515</v>
      </c>
      <c r="M356" s="1">
        <f>A356/data!$L$2</f>
        <v>0.53143712574850299</v>
      </c>
      <c r="N356">
        <f t="shared" si="34"/>
        <v>1.6562341792691633</v>
      </c>
    </row>
    <row r="357" spans="1:14" x14ac:dyDescent="0.2">
      <c r="A357">
        <v>356</v>
      </c>
      <c r="B357">
        <f>LARGE(data!F:F,A357)</f>
        <v>0.13512250679999999</v>
      </c>
      <c r="C357">
        <f>COUNTIFS(data!D:D,data!$I$2,data!F:F,"&gt;="&amp;B357)</f>
        <v>191</v>
      </c>
      <c r="D357">
        <f>COUNTIFS(data!D:D,data!$J$2,data!F:F,"&gt;="&amp;B357)</f>
        <v>165</v>
      </c>
      <c r="E357">
        <f>COUNTIFS(data!D:D,data!$J$2,data!F:F,"&lt;"&amp;B357)</f>
        <v>286</v>
      </c>
      <c r="F357">
        <f>COUNTIFS(data!D:D,data!$I$2,data!F:F,"&lt;"&amp;B357)</f>
        <v>26</v>
      </c>
      <c r="G357">
        <f t="shared" si="30"/>
        <v>0.36585365853658536</v>
      </c>
      <c r="H357">
        <f t="shared" si="31"/>
        <v>0.88018433179723499</v>
      </c>
      <c r="I357">
        <f t="shared" si="35"/>
        <v>1.9516282301490638E-3</v>
      </c>
      <c r="J357">
        <f t="shared" si="32"/>
        <v>0.5365168539325843</v>
      </c>
      <c r="K357">
        <f t="shared" si="33"/>
        <v>0.66666666666666674</v>
      </c>
      <c r="L357">
        <f>A357*COUNTIF(data!D:D,data!$I$2)/data!$L$2</f>
        <v>115.64670658682634</v>
      </c>
      <c r="M357" s="1">
        <f>A357/data!$L$2</f>
        <v>0.53293413173652693</v>
      </c>
      <c r="N357">
        <f t="shared" si="34"/>
        <v>1.6515818360689691</v>
      </c>
    </row>
    <row r="358" spans="1:14" x14ac:dyDescent="0.2">
      <c r="A358">
        <v>357</v>
      </c>
      <c r="B358">
        <f>LARGE(data!F:F,A358)</f>
        <v>0.13512063590000001</v>
      </c>
      <c r="C358">
        <f>COUNTIFS(data!D:D,data!$I$2,data!F:F,"&gt;="&amp;B358)</f>
        <v>191</v>
      </c>
      <c r="D358">
        <f>COUNTIFS(data!D:D,data!$J$2,data!F:F,"&gt;="&amp;B358)</f>
        <v>166</v>
      </c>
      <c r="E358">
        <f>COUNTIFS(data!D:D,data!$J$2,data!F:F,"&lt;"&amp;B358)</f>
        <v>285</v>
      </c>
      <c r="F358">
        <f>COUNTIFS(data!D:D,data!$I$2,data!F:F,"&lt;"&amp;B358)</f>
        <v>26</v>
      </c>
      <c r="G358">
        <f t="shared" si="30"/>
        <v>0.36807095343680707</v>
      </c>
      <c r="H358">
        <f t="shared" si="31"/>
        <v>0.88018433179723499</v>
      </c>
      <c r="I358">
        <f t="shared" si="35"/>
        <v>1.9516282301490638E-3</v>
      </c>
      <c r="J358">
        <f t="shared" si="32"/>
        <v>0.53501400560224088</v>
      </c>
      <c r="K358">
        <f t="shared" si="33"/>
        <v>0.66550522648083621</v>
      </c>
      <c r="L358">
        <f>A358*COUNTIF(data!D:D,data!$I$2)/data!$L$2</f>
        <v>115.97155688622755</v>
      </c>
      <c r="M358" s="1">
        <f>A358/data!$L$2</f>
        <v>0.53443113772455086</v>
      </c>
      <c r="N358">
        <f t="shared" si="34"/>
        <v>1.6469555564161149</v>
      </c>
    </row>
    <row r="359" spans="1:14" x14ac:dyDescent="0.2">
      <c r="A359">
        <v>358</v>
      </c>
      <c r="B359">
        <f>LARGE(data!F:F,A359)</f>
        <v>0.1351136419</v>
      </c>
      <c r="C359">
        <f>COUNTIFS(data!D:D,data!$I$2,data!F:F,"&gt;="&amp;B359)</f>
        <v>191</v>
      </c>
      <c r="D359">
        <f>COUNTIFS(data!D:D,data!$J$2,data!F:F,"&gt;="&amp;B359)</f>
        <v>167</v>
      </c>
      <c r="E359">
        <f>COUNTIFS(data!D:D,data!$J$2,data!F:F,"&lt;"&amp;B359)</f>
        <v>284</v>
      </c>
      <c r="F359">
        <f>COUNTIFS(data!D:D,data!$I$2,data!F:F,"&lt;"&amp;B359)</f>
        <v>26</v>
      </c>
      <c r="G359">
        <f t="shared" si="30"/>
        <v>0.37028824833702884</v>
      </c>
      <c r="H359">
        <f t="shared" si="31"/>
        <v>0.88018433179723499</v>
      </c>
      <c r="I359">
        <f t="shared" si="35"/>
        <v>1.9516282301491126E-3</v>
      </c>
      <c r="J359">
        <f t="shared" si="32"/>
        <v>0.53351955307262566</v>
      </c>
      <c r="K359">
        <f t="shared" si="33"/>
        <v>0.66434782608695653</v>
      </c>
      <c r="L359">
        <f>A359*COUNTIF(data!D:D,data!$I$2)/data!$L$2</f>
        <v>116.29640718562874</v>
      </c>
      <c r="M359" s="1">
        <f>A359/data!$L$2</f>
        <v>0.5359281437125748</v>
      </c>
      <c r="N359">
        <f t="shared" si="34"/>
        <v>1.642355121900986</v>
      </c>
    </row>
    <row r="360" spans="1:14" x14ac:dyDescent="0.2">
      <c r="A360">
        <v>359</v>
      </c>
      <c r="B360">
        <f>LARGE(data!F:F,A360)</f>
        <v>0.13511309990000001</v>
      </c>
      <c r="C360">
        <f>COUNTIFS(data!D:D,data!$I$2,data!F:F,"&gt;="&amp;B360)</f>
        <v>191</v>
      </c>
      <c r="D360">
        <f>COUNTIFS(data!D:D,data!$J$2,data!F:F,"&gt;="&amp;B360)</f>
        <v>168</v>
      </c>
      <c r="E360">
        <f>COUNTIFS(data!D:D,data!$J$2,data!F:F,"&lt;"&amp;B360)</f>
        <v>283</v>
      </c>
      <c r="F360">
        <f>COUNTIFS(data!D:D,data!$I$2,data!F:F,"&lt;"&amp;B360)</f>
        <v>26</v>
      </c>
      <c r="G360">
        <f t="shared" si="30"/>
        <v>0.37250554323725055</v>
      </c>
      <c r="H360">
        <f t="shared" si="31"/>
        <v>0.88018433179723499</v>
      </c>
      <c r="I360">
        <f t="shared" si="35"/>
        <v>1.9516282301490638E-3</v>
      </c>
      <c r="J360">
        <f t="shared" si="32"/>
        <v>0.53203342618384397</v>
      </c>
      <c r="K360">
        <f t="shared" si="33"/>
        <v>0.66319444444444442</v>
      </c>
      <c r="L360">
        <f>A360*COUNTIF(data!D:D,data!$I$2)/data!$L$2</f>
        <v>116.62125748502994</v>
      </c>
      <c r="M360" s="1">
        <f>A360/data!$L$2</f>
        <v>0.53742514970059885</v>
      </c>
      <c r="N360">
        <f t="shared" si="34"/>
        <v>1.6377803165475013</v>
      </c>
    </row>
    <row r="361" spans="1:14" x14ac:dyDescent="0.2">
      <c r="A361">
        <v>360</v>
      </c>
      <c r="B361">
        <f>LARGE(data!F:F,A361)</f>
        <v>0.1351102535</v>
      </c>
      <c r="C361">
        <f>COUNTIFS(data!D:D,data!$I$2,data!F:F,"&gt;="&amp;B361)</f>
        <v>191</v>
      </c>
      <c r="D361">
        <f>COUNTIFS(data!D:D,data!$J$2,data!F:F,"&gt;="&amp;B361)</f>
        <v>169</v>
      </c>
      <c r="E361">
        <f>COUNTIFS(data!D:D,data!$J$2,data!F:F,"&lt;"&amp;B361)</f>
        <v>282</v>
      </c>
      <c r="F361">
        <f>COUNTIFS(data!D:D,data!$I$2,data!F:F,"&lt;"&amp;B361)</f>
        <v>26</v>
      </c>
      <c r="G361">
        <f t="shared" si="30"/>
        <v>0.37472283813747226</v>
      </c>
      <c r="H361">
        <f t="shared" si="31"/>
        <v>0.88018433179723499</v>
      </c>
      <c r="I361">
        <f t="shared" si="35"/>
        <v>1.9516282301490638E-3</v>
      </c>
      <c r="J361">
        <f t="shared" si="32"/>
        <v>0.53055555555555556</v>
      </c>
      <c r="K361">
        <f t="shared" si="33"/>
        <v>0.66204506065857893</v>
      </c>
      <c r="L361">
        <f>A361*COUNTIF(data!D:D,data!$I$2)/data!$L$2</f>
        <v>116.94610778443113</v>
      </c>
      <c r="M361" s="1">
        <f>A361/data!$L$2</f>
        <v>0.53892215568862278</v>
      </c>
      <c r="N361">
        <f t="shared" si="34"/>
        <v>1.6332309267793139</v>
      </c>
    </row>
    <row r="362" spans="1:14" x14ac:dyDescent="0.2">
      <c r="A362">
        <v>361</v>
      </c>
      <c r="B362">
        <f>LARGE(data!F:F,A362)</f>
        <v>0.13509017749999999</v>
      </c>
      <c r="C362">
        <f>COUNTIFS(data!D:D,data!$I$2,data!F:F,"&gt;="&amp;B362)</f>
        <v>191</v>
      </c>
      <c r="D362">
        <f>COUNTIFS(data!D:D,data!$J$2,data!F:F,"&gt;="&amp;B362)</f>
        <v>170</v>
      </c>
      <c r="E362">
        <f>COUNTIFS(data!D:D,data!$J$2,data!F:F,"&lt;"&amp;B362)</f>
        <v>281</v>
      </c>
      <c r="F362">
        <f>COUNTIFS(data!D:D,data!$I$2,data!F:F,"&lt;"&amp;B362)</f>
        <v>26</v>
      </c>
      <c r="G362">
        <f t="shared" si="30"/>
        <v>0.37694013303769403</v>
      </c>
      <c r="H362">
        <f t="shared" si="31"/>
        <v>0.88018433179723499</v>
      </c>
      <c r="I362">
        <f t="shared" si="35"/>
        <v>1.9516282301491126E-3</v>
      </c>
      <c r="J362">
        <f t="shared" si="32"/>
        <v>0.52908587257617734</v>
      </c>
      <c r="K362">
        <f t="shared" si="33"/>
        <v>0.66089965397923889</v>
      </c>
      <c r="L362">
        <f>A362*COUNTIF(data!D:D,data!$I$2)/data!$L$2</f>
        <v>117.27095808383234</v>
      </c>
      <c r="M362" s="1">
        <f>A362/data!$L$2</f>
        <v>0.54041916167664672</v>
      </c>
      <c r="N362">
        <f t="shared" si="34"/>
        <v>1.6287067413865732</v>
      </c>
    </row>
    <row r="363" spans="1:14" x14ac:dyDescent="0.2">
      <c r="A363">
        <v>362</v>
      </c>
      <c r="B363">
        <f>LARGE(data!F:F,A363)</f>
        <v>0.13356348970000001</v>
      </c>
      <c r="C363">
        <f>COUNTIFS(data!D:D,data!$I$2,data!F:F,"&gt;="&amp;B363)</f>
        <v>191</v>
      </c>
      <c r="D363">
        <f>COUNTIFS(data!D:D,data!$J$2,data!F:F,"&gt;="&amp;B363)</f>
        <v>171</v>
      </c>
      <c r="E363">
        <f>COUNTIFS(data!D:D,data!$J$2,data!F:F,"&lt;"&amp;B363)</f>
        <v>280</v>
      </c>
      <c r="F363">
        <f>COUNTIFS(data!D:D,data!$I$2,data!F:F,"&lt;"&amp;B363)</f>
        <v>26</v>
      </c>
      <c r="G363">
        <f t="shared" si="30"/>
        <v>0.37915742793791574</v>
      </c>
      <c r="H363">
        <f t="shared" si="31"/>
        <v>0.88018433179723499</v>
      </c>
      <c r="I363">
        <f t="shared" si="35"/>
        <v>1.9516282301490638E-3</v>
      </c>
      <c r="J363">
        <f t="shared" si="32"/>
        <v>0.52762430939226523</v>
      </c>
      <c r="K363">
        <f t="shared" si="33"/>
        <v>0.65975820379965455</v>
      </c>
      <c r="L363">
        <f>A363*COUNTIF(data!D:D,data!$I$2)/data!$L$2</f>
        <v>117.59580838323353</v>
      </c>
      <c r="M363" s="1">
        <f>A363/data!$L$2</f>
        <v>0.54191616766467066</v>
      </c>
      <c r="N363">
        <f t="shared" si="34"/>
        <v>1.6242075514932404</v>
      </c>
    </row>
    <row r="364" spans="1:14" x14ac:dyDescent="0.2">
      <c r="A364">
        <v>363</v>
      </c>
      <c r="B364">
        <f>LARGE(data!F:F,A364)</f>
        <v>0.13262000090000001</v>
      </c>
      <c r="C364">
        <f>COUNTIFS(data!D:D,data!$I$2,data!F:F,"&gt;="&amp;B364)</f>
        <v>191</v>
      </c>
      <c r="D364">
        <f>COUNTIFS(data!D:D,data!$J$2,data!F:F,"&gt;="&amp;B364)</f>
        <v>172</v>
      </c>
      <c r="E364">
        <f>COUNTIFS(data!D:D,data!$J$2,data!F:F,"&lt;"&amp;B364)</f>
        <v>279</v>
      </c>
      <c r="F364">
        <f>COUNTIFS(data!D:D,data!$I$2,data!F:F,"&lt;"&amp;B364)</f>
        <v>26</v>
      </c>
      <c r="G364">
        <f t="shared" si="30"/>
        <v>0.38137472283813745</v>
      </c>
      <c r="H364">
        <f t="shared" si="31"/>
        <v>0.88018433179723499</v>
      </c>
      <c r="I364">
        <f t="shared" si="35"/>
        <v>1.9516282301490638E-3</v>
      </c>
      <c r="J364">
        <f t="shared" si="32"/>
        <v>0.52617079889807161</v>
      </c>
      <c r="K364">
        <f t="shared" si="33"/>
        <v>0.6586206896551724</v>
      </c>
      <c r="L364">
        <f>A364*COUNTIF(data!D:D,data!$I$2)/data!$L$2</f>
        <v>117.92065868263474</v>
      </c>
      <c r="M364" s="1">
        <f>A364/data!$L$2</f>
        <v>0.54341317365269459</v>
      </c>
      <c r="N364">
        <f t="shared" si="34"/>
        <v>1.6197331505249393</v>
      </c>
    </row>
    <row r="365" spans="1:14" x14ac:dyDescent="0.2">
      <c r="A365">
        <v>364</v>
      </c>
      <c r="B365">
        <f>LARGE(data!F:F,A365)</f>
        <v>0.13177211050000001</v>
      </c>
      <c r="C365">
        <f>COUNTIFS(data!D:D,data!$I$2,data!F:F,"&gt;="&amp;B365)</f>
        <v>191</v>
      </c>
      <c r="D365">
        <f>COUNTIFS(data!D:D,data!$J$2,data!F:F,"&gt;="&amp;B365)</f>
        <v>173</v>
      </c>
      <c r="E365">
        <f>COUNTIFS(data!D:D,data!$J$2,data!F:F,"&lt;"&amp;B365)</f>
        <v>278</v>
      </c>
      <c r="F365">
        <f>COUNTIFS(data!D:D,data!$I$2,data!F:F,"&lt;"&amp;B365)</f>
        <v>26</v>
      </c>
      <c r="G365">
        <f t="shared" si="30"/>
        <v>0.38359201773835921</v>
      </c>
      <c r="H365">
        <f t="shared" si="31"/>
        <v>0.88018433179723499</v>
      </c>
      <c r="I365">
        <f t="shared" si="35"/>
        <v>1.9516282301491126E-3</v>
      </c>
      <c r="J365">
        <f t="shared" si="32"/>
        <v>0.52472527472527475</v>
      </c>
      <c r="K365">
        <f t="shared" si="33"/>
        <v>0.65748709122203097</v>
      </c>
      <c r="L365">
        <f>A365*COUNTIF(data!D:D,data!$I$2)/data!$L$2</f>
        <v>118.24550898203593</v>
      </c>
      <c r="M365" s="1">
        <f>A365/data!$L$2</f>
        <v>0.54491017964071853</v>
      </c>
      <c r="N365">
        <f t="shared" si="34"/>
        <v>1.6152833341773434</v>
      </c>
    </row>
    <row r="366" spans="1:14" x14ac:dyDescent="0.2">
      <c r="A366">
        <v>365</v>
      </c>
      <c r="B366">
        <f>LARGE(data!F:F,A366)</f>
        <v>0.1311190589</v>
      </c>
      <c r="C366">
        <f>COUNTIFS(data!D:D,data!$I$2,data!F:F,"&gt;="&amp;B366)</f>
        <v>191</v>
      </c>
      <c r="D366">
        <f>COUNTIFS(data!D:D,data!$J$2,data!F:F,"&gt;="&amp;B366)</f>
        <v>174</v>
      </c>
      <c r="E366">
        <f>COUNTIFS(data!D:D,data!$J$2,data!F:F,"&lt;"&amp;B366)</f>
        <v>277</v>
      </c>
      <c r="F366">
        <f>COUNTIFS(data!D:D,data!$I$2,data!F:F,"&lt;"&amp;B366)</f>
        <v>26</v>
      </c>
      <c r="G366">
        <f t="shared" si="30"/>
        <v>0.38580931263858093</v>
      </c>
      <c r="H366">
        <f t="shared" si="31"/>
        <v>0.88018433179723499</v>
      </c>
      <c r="I366">
        <f t="shared" si="35"/>
        <v>1.9516282301490638E-3</v>
      </c>
      <c r="J366">
        <f t="shared" si="32"/>
        <v>0.52328767123287667</v>
      </c>
      <c r="K366">
        <f t="shared" si="33"/>
        <v>0.6563573883161512</v>
      </c>
      <c r="L366">
        <f>A366*COUNTIF(data!D:D,data!$I$2)/data!$L$2</f>
        <v>118.57035928143712</v>
      </c>
      <c r="M366" s="1">
        <f>A366/data!$L$2</f>
        <v>0.54640718562874246</v>
      </c>
      <c r="N366">
        <f t="shared" si="34"/>
        <v>1.6108579003850767</v>
      </c>
    </row>
    <row r="367" spans="1:14" x14ac:dyDescent="0.2">
      <c r="A367">
        <v>366</v>
      </c>
      <c r="B367">
        <f>LARGE(data!F:F,A367)</f>
        <v>0.13085818690000001</v>
      </c>
      <c r="C367">
        <f>COUNTIFS(data!D:D,data!$I$2,data!F:F,"&gt;="&amp;B367)</f>
        <v>191</v>
      </c>
      <c r="D367">
        <f>COUNTIFS(data!D:D,data!$J$2,data!F:F,"&gt;="&amp;B367)</f>
        <v>175</v>
      </c>
      <c r="E367">
        <f>COUNTIFS(data!D:D,data!$J$2,data!F:F,"&lt;"&amp;B367)</f>
        <v>276</v>
      </c>
      <c r="F367">
        <f>COUNTIFS(data!D:D,data!$I$2,data!F:F,"&lt;"&amp;B367)</f>
        <v>26</v>
      </c>
      <c r="G367">
        <f t="shared" si="30"/>
        <v>0.38802660753880264</v>
      </c>
      <c r="H367">
        <f t="shared" si="31"/>
        <v>0.88018433179723499</v>
      </c>
      <c r="I367">
        <f t="shared" si="35"/>
        <v>1.9516282301490638E-3</v>
      </c>
      <c r="J367">
        <f t="shared" si="32"/>
        <v>0.52185792349726778</v>
      </c>
      <c r="K367">
        <f t="shared" si="33"/>
        <v>0.65523156089193824</v>
      </c>
      <c r="L367">
        <f>A367*COUNTIF(data!D:D,data!$I$2)/data!$L$2</f>
        <v>118.89520958083833</v>
      </c>
      <c r="M367" s="1">
        <f>A367/data!$L$2</f>
        <v>0.54790419161676651</v>
      </c>
      <c r="N367">
        <f t="shared" si="34"/>
        <v>1.6064566492911283</v>
      </c>
    </row>
    <row r="368" spans="1:14" x14ac:dyDescent="0.2">
      <c r="A368">
        <v>367</v>
      </c>
      <c r="B368">
        <f>LARGE(data!F:F,A368)</f>
        <v>0.1302242867</v>
      </c>
      <c r="C368">
        <f>COUNTIFS(data!D:D,data!$I$2,data!F:F,"&gt;="&amp;B368)</f>
        <v>191</v>
      </c>
      <c r="D368">
        <f>COUNTIFS(data!D:D,data!$J$2,data!F:F,"&gt;="&amp;B368)</f>
        <v>176</v>
      </c>
      <c r="E368">
        <f>COUNTIFS(data!D:D,data!$J$2,data!F:F,"&lt;"&amp;B368)</f>
        <v>275</v>
      </c>
      <c r="F368">
        <f>COUNTIFS(data!D:D,data!$I$2,data!F:F,"&lt;"&amp;B368)</f>
        <v>26</v>
      </c>
      <c r="G368">
        <f t="shared" si="30"/>
        <v>0.3902439024390244</v>
      </c>
      <c r="H368">
        <f t="shared" si="31"/>
        <v>0.88018433179723499</v>
      </c>
      <c r="I368">
        <f t="shared" si="35"/>
        <v>1.9516282301491126E-3</v>
      </c>
      <c r="J368">
        <f t="shared" si="32"/>
        <v>0.52043596730245234</v>
      </c>
      <c r="K368">
        <f t="shared" si="33"/>
        <v>0.65410958904109595</v>
      </c>
      <c r="L368">
        <f>A368*COUNTIF(data!D:D,data!$I$2)/data!$L$2</f>
        <v>119.22005988023952</v>
      </c>
      <c r="M368" s="1">
        <f>A368/data!$L$2</f>
        <v>0.54940119760479045</v>
      </c>
      <c r="N368">
        <f t="shared" si="34"/>
        <v>1.6020793832167657</v>
      </c>
    </row>
    <row r="369" spans="1:14" x14ac:dyDescent="0.2">
      <c r="A369">
        <v>368</v>
      </c>
      <c r="B369">
        <f>LARGE(data!F:F,A369)</f>
        <v>0.12989295410000001</v>
      </c>
      <c r="C369">
        <f>COUNTIFS(data!D:D,data!$I$2,data!F:F,"&gt;="&amp;B369)</f>
        <v>191</v>
      </c>
      <c r="D369">
        <f>COUNTIFS(data!D:D,data!$J$2,data!F:F,"&gt;="&amp;B369)</f>
        <v>177</v>
      </c>
      <c r="E369">
        <f>COUNTIFS(data!D:D,data!$J$2,data!F:F,"&lt;"&amp;B369)</f>
        <v>274</v>
      </c>
      <c r="F369">
        <f>COUNTIFS(data!D:D,data!$I$2,data!F:F,"&lt;"&amp;B369)</f>
        <v>26</v>
      </c>
      <c r="G369">
        <f t="shared" si="30"/>
        <v>0.39246119733924612</v>
      </c>
      <c r="H369">
        <f t="shared" si="31"/>
        <v>0.88018433179723499</v>
      </c>
      <c r="I369">
        <f t="shared" si="35"/>
        <v>1.9516282301490638E-3</v>
      </c>
      <c r="J369">
        <f t="shared" si="32"/>
        <v>0.51902173913043481</v>
      </c>
      <c r="K369">
        <f t="shared" si="33"/>
        <v>0.65299145299145289</v>
      </c>
      <c r="L369">
        <f>A369*COUNTIF(data!D:D,data!$I$2)/data!$L$2</f>
        <v>119.54491017964072</v>
      </c>
      <c r="M369" s="1">
        <f>A369/data!$L$2</f>
        <v>0.55089820359281438</v>
      </c>
      <c r="N369">
        <f t="shared" si="34"/>
        <v>1.5977259066319374</v>
      </c>
    </row>
    <row r="370" spans="1:14" x14ac:dyDescent="0.2">
      <c r="A370">
        <v>369</v>
      </c>
      <c r="B370">
        <f>LARGE(data!F:F,A370)</f>
        <v>0.1293661233</v>
      </c>
      <c r="C370">
        <f>COUNTIFS(data!D:D,data!$I$2,data!F:F,"&gt;="&amp;B370)</f>
        <v>191</v>
      </c>
      <c r="D370">
        <f>COUNTIFS(data!D:D,data!$J$2,data!F:F,"&gt;="&amp;B370)</f>
        <v>178</v>
      </c>
      <c r="E370">
        <f>COUNTIFS(data!D:D,data!$J$2,data!F:F,"&lt;"&amp;B370)</f>
        <v>273</v>
      </c>
      <c r="F370">
        <f>COUNTIFS(data!D:D,data!$I$2,data!F:F,"&lt;"&amp;B370)</f>
        <v>26</v>
      </c>
      <c r="G370">
        <f t="shared" si="30"/>
        <v>0.39467849223946783</v>
      </c>
      <c r="H370">
        <f t="shared" si="31"/>
        <v>0.88018433179723499</v>
      </c>
      <c r="I370">
        <f t="shared" si="35"/>
        <v>1.9516282301490638E-3</v>
      </c>
      <c r="J370">
        <f t="shared" si="32"/>
        <v>0.51761517615176156</v>
      </c>
      <c r="K370">
        <f t="shared" si="33"/>
        <v>0.65187713310580198</v>
      </c>
      <c r="L370">
        <f>A370*COUNTIF(data!D:D,data!$I$2)/data!$L$2</f>
        <v>119.86976047904191</v>
      </c>
      <c r="M370" s="1">
        <f>A370/data!$L$2</f>
        <v>0.55239520958083832</v>
      </c>
      <c r="N370">
        <f t="shared" si="34"/>
        <v>1.5933960261261599</v>
      </c>
    </row>
    <row r="371" spans="1:14" x14ac:dyDescent="0.2">
      <c r="A371">
        <v>370</v>
      </c>
      <c r="B371">
        <f>LARGE(data!F:F,A371)</f>
        <v>0.12829806869999999</v>
      </c>
      <c r="C371">
        <f>COUNTIFS(data!D:D,data!$I$2,data!F:F,"&gt;="&amp;B371)</f>
        <v>191</v>
      </c>
      <c r="D371">
        <f>COUNTIFS(data!D:D,data!$J$2,data!F:F,"&gt;="&amp;B371)</f>
        <v>179</v>
      </c>
      <c r="E371">
        <f>COUNTIFS(data!D:D,data!$J$2,data!F:F,"&lt;"&amp;B371)</f>
        <v>272</v>
      </c>
      <c r="F371">
        <f>COUNTIFS(data!D:D,data!$I$2,data!F:F,"&lt;"&amp;B371)</f>
        <v>26</v>
      </c>
      <c r="G371">
        <f t="shared" si="30"/>
        <v>0.39689578713968959</v>
      </c>
      <c r="H371">
        <f t="shared" si="31"/>
        <v>0.88018433179723499</v>
      </c>
      <c r="I371">
        <f t="shared" si="35"/>
        <v>1.9516282301491126E-3</v>
      </c>
      <c r="J371">
        <f t="shared" si="32"/>
        <v>0.51621621621621616</v>
      </c>
      <c r="K371">
        <f t="shared" si="33"/>
        <v>0.65076660988074952</v>
      </c>
      <c r="L371">
        <f>A371*COUNTIF(data!D:D,data!$I$2)/data!$L$2</f>
        <v>120.19461077844312</v>
      </c>
      <c r="M371" s="1">
        <f>A371/data!$L$2</f>
        <v>0.55389221556886226</v>
      </c>
      <c r="N371">
        <f t="shared" si="34"/>
        <v>1.5890895503798728</v>
      </c>
    </row>
    <row r="372" spans="1:14" x14ac:dyDescent="0.2">
      <c r="A372">
        <v>371</v>
      </c>
      <c r="B372">
        <f>LARGE(data!F:F,A372)</f>
        <v>0.12824676900000001</v>
      </c>
      <c r="C372">
        <f>COUNTIFS(data!D:D,data!$I$2,data!F:F,"&gt;="&amp;B372)</f>
        <v>191</v>
      </c>
      <c r="D372">
        <f>COUNTIFS(data!D:D,data!$J$2,data!F:F,"&gt;="&amp;B372)</f>
        <v>180</v>
      </c>
      <c r="E372">
        <f>COUNTIFS(data!D:D,data!$J$2,data!F:F,"&lt;"&amp;B372)</f>
        <v>271</v>
      </c>
      <c r="F372">
        <f>COUNTIFS(data!D:D,data!$I$2,data!F:F,"&lt;"&amp;B372)</f>
        <v>26</v>
      </c>
      <c r="G372">
        <f t="shared" si="30"/>
        <v>0.3991130820399113</v>
      </c>
      <c r="H372">
        <f t="shared" si="31"/>
        <v>0.88018433179723499</v>
      </c>
      <c r="I372">
        <f t="shared" si="35"/>
        <v>1.9516282301490638E-3</v>
      </c>
      <c r="J372">
        <f t="shared" si="32"/>
        <v>0.51482479784366575</v>
      </c>
      <c r="K372">
        <f t="shared" si="33"/>
        <v>0.64965986394557829</v>
      </c>
      <c r="L372">
        <f>A372*COUNTIF(data!D:D,data!$I$2)/data!$L$2</f>
        <v>120.51946107784431</v>
      </c>
      <c r="M372" s="1">
        <f>A372/data!$L$2</f>
        <v>0.55538922155688619</v>
      </c>
      <c r="N372">
        <f t="shared" si="34"/>
        <v>1.5848062901362614</v>
      </c>
    </row>
    <row r="373" spans="1:14" x14ac:dyDescent="0.2">
      <c r="A373">
        <v>372</v>
      </c>
      <c r="B373">
        <f>LARGE(data!F:F,A373)</f>
        <v>0.12744855829999999</v>
      </c>
      <c r="C373">
        <f>COUNTIFS(data!D:D,data!$I$2,data!F:F,"&gt;="&amp;B373)</f>
        <v>191</v>
      </c>
      <c r="D373">
        <f>COUNTIFS(data!D:D,data!$J$2,data!F:F,"&gt;="&amp;B373)</f>
        <v>181</v>
      </c>
      <c r="E373">
        <f>COUNTIFS(data!D:D,data!$J$2,data!F:F,"&lt;"&amp;B373)</f>
        <v>270</v>
      </c>
      <c r="F373">
        <f>COUNTIFS(data!D:D,data!$I$2,data!F:F,"&lt;"&amp;B373)</f>
        <v>26</v>
      </c>
      <c r="G373">
        <f t="shared" si="30"/>
        <v>0.40133037694013302</v>
      </c>
      <c r="H373">
        <f t="shared" si="31"/>
        <v>0.88018433179723499</v>
      </c>
      <c r="I373">
        <f t="shared" si="35"/>
        <v>1.9516282301490638E-3</v>
      </c>
      <c r="J373">
        <f t="shared" si="32"/>
        <v>0.51344086021505375</v>
      </c>
      <c r="K373">
        <f t="shared" si="33"/>
        <v>0.64855687606112056</v>
      </c>
      <c r="L373">
        <f>A373*COUNTIF(data!D:D,data!$I$2)/data!$L$2</f>
        <v>120.8443113772455</v>
      </c>
      <c r="M373" s="1">
        <f>A373/data!$L$2</f>
        <v>0.55688622754491013</v>
      </c>
      <c r="N373">
        <f t="shared" si="34"/>
        <v>1.5805460581735296</v>
      </c>
    </row>
    <row r="374" spans="1:14" x14ac:dyDescent="0.2">
      <c r="A374">
        <v>373</v>
      </c>
      <c r="B374">
        <f>LARGE(data!F:F,A374)</f>
        <v>0.12735143970000001</v>
      </c>
      <c r="C374">
        <f>COUNTIFS(data!D:D,data!$I$2,data!F:F,"&gt;="&amp;B374)</f>
        <v>191</v>
      </c>
      <c r="D374">
        <f>COUNTIFS(data!D:D,data!$J$2,data!F:F,"&gt;="&amp;B374)</f>
        <v>182</v>
      </c>
      <c r="E374">
        <f>COUNTIFS(data!D:D,data!$J$2,data!F:F,"&lt;"&amp;B374)</f>
        <v>269</v>
      </c>
      <c r="F374">
        <f>COUNTIFS(data!D:D,data!$I$2,data!F:F,"&lt;"&amp;B374)</f>
        <v>26</v>
      </c>
      <c r="G374">
        <f t="shared" si="30"/>
        <v>0.40354767184035478</v>
      </c>
      <c r="H374">
        <f t="shared" si="31"/>
        <v>0.88018433179723499</v>
      </c>
      <c r="I374">
        <f t="shared" si="35"/>
        <v>1.9516282301491126E-3</v>
      </c>
      <c r="J374">
        <f t="shared" si="32"/>
        <v>0.51206434316353888</v>
      </c>
      <c r="K374">
        <f t="shared" si="33"/>
        <v>0.64745762711864407</v>
      </c>
      <c r="L374">
        <f>A374*COUNTIF(data!D:D,data!$I$2)/data!$L$2</f>
        <v>121.16916167664671</v>
      </c>
      <c r="M374" s="1">
        <f>A374/data!$L$2</f>
        <v>0.55838323353293418</v>
      </c>
      <c r="N374">
        <f t="shared" si="34"/>
        <v>1.576308669277622</v>
      </c>
    </row>
    <row r="375" spans="1:14" x14ac:dyDescent="0.2">
      <c r="A375">
        <v>374</v>
      </c>
      <c r="B375">
        <f>LARGE(data!F:F,A375)</f>
        <v>0.12550558840000001</v>
      </c>
      <c r="C375">
        <f>COUNTIFS(data!D:D,data!$I$2,data!F:F,"&gt;="&amp;B375)</f>
        <v>191</v>
      </c>
      <c r="D375">
        <f>COUNTIFS(data!D:D,data!$J$2,data!F:F,"&gt;="&amp;B375)</f>
        <v>183</v>
      </c>
      <c r="E375">
        <f>COUNTIFS(data!D:D,data!$J$2,data!F:F,"&lt;"&amp;B375)</f>
        <v>268</v>
      </c>
      <c r="F375">
        <f>COUNTIFS(data!D:D,data!$I$2,data!F:F,"&lt;"&amp;B375)</f>
        <v>26</v>
      </c>
      <c r="G375">
        <f t="shared" ref="G375:G438" si="36">D375/(E375+D375)</f>
        <v>0.40576496674057649</v>
      </c>
      <c r="H375">
        <f t="shared" ref="H375:H438" si="37">C375/(C375+F375)</f>
        <v>0.88018433179723499</v>
      </c>
      <c r="I375">
        <f t="shared" si="35"/>
        <v>1.9516282301490638E-3</v>
      </c>
      <c r="J375">
        <f t="shared" ref="J375:J438" si="38">C375/(C375+D375)</f>
        <v>0.51069518716577544</v>
      </c>
      <c r="K375">
        <f t="shared" ref="K375:K438" si="39">2*J375*H375/(J375+H375)</f>
        <v>0.6463620981387479</v>
      </c>
      <c r="L375">
        <f>A375*COUNTIF(data!D:D,data!$I$2)/data!$L$2</f>
        <v>121.4940119760479</v>
      </c>
      <c r="M375" s="1">
        <f>A375/data!$L$2</f>
        <v>0.55988023952095811</v>
      </c>
      <c r="N375">
        <f t="shared" si="34"/>
        <v>1.5720939402153824</v>
      </c>
    </row>
    <row r="376" spans="1:14" x14ac:dyDescent="0.2">
      <c r="A376">
        <v>375</v>
      </c>
      <c r="B376">
        <f>LARGE(data!F:F,A376)</f>
        <v>0.12375153699999999</v>
      </c>
      <c r="C376">
        <f>COUNTIFS(data!D:D,data!$I$2,data!F:F,"&gt;="&amp;B376)</f>
        <v>191</v>
      </c>
      <c r="D376">
        <f>COUNTIFS(data!D:D,data!$J$2,data!F:F,"&gt;="&amp;B376)</f>
        <v>184</v>
      </c>
      <c r="E376">
        <f>COUNTIFS(data!D:D,data!$J$2,data!F:F,"&lt;"&amp;B376)</f>
        <v>267</v>
      </c>
      <c r="F376">
        <f>COUNTIFS(data!D:D,data!$I$2,data!F:F,"&lt;"&amp;B376)</f>
        <v>26</v>
      </c>
      <c r="G376">
        <f t="shared" si="36"/>
        <v>0.4079822616407982</v>
      </c>
      <c r="H376">
        <f t="shared" si="37"/>
        <v>0.88018433179723499</v>
      </c>
      <c r="I376">
        <f t="shared" si="35"/>
        <v>1.9516282301490638E-3</v>
      </c>
      <c r="J376">
        <f t="shared" si="38"/>
        <v>0.5093333333333333</v>
      </c>
      <c r="K376">
        <f t="shared" si="39"/>
        <v>0.64527027027027029</v>
      </c>
      <c r="L376">
        <f>A376*COUNTIF(data!D:D,data!$I$2)/data!$L$2</f>
        <v>121.81886227544911</v>
      </c>
      <c r="M376" s="1">
        <f>A376/data!$L$2</f>
        <v>0.56137724550898205</v>
      </c>
      <c r="N376">
        <f t="shared" si="34"/>
        <v>1.5679016897081413</v>
      </c>
    </row>
    <row r="377" spans="1:14" x14ac:dyDescent="0.2">
      <c r="A377">
        <v>376</v>
      </c>
      <c r="B377">
        <f>LARGE(data!F:F,A377)</f>
        <v>0.1237052205</v>
      </c>
      <c r="C377">
        <f>COUNTIFS(data!D:D,data!$I$2,data!F:F,"&gt;="&amp;B377)</f>
        <v>191</v>
      </c>
      <c r="D377">
        <f>COUNTIFS(data!D:D,data!$J$2,data!F:F,"&gt;="&amp;B377)</f>
        <v>185</v>
      </c>
      <c r="E377">
        <f>COUNTIFS(data!D:D,data!$J$2,data!F:F,"&lt;"&amp;B377)</f>
        <v>266</v>
      </c>
      <c r="F377">
        <f>COUNTIFS(data!D:D,data!$I$2,data!F:F,"&lt;"&amp;B377)</f>
        <v>26</v>
      </c>
      <c r="G377">
        <f t="shared" si="36"/>
        <v>0.41019955654101997</v>
      </c>
      <c r="H377">
        <f t="shared" si="37"/>
        <v>0.88018433179723499</v>
      </c>
      <c r="I377">
        <f t="shared" si="35"/>
        <v>1.9516282301491126E-3</v>
      </c>
      <c r="J377">
        <f t="shared" si="38"/>
        <v>0.50797872340425532</v>
      </c>
      <c r="K377">
        <f t="shared" si="39"/>
        <v>0.64418212478920744</v>
      </c>
      <c r="L377">
        <f>A377*COUNTIF(data!D:D,data!$I$2)/data!$L$2</f>
        <v>122.1437125748503</v>
      </c>
      <c r="M377" s="1">
        <f>A377/data!$L$2</f>
        <v>0.56287425149700598</v>
      </c>
      <c r="N377">
        <f t="shared" si="34"/>
        <v>1.5637317384057261</v>
      </c>
    </row>
    <row r="378" spans="1:14" x14ac:dyDescent="0.2">
      <c r="A378">
        <v>377</v>
      </c>
      <c r="B378">
        <f>LARGE(data!F:F,A378)</f>
        <v>0.1223484051</v>
      </c>
      <c r="C378">
        <f>COUNTIFS(data!D:D,data!$I$2,data!F:F,"&gt;="&amp;B378)</f>
        <v>191</v>
      </c>
      <c r="D378">
        <f>COUNTIFS(data!D:D,data!$J$2,data!F:F,"&gt;="&amp;B378)</f>
        <v>186</v>
      </c>
      <c r="E378">
        <f>COUNTIFS(data!D:D,data!$J$2,data!F:F,"&lt;"&amp;B378)</f>
        <v>265</v>
      </c>
      <c r="F378">
        <f>COUNTIFS(data!D:D,data!$I$2,data!F:F,"&lt;"&amp;B378)</f>
        <v>26</v>
      </c>
      <c r="G378">
        <f t="shared" si="36"/>
        <v>0.41241685144124168</v>
      </c>
      <c r="H378">
        <f t="shared" si="37"/>
        <v>0.88018433179723499</v>
      </c>
      <c r="I378">
        <f t="shared" si="35"/>
        <v>1.9516282301490638E-3</v>
      </c>
      <c r="J378">
        <f t="shared" si="38"/>
        <v>0.50663129973474796</v>
      </c>
      <c r="K378">
        <f t="shared" si="39"/>
        <v>0.64309764309764306</v>
      </c>
      <c r="L378">
        <f>A378*COUNTIF(data!D:D,data!$I$2)/data!$L$2</f>
        <v>122.4685628742515</v>
      </c>
      <c r="M378" s="1">
        <f>A378/data!$L$2</f>
        <v>0.56437125748502992</v>
      </c>
      <c r="N378">
        <f t="shared" si="34"/>
        <v>1.5595839088608832</v>
      </c>
    </row>
    <row r="379" spans="1:14" x14ac:dyDescent="0.2">
      <c r="A379">
        <v>378</v>
      </c>
      <c r="B379">
        <f>LARGE(data!F:F,A379)</f>
        <v>0.1216597443</v>
      </c>
      <c r="C379">
        <f>COUNTIFS(data!D:D,data!$I$2,data!F:F,"&gt;="&amp;B379)</f>
        <v>191</v>
      </c>
      <c r="D379">
        <f>COUNTIFS(data!D:D,data!$J$2,data!F:F,"&gt;="&amp;B379)</f>
        <v>187</v>
      </c>
      <c r="E379">
        <f>COUNTIFS(data!D:D,data!$J$2,data!F:F,"&lt;"&amp;B379)</f>
        <v>264</v>
      </c>
      <c r="F379">
        <f>COUNTIFS(data!D:D,data!$I$2,data!F:F,"&lt;"&amp;B379)</f>
        <v>26</v>
      </c>
      <c r="G379">
        <f t="shared" si="36"/>
        <v>0.41463414634146339</v>
      </c>
      <c r="H379">
        <f t="shared" si="37"/>
        <v>0.88018433179723499</v>
      </c>
      <c r="I379">
        <f t="shared" si="35"/>
        <v>1.9516282301490638E-3</v>
      </c>
      <c r="J379">
        <f t="shared" si="38"/>
        <v>0.50529100529100535</v>
      </c>
      <c r="K379">
        <f t="shared" si="39"/>
        <v>0.64201680672268902</v>
      </c>
      <c r="L379">
        <f>A379*COUNTIF(data!D:D,data!$I$2)/data!$L$2</f>
        <v>122.7934131736527</v>
      </c>
      <c r="M379" s="1">
        <f>A379/data!$L$2</f>
        <v>0.56586826347305386</v>
      </c>
      <c r="N379">
        <f t="shared" si="34"/>
        <v>1.5554580255041084</v>
      </c>
    </row>
    <row r="380" spans="1:14" x14ac:dyDescent="0.2">
      <c r="A380">
        <v>379</v>
      </c>
      <c r="B380">
        <f>LARGE(data!F:F,A380)</f>
        <v>0.1205259036</v>
      </c>
      <c r="C380">
        <f>COUNTIFS(data!D:D,data!$I$2,data!F:F,"&gt;="&amp;B380)</f>
        <v>191</v>
      </c>
      <c r="D380">
        <f>COUNTIFS(data!D:D,data!$J$2,data!F:F,"&gt;="&amp;B380)</f>
        <v>188</v>
      </c>
      <c r="E380">
        <f>COUNTIFS(data!D:D,data!$J$2,data!F:F,"&lt;"&amp;B380)</f>
        <v>263</v>
      </c>
      <c r="F380">
        <f>COUNTIFS(data!D:D,data!$I$2,data!F:F,"&lt;"&amp;B380)</f>
        <v>26</v>
      </c>
      <c r="G380">
        <f t="shared" si="36"/>
        <v>0.41685144124168516</v>
      </c>
      <c r="H380">
        <f t="shared" si="37"/>
        <v>0.88018433179723499</v>
      </c>
      <c r="I380">
        <f t="shared" si="35"/>
        <v>1.9516282301491126E-3</v>
      </c>
      <c r="J380">
        <f t="shared" si="38"/>
        <v>0.50395778364116095</v>
      </c>
      <c r="K380">
        <f t="shared" si="39"/>
        <v>0.64093959731543626</v>
      </c>
      <c r="L380">
        <f>A380*COUNTIF(data!D:D,data!$I$2)/data!$L$2</f>
        <v>123.11826347305389</v>
      </c>
      <c r="M380" s="1">
        <f>A380/data!$L$2</f>
        <v>0.56736526946107779</v>
      </c>
      <c r="N380">
        <f t="shared" si="34"/>
        <v>1.5513539146188735</v>
      </c>
    </row>
    <row r="381" spans="1:14" x14ac:dyDescent="0.2">
      <c r="A381">
        <v>380</v>
      </c>
      <c r="B381">
        <f>LARGE(data!F:F,A381)</f>
        <v>0.1202105215</v>
      </c>
      <c r="C381">
        <f>COUNTIFS(data!D:D,data!$I$2,data!F:F,"&gt;="&amp;B381)</f>
        <v>191</v>
      </c>
      <c r="D381">
        <f>COUNTIFS(data!D:D,data!$J$2,data!F:F,"&gt;="&amp;B381)</f>
        <v>189</v>
      </c>
      <c r="E381">
        <f>COUNTIFS(data!D:D,data!$J$2,data!F:F,"&lt;"&amp;B381)</f>
        <v>262</v>
      </c>
      <c r="F381">
        <f>COUNTIFS(data!D:D,data!$I$2,data!F:F,"&lt;"&amp;B381)</f>
        <v>26</v>
      </c>
      <c r="G381">
        <f t="shared" si="36"/>
        <v>0.41906873614190687</v>
      </c>
      <c r="H381">
        <f t="shared" si="37"/>
        <v>0.88018433179723499</v>
      </c>
      <c r="I381">
        <f t="shared" si="35"/>
        <v>1.9516282301490638E-3</v>
      </c>
      <c r="J381">
        <f t="shared" si="38"/>
        <v>0.50263157894736843</v>
      </c>
      <c r="K381">
        <f t="shared" si="39"/>
        <v>0.63986599664991628</v>
      </c>
      <c r="L381">
        <f>A381*COUNTIF(data!D:D,data!$I$2)/data!$L$2</f>
        <v>123.44311377245509</v>
      </c>
      <c r="M381" s="1">
        <f>A381/data!$L$2</f>
        <v>0.56886227544910184</v>
      </c>
      <c r="N381">
        <f t="shared" si="34"/>
        <v>1.5472714043172446</v>
      </c>
    </row>
    <row r="382" spans="1:14" x14ac:dyDescent="0.2">
      <c r="A382">
        <v>381</v>
      </c>
      <c r="B382">
        <f>LARGE(data!F:F,A382)</f>
        <v>0.1194967121</v>
      </c>
      <c r="C382">
        <f>COUNTIFS(data!D:D,data!$I$2,data!F:F,"&gt;="&amp;B382)</f>
        <v>191</v>
      </c>
      <c r="D382">
        <f>COUNTIFS(data!D:D,data!$J$2,data!F:F,"&gt;="&amp;B382)</f>
        <v>190</v>
      </c>
      <c r="E382">
        <f>COUNTIFS(data!D:D,data!$J$2,data!F:F,"&lt;"&amp;B382)</f>
        <v>261</v>
      </c>
      <c r="F382">
        <f>COUNTIFS(data!D:D,data!$I$2,data!F:F,"&lt;"&amp;B382)</f>
        <v>26</v>
      </c>
      <c r="G382">
        <f t="shared" si="36"/>
        <v>0.42128603104212858</v>
      </c>
      <c r="H382">
        <f t="shared" si="37"/>
        <v>0.88018433179723499</v>
      </c>
      <c r="I382">
        <f t="shared" si="35"/>
        <v>1.9516282301490638E-3</v>
      </c>
      <c r="J382">
        <f t="shared" si="38"/>
        <v>0.50131233595800528</v>
      </c>
      <c r="K382">
        <f t="shared" si="39"/>
        <v>0.6387959866220736</v>
      </c>
      <c r="L382">
        <f>A382*COUNTIF(data!D:D,data!$I$2)/data!$L$2</f>
        <v>123.76796407185628</v>
      </c>
      <c r="M382" s="1">
        <f>A382/data!$L$2</f>
        <v>0.57035928143712578</v>
      </c>
      <c r="N382">
        <f t="shared" si="34"/>
        <v>1.5432103245158872</v>
      </c>
    </row>
    <row r="383" spans="1:14" x14ac:dyDescent="0.2">
      <c r="A383">
        <v>382</v>
      </c>
      <c r="B383">
        <f>LARGE(data!F:F,A383)</f>
        <v>0.1191199055</v>
      </c>
      <c r="C383">
        <f>COUNTIFS(data!D:D,data!$I$2,data!F:F,"&gt;="&amp;B383)</f>
        <v>191</v>
      </c>
      <c r="D383">
        <f>COUNTIFS(data!D:D,data!$J$2,data!F:F,"&gt;="&amp;B383)</f>
        <v>191</v>
      </c>
      <c r="E383">
        <f>COUNTIFS(data!D:D,data!$J$2,data!F:F,"&lt;"&amp;B383)</f>
        <v>260</v>
      </c>
      <c r="F383">
        <f>COUNTIFS(data!D:D,data!$I$2,data!F:F,"&lt;"&amp;B383)</f>
        <v>26</v>
      </c>
      <c r="G383">
        <f t="shared" si="36"/>
        <v>0.42350332594235035</v>
      </c>
      <c r="H383">
        <f t="shared" si="37"/>
        <v>0.88018433179723499</v>
      </c>
      <c r="I383">
        <f t="shared" si="35"/>
        <v>1.9516282301491126E-3</v>
      </c>
      <c r="J383">
        <f t="shared" si="38"/>
        <v>0.5</v>
      </c>
      <c r="K383">
        <f t="shared" si="39"/>
        <v>0.63772954924874792</v>
      </c>
      <c r="L383">
        <f>A383*COUNTIF(data!D:D,data!$I$2)/data!$L$2</f>
        <v>124.09281437125749</v>
      </c>
      <c r="M383" s="1">
        <f>A383/data!$L$2</f>
        <v>0.57185628742514971</v>
      </c>
      <c r="N383">
        <f t="shared" si="34"/>
        <v>1.5391705069124424</v>
      </c>
    </row>
    <row r="384" spans="1:14" x14ac:dyDescent="0.2">
      <c r="A384">
        <v>383</v>
      </c>
      <c r="B384">
        <f>LARGE(data!F:F,A384)</f>
        <v>0.1190362495</v>
      </c>
      <c r="C384">
        <f>COUNTIFS(data!D:D,data!$I$2,data!F:F,"&gt;="&amp;B384)</f>
        <v>191</v>
      </c>
      <c r="D384">
        <f>COUNTIFS(data!D:D,data!$J$2,data!F:F,"&gt;="&amp;B384)</f>
        <v>192</v>
      </c>
      <c r="E384">
        <f>COUNTIFS(data!D:D,data!$J$2,data!F:F,"&lt;"&amp;B384)</f>
        <v>259</v>
      </c>
      <c r="F384">
        <f>COUNTIFS(data!D:D,data!$I$2,data!F:F,"&lt;"&amp;B384)</f>
        <v>26</v>
      </c>
      <c r="G384">
        <f t="shared" si="36"/>
        <v>0.42572062084257206</v>
      </c>
      <c r="H384">
        <f t="shared" si="37"/>
        <v>0.88018433179723499</v>
      </c>
      <c r="I384">
        <f t="shared" si="35"/>
        <v>1.9516282301490638E-3</v>
      </c>
      <c r="J384">
        <f t="shared" si="38"/>
        <v>0.49869451697127937</v>
      </c>
      <c r="K384">
        <f t="shared" si="39"/>
        <v>0.6366666666666666</v>
      </c>
      <c r="L384">
        <f>A384*COUNTIF(data!D:D,data!$I$2)/data!$L$2</f>
        <v>124.41766467065868</v>
      </c>
      <c r="M384" s="1">
        <f>A384/data!$L$2</f>
        <v>0.57335329341317365</v>
      </c>
      <c r="N384">
        <f t="shared" si="34"/>
        <v>1.5351517849622793</v>
      </c>
    </row>
    <row r="385" spans="1:14" x14ac:dyDescent="0.2">
      <c r="A385">
        <v>384</v>
      </c>
      <c r="B385">
        <f>LARGE(data!F:F,A385)</f>
        <v>0.1188173634</v>
      </c>
      <c r="C385">
        <f>COUNTIFS(data!D:D,data!$I$2,data!F:F,"&gt;="&amp;B385)</f>
        <v>191</v>
      </c>
      <c r="D385">
        <f>COUNTIFS(data!D:D,data!$J$2,data!F:F,"&gt;="&amp;B385)</f>
        <v>193</v>
      </c>
      <c r="E385">
        <f>COUNTIFS(data!D:D,data!$J$2,data!F:F,"&lt;"&amp;B385)</f>
        <v>258</v>
      </c>
      <c r="F385">
        <f>COUNTIFS(data!D:D,data!$I$2,data!F:F,"&lt;"&amp;B385)</f>
        <v>26</v>
      </c>
      <c r="G385">
        <f t="shared" si="36"/>
        <v>0.42793791574279377</v>
      </c>
      <c r="H385">
        <f t="shared" si="37"/>
        <v>0.88018433179723499</v>
      </c>
      <c r="I385">
        <f t="shared" si="35"/>
        <v>1.9516282301490638E-3</v>
      </c>
      <c r="J385">
        <f t="shared" si="38"/>
        <v>0.49739583333333331</v>
      </c>
      <c r="K385">
        <f t="shared" si="39"/>
        <v>0.63560732113144758</v>
      </c>
      <c r="L385">
        <f>A385*COUNTIF(data!D:D,data!$I$2)/data!$L$2</f>
        <v>124.74251497005989</v>
      </c>
      <c r="M385" s="1">
        <f>A385/data!$L$2</f>
        <v>0.57485029940119758</v>
      </c>
      <c r="N385">
        <f t="shared" si="34"/>
        <v>1.5311539938556067</v>
      </c>
    </row>
    <row r="386" spans="1:14" x14ac:dyDescent="0.2">
      <c r="A386">
        <v>385</v>
      </c>
      <c r="B386">
        <f>LARGE(data!F:F,A386)</f>
        <v>0.1181172929</v>
      </c>
      <c r="C386">
        <f>COUNTIFS(data!D:D,data!$I$2,data!F:F,"&gt;="&amp;B386)</f>
        <v>191</v>
      </c>
      <c r="D386">
        <f>COUNTIFS(data!D:D,data!$J$2,data!F:F,"&gt;="&amp;B386)</f>
        <v>194</v>
      </c>
      <c r="E386">
        <f>COUNTIFS(data!D:D,data!$J$2,data!F:F,"&lt;"&amp;B386)</f>
        <v>257</v>
      </c>
      <c r="F386">
        <f>COUNTIFS(data!D:D,data!$I$2,data!F:F,"&lt;"&amp;B386)</f>
        <v>26</v>
      </c>
      <c r="G386">
        <f t="shared" si="36"/>
        <v>0.43015521064301554</v>
      </c>
      <c r="H386">
        <f t="shared" si="37"/>
        <v>0.88018433179723499</v>
      </c>
      <c r="I386">
        <f t="shared" si="35"/>
        <v>1.9516282301491126E-3</v>
      </c>
      <c r="J386">
        <f t="shared" si="38"/>
        <v>0.4961038961038961</v>
      </c>
      <c r="K386">
        <f t="shared" si="39"/>
        <v>0.63455149501661134</v>
      </c>
      <c r="L386">
        <f>A386*COUNTIF(data!D:D,data!$I$2)/data!$L$2</f>
        <v>125.06736526946108</v>
      </c>
      <c r="M386" s="1">
        <f>A386/data!$L$2</f>
        <v>0.57634730538922152</v>
      </c>
      <c r="N386">
        <f t="shared" ref="N386:N449" si="40">C386/L386</f>
        <v>1.5271769704949429</v>
      </c>
    </row>
    <row r="387" spans="1:14" x14ac:dyDescent="0.2">
      <c r="A387">
        <v>386</v>
      </c>
      <c r="B387">
        <f>LARGE(data!F:F,A387)</f>
        <v>0.11707928889999999</v>
      </c>
      <c r="C387">
        <f>COUNTIFS(data!D:D,data!$I$2,data!F:F,"&gt;="&amp;B387)</f>
        <v>191</v>
      </c>
      <c r="D387">
        <f>COUNTIFS(data!D:D,data!$J$2,data!F:F,"&gt;="&amp;B387)</f>
        <v>195</v>
      </c>
      <c r="E387">
        <f>COUNTIFS(data!D:D,data!$J$2,data!F:F,"&lt;"&amp;B387)</f>
        <v>256</v>
      </c>
      <c r="F387">
        <f>COUNTIFS(data!D:D,data!$I$2,data!F:F,"&lt;"&amp;B387)</f>
        <v>26</v>
      </c>
      <c r="G387">
        <f t="shared" si="36"/>
        <v>0.43237250554323725</v>
      </c>
      <c r="H387">
        <f t="shared" si="37"/>
        <v>0.88018433179723499</v>
      </c>
      <c r="I387">
        <f t="shared" ref="I387:I450" si="41">(G387-G386)*(H387+H386)*0.5</f>
        <v>1.9516282301490638E-3</v>
      </c>
      <c r="J387">
        <f t="shared" si="38"/>
        <v>0.49481865284974091</v>
      </c>
      <c r="K387">
        <f t="shared" si="39"/>
        <v>0.63349917081260365</v>
      </c>
      <c r="L387">
        <f>A387*COUNTIF(data!D:D,data!$I$2)/data!$L$2</f>
        <v>125.39221556886227</v>
      </c>
      <c r="M387" s="1">
        <f>A387/data!$L$2</f>
        <v>0.57784431137724546</v>
      </c>
      <c r="N387">
        <f t="shared" si="40"/>
        <v>1.5232205534729353</v>
      </c>
    </row>
    <row r="388" spans="1:14" x14ac:dyDescent="0.2">
      <c r="A388">
        <v>387</v>
      </c>
      <c r="B388">
        <f>LARGE(data!F:F,A388)</f>
        <v>0.11691589149999999</v>
      </c>
      <c r="C388">
        <f>COUNTIFS(data!D:D,data!$I$2,data!F:F,"&gt;="&amp;B388)</f>
        <v>192</v>
      </c>
      <c r="D388">
        <f>COUNTIFS(data!D:D,data!$J$2,data!F:F,"&gt;="&amp;B388)</f>
        <v>195</v>
      </c>
      <c r="E388">
        <f>COUNTIFS(data!D:D,data!$J$2,data!F:F,"&lt;"&amp;B388)</f>
        <v>256</v>
      </c>
      <c r="F388">
        <f>COUNTIFS(data!D:D,data!$I$2,data!F:F,"&lt;"&amp;B388)</f>
        <v>25</v>
      </c>
      <c r="G388">
        <f t="shared" si="36"/>
        <v>0.43237250554323725</v>
      </c>
      <c r="H388">
        <f t="shared" si="37"/>
        <v>0.88479262672811065</v>
      </c>
      <c r="I388">
        <f t="shared" si="41"/>
        <v>0</v>
      </c>
      <c r="J388">
        <f t="shared" si="38"/>
        <v>0.49612403100775193</v>
      </c>
      <c r="K388">
        <f t="shared" si="39"/>
        <v>0.63576158940397354</v>
      </c>
      <c r="L388">
        <f>A388*COUNTIF(data!D:D,data!$I$2)/data!$L$2</f>
        <v>125.71706586826348</v>
      </c>
      <c r="M388" s="1">
        <f>A388/data!$L$2</f>
        <v>0.5793413173652695</v>
      </c>
      <c r="N388">
        <f t="shared" si="40"/>
        <v>1.5272389525952916</v>
      </c>
    </row>
    <row r="389" spans="1:14" x14ac:dyDescent="0.2">
      <c r="A389">
        <v>388</v>
      </c>
      <c r="B389">
        <f>LARGE(data!F:F,A389)</f>
        <v>0.11538544100000001</v>
      </c>
      <c r="C389">
        <f>COUNTIFS(data!D:D,data!$I$2,data!F:F,"&gt;="&amp;B389)</f>
        <v>192</v>
      </c>
      <c r="D389">
        <f>COUNTIFS(data!D:D,data!$J$2,data!F:F,"&gt;="&amp;B389)</f>
        <v>196</v>
      </c>
      <c r="E389">
        <f>COUNTIFS(data!D:D,data!$J$2,data!F:F,"&lt;"&amp;B389)</f>
        <v>255</v>
      </c>
      <c r="F389">
        <f>COUNTIFS(data!D:D,data!$I$2,data!F:F,"&lt;"&amp;B389)</f>
        <v>25</v>
      </c>
      <c r="G389">
        <f t="shared" si="36"/>
        <v>0.43458980044345896</v>
      </c>
      <c r="H389">
        <f t="shared" si="37"/>
        <v>0.88479262672811065</v>
      </c>
      <c r="I389">
        <f t="shared" si="41"/>
        <v>1.9618461789980119E-3</v>
      </c>
      <c r="J389">
        <f t="shared" si="38"/>
        <v>0.49484536082474229</v>
      </c>
      <c r="K389">
        <f t="shared" si="39"/>
        <v>0.63471074380165282</v>
      </c>
      <c r="L389">
        <f>A389*COUNTIF(data!D:D,data!$I$2)/data!$L$2</f>
        <v>126.04191616766467</v>
      </c>
      <c r="M389" s="1">
        <f>A389/data!$L$2</f>
        <v>0.58083832335329344</v>
      </c>
      <c r="N389">
        <f t="shared" si="40"/>
        <v>1.5233027697277781</v>
      </c>
    </row>
    <row r="390" spans="1:14" x14ac:dyDescent="0.2">
      <c r="A390">
        <v>389</v>
      </c>
      <c r="B390">
        <f>LARGE(data!F:F,A390)</f>
        <v>0.1151430614</v>
      </c>
      <c r="C390">
        <f>COUNTIFS(data!D:D,data!$I$2,data!F:F,"&gt;="&amp;B390)</f>
        <v>192</v>
      </c>
      <c r="D390">
        <f>COUNTIFS(data!D:D,data!$J$2,data!F:F,"&gt;="&amp;B390)</f>
        <v>197</v>
      </c>
      <c r="E390">
        <f>COUNTIFS(data!D:D,data!$J$2,data!F:F,"&lt;"&amp;B390)</f>
        <v>254</v>
      </c>
      <c r="F390">
        <f>COUNTIFS(data!D:D,data!$I$2,data!F:F,"&lt;"&amp;B390)</f>
        <v>25</v>
      </c>
      <c r="G390">
        <f t="shared" si="36"/>
        <v>0.43680709534368073</v>
      </c>
      <c r="H390">
        <f t="shared" si="37"/>
        <v>0.88479262672811065</v>
      </c>
      <c r="I390">
        <f t="shared" si="41"/>
        <v>1.9618461789980609E-3</v>
      </c>
      <c r="J390">
        <f t="shared" si="38"/>
        <v>0.49357326478149099</v>
      </c>
      <c r="K390">
        <f t="shared" si="39"/>
        <v>0.63366336633663367</v>
      </c>
      <c r="L390">
        <f>A390*COUNTIF(data!D:D,data!$I$2)/data!$L$2</f>
        <v>126.36676646706587</v>
      </c>
      <c r="M390" s="1">
        <f>A390/data!$L$2</f>
        <v>0.58233532934131738</v>
      </c>
      <c r="N390">
        <f t="shared" si="40"/>
        <v>1.5193868243043134</v>
      </c>
    </row>
    <row r="391" spans="1:14" x14ac:dyDescent="0.2">
      <c r="A391">
        <v>390</v>
      </c>
      <c r="B391">
        <f>LARGE(data!F:F,A391)</f>
        <v>0.11441913920000001</v>
      </c>
      <c r="C391">
        <f>COUNTIFS(data!D:D,data!$I$2,data!F:F,"&gt;="&amp;B391)</f>
        <v>192</v>
      </c>
      <c r="D391">
        <f>COUNTIFS(data!D:D,data!$J$2,data!F:F,"&gt;="&amp;B391)</f>
        <v>198</v>
      </c>
      <c r="E391">
        <f>COUNTIFS(data!D:D,data!$J$2,data!F:F,"&lt;"&amp;B391)</f>
        <v>253</v>
      </c>
      <c r="F391">
        <f>COUNTIFS(data!D:D,data!$I$2,data!F:F,"&lt;"&amp;B391)</f>
        <v>25</v>
      </c>
      <c r="G391">
        <f t="shared" si="36"/>
        <v>0.43902439024390244</v>
      </c>
      <c r="H391">
        <f t="shared" si="37"/>
        <v>0.88479262672811065</v>
      </c>
      <c r="I391">
        <f t="shared" si="41"/>
        <v>1.9618461789980119E-3</v>
      </c>
      <c r="J391">
        <f t="shared" si="38"/>
        <v>0.49230769230769234</v>
      </c>
      <c r="K391">
        <f t="shared" si="39"/>
        <v>0.63261943986820424</v>
      </c>
      <c r="L391">
        <f>A391*COUNTIF(data!D:D,data!$I$2)/data!$L$2</f>
        <v>126.69161676646706</v>
      </c>
      <c r="M391" s="1">
        <f>A391/data!$L$2</f>
        <v>0.58383233532934131</v>
      </c>
      <c r="N391">
        <f t="shared" si="40"/>
        <v>1.5154909606522511</v>
      </c>
    </row>
    <row r="392" spans="1:14" x14ac:dyDescent="0.2">
      <c r="A392">
        <v>391</v>
      </c>
      <c r="B392">
        <f>LARGE(data!F:F,A392)</f>
        <v>0.1143362151</v>
      </c>
      <c r="C392">
        <f>COUNTIFS(data!D:D,data!$I$2,data!F:F,"&gt;="&amp;B392)</f>
        <v>192</v>
      </c>
      <c r="D392">
        <f>COUNTIFS(data!D:D,data!$J$2,data!F:F,"&gt;="&amp;B392)</f>
        <v>199</v>
      </c>
      <c r="E392">
        <f>COUNTIFS(data!D:D,data!$J$2,data!F:F,"&lt;"&amp;B392)</f>
        <v>252</v>
      </c>
      <c r="F392">
        <f>COUNTIFS(data!D:D,data!$I$2,data!F:F,"&lt;"&amp;B392)</f>
        <v>25</v>
      </c>
      <c r="G392">
        <f t="shared" si="36"/>
        <v>0.44124168514412415</v>
      </c>
      <c r="H392">
        <f t="shared" si="37"/>
        <v>0.88479262672811065</v>
      </c>
      <c r="I392">
        <f t="shared" si="41"/>
        <v>1.9618461789980119E-3</v>
      </c>
      <c r="J392">
        <f t="shared" si="38"/>
        <v>0.49104859335038364</v>
      </c>
      <c r="K392">
        <f t="shared" si="39"/>
        <v>0.63157894736842102</v>
      </c>
      <c r="L392">
        <f>A392*COUNTIF(data!D:D,data!$I$2)/data!$L$2</f>
        <v>127.01646706586827</v>
      </c>
      <c r="M392" s="1">
        <f>A392/data!$L$2</f>
        <v>0.58532934131736525</v>
      </c>
      <c r="N392">
        <f t="shared" si="40"/>
        <v>1.5116150246915034</v>
      </c>
    </row>
    <row r="393" spans="1:14" x14ac:dyDescent="0.2">
      <c r="A393">
        <v>392</v>
      </c>
      <c r="B393">
        <f>LARGE(data!F:F,A393)</f>
        <v>0.1143303412</v>
      </c>
      <c r="C393">
        <f>COUNTIFS(data!D:D,data!$I$2,data!F:F,"&gt;="&amp;B393)</f>
        <v>193</v>
      </c>
      <c r="D393">
        <f>COUNTIFS(data!D:D,data!$J$2,data!F:F,"&gt;="&amp;B393)</f>
        <v>199</v>
      </c>
      <c r="E393">
        <f>COUNTIFS(data!D:D,data!$J$2,data!F:F,"&lt;"&amp;B393)</f>
        <v>252</v>
      </c>
      <c r="F393">
        <f>COUNTIFS(data!D:D,data!$I$2,data!F:F,"&lt;"&amp;B393)</f>
        <v>24</v>
      </c>
      <c r="G393">
        <f t="shared" si="36"/>
        <v>0.44124168514412415</v>
      </c>
      <c r="H393">
        <f t="shared" si="37"/>
        <v>0.88940092165898621</v>
      </c>
      <c r="I393">
        <f t="shared" si="41"/>
        <v>0</v>
      </c>
      <c r="J393">
        <f t="shared" si="38"/>
        <v>0.49234693877551022</v>
      </c>
      <c r="K393">
        <f t="shared" si="39"/>
        <v>0.63382594417077176</v>
      </c>
      <c r="L393">
        <f>A393*COUNTIF(data!D:D,data!$I$2)/data!$L$2</f>
        <v>127.34131736526946</v>
      </c>
      <c r="M393" s="1">
        <f>A393/data!$L$2</f>
        <v>0.58682634730538918</v>
      </c>
      <c r="N393">
        <f t="shared" si="40"/>
        <v>1.5156117746637825</v>
      </c>
    </row>
    <row r="394" spans="1:14" x14ac:dyDescent="0.2">
      <c r="A394">
        <v>393</v>
      </c>
      <c r="B394">
        <f>LARGE(data!F:F,A394)</f>
        <v>0.1140878488</v>
      </c>
      <c r="C394">
        <f>COUNTIFS(data!D:D,data!$I$2,data!F:F,"&gt;="&amp;B394)</f>
        <v>194</v>
      </c>
      <c r="D394">
        <f>COUNTIFS(data!D:D,data!$J$2,data!F:F,"&gt;="&amp;B394)</f>
        <v>199</v>
      </c>
      <c r="E394">
        <f>COUNTIFS(data!D:D,data!$J$2,data!F:F,"&lt;"&amp;B394)</f>
        <v>252</v>
      </c>
      <c r="F394">
        <f>COUNTIFS(data!D:D,data!$I$2,data!F:F,"&lt;"&amp;B394)</f>
        <v>23</v>
      </c>
      <c r="G394">
        <f t="shared" si="36"/>
        <v>0.44124168514412415</v>
      </c>
      <c r="H394">
        <f t="shared" si="37"/>
        <v>0.89400921658986177</v>
      </c>
      <c r="I394">
        <f t="shared" si="41"/>
        <v>0</v>
      </c>
      <c r="J394">
        <f t="shared" si="38"/>
        <v>0.49363867684478374</v>
      </c>
      <c r="K394">
        <f t="shared" si="39"/>
        <v>0.63606557377049189</v>
      </c>
      <c r="L394">
        <f>A394*COUNTIF(data!D:D,data!$I$2)/data!$L$2</f>
        <v>127.66616766467065</v>
      </c>
      <c r="M394" s="1">
        <f>A394/data!$L$2</f>
        <v>0.58832335329341312</v>
      </c>
      <c r="N394">
        <f t="shared" si="40"/>
        <v>1.5195881849415462</v>
      </c>
    </row>
    <row r="395" spans="1:14" x14ac:dyDescent="0.2">
      <c r="A395">
        <v>394</v>
      </c>
      <c r="B395">
        <f>LARGE(data!F:F,A395)</f>
        <v>0.1140382759</v>
      </c>
      <c r="C395">
        <f>COUNTIFS(data!D:D,data!$I$2,data!F:F,"&gt;="&amp;B395)</f>
        <v>195</v>
      </c>
      <c r="D395">
        <f>COUNTIFS(data!D:D,data!$J$2,data!F:F,"&gt;="&amp;B395)</f>
        <v>199</v>
      </c>
      <c r="E395">
        <f>COUNTIFS(data!D:D,data!$J$2,data!F:F,"&lt;"&amp;B395)</f>
        <v>252</v>
      </c>
      <c r="F395">
        <f>COUNTIFS(data!D:D,data!$I$2,data!F:F,"&lt;"&amp;B395)</f>
        <v>22</v>
      </c>
      <c r="G395">
        <f t="shared" si="36"/>
        <v>0.44124168514412415</v>
      </c>
      <c r="H395">
        <f t="shared" si="37"/>
        <v>0.89861751152073732</v>
      </c>
      <c r="I395">
        <f t="shared" si="41"/>
        <v>0</v>
      </c>
      <c r="J395">
        <f t="shared" si="38"/>
        <v>0.49492385786802029</v>
      </c>
      <c r="K395">
        <f t="shared" si="39"/>
        <v>0.63829787234042545</v>
      </c>
      <c r="L395">
        <f>A395*COUNTIF(data!D:D,data!$I$2)/data!$L$2</f>
        <v>127.99101796407186</v>
      </c>
      <c r="M395" s="1">
        <f>A395/data!$L$2</f>
        <v>0.58982035928143717</v>
      </c>
      <c r="N395">
        <f t="shared" si="40"/>
        <v>1.5235444103955649</v>
      </c>
    </row>
    <row r="396" spans="1:14" x14ac:dyDescent="0.2">
      <c r="A396">
        <v>395</v>
      </c>
      <c r="B396">
        <f>LARGE(data!F:F,A396)</f>
        <v>0.1135980759</v>
      </c>
      <c r="C396">
        <f>COUNTIFS(data!D:D,data!$I$2,data!F:F,"&gt;="&amp;B396)</f>
        <v>195</v>
      </c>
      <c r="D396">
        <f>COUNTIFS(data!D:D,data!$J$2,data!F:F,"&gt;="&amp;B396)</f>
        <v>200</v>
      </c>
      <c r="E396">
        <f>COUNTIFS(data!D:D,data!$J$2,data!F:F,"&lt;"&amp;B396)</f>
        <v>251</v>
      </c>
      <c r="F396">
        <f>COUNTIFS(data!D:D,data!$I$2,data!F:F,"&lt;"&amp;B396)</f>
        <v>22</v>
      </c>
      <c r="G396">
        <f t="shared" si="36"/>
        <v>0.44345898004434592</v>
      </c>
      <c r="H396">
        <f t="shared" si="37"/>
        <v>0.89861751152073732</v>
      </c>
      <c r="I396">
        <f t="shared" si="41"/>
        <v>1.9925000255449055E-3</v>
      </c>
      <c r="J396">
        <f t="shared" si="38"/>
        <v>0.49367088607594939</v>
      </c>
      <c r="K396">
        <f t="shared" si="39"/>
        <v>0.63725490196078438</v>
      </c>
      <c r="L396">
        <f>A396*COUNTIF(data!D:D,data!$I$2)/data!$L$2</f>
        <v>128.31586826347305</v>
      </c>
      <c r="M396" s="1">
        <f>A396/data!$L$2</f>
        <v>0.5913173652694611</v>
      </c>
      <c r="N396">
        <f t="shared" si="40"/>
        <v>1.5196873359388672</v>
      </c>
    </row>
    <row r="397" spans="1:14" x14ac:dyDescent="0.2">
      <c r="A397">
        <v>396</v>
      </c>
      <c r="B397">
        <f>LARGE(data!F:F,A397)</f>
        <v>0.1126490468</v>
      </c>
      <c r="C397">
        <f>COUNTIFS(data!D:D,data!$I$2,data!F:F,"&gt;="&amp;B397)</f>
        <v>196</v>
      </c>
      <c r="D397">
        <f>COUNTIFS(data!D:D,data!$J$2,data!F:F,"&gt;="&amp;B397)</f>
        <v>200</v>
      </c>
      <c r="E397">
        <f>COUNTIFS(data!D:D,data!$J$2,data!F:F,"&lt;"&amp;B397)</f>
        <v>251</v>
      </c>
      <c r="F397">
        <f>COUNTIFS(data!D:D,data!$I$2,data!F:F,"&lt;"&amp;B397)</f>
        <v>21</v>
      </c>
      <c r="G397">
        <f t="shared" si="36"/>
        <v>0.44345898004434592</v>
      </c>
      <c r="H397">
        <f t="shared" si="37"/>
        <v>0.90322580645161288</v>
      </c>
      <c r="I397">
        <f t="shared" si="41"/>
        <v>0</v>
      </c>
      <c r="J397">
        <f t="shared" si="38"/>
        <v>0.49494949494949497</v>
      </c>
      <c r="K397">
        <f t="shared" si="39"/>
        <v>0.6394779771615009</v>
      </c>
      <c r="L397">
        <f>A397*COUNTIF(data!D:D,data!$I$2)/data!$L$2</f>
        <v>128.64071856287424</v>
      </c>
      <c r="M397" s="1">
        <f>A397/data!$L$2</f>
        <v>0.59281437125748504</v>
      </c>
      <c r="N397">
        <f t="shared" si="40"/>
        <v>1.5236233300749431</v>
      </c>
    </row>
    <row r="398" spans="1:14" x14ac:dyDescent="0.2">
      <c r="A398">
        <v>397</v>
      </c>
      <c r="B398">
        <f>LARGE(data!F:F,A398)</f>
        <v>0.112473385</v>
      </c>
      <c r="C398">
        <f>COUNTIFS(data!D:D,data!$I$2,data!F:F,"&gt;="&amp;B398)</f>
        <v>196</v>
      </c>
      <c r="D398">
        <f>COUNTIFS(data!D:D,data!$J$2,data!F:F,"&gt;="&amp;B398)</f>
        <v>201</v>
      </c>
      <c r="E398">
        <f>COUNTIFS(data!D:D,data!$J$2,data!F:F,"&lt;"&amp;B398)</f>
        <v>250</v>
      </c>
      <c r="F398">
        <f>COUNTIFS(data!D:D,data!$I$2,data!F:F,"&lt;"&amp;B398)</f>
        <v>21</v>
      </c>
      <c r="G398">
        <f t="shared" si="36"/>
        <v>0.44567627494456763</v>
      </c>
      <c r="H398">
        <f t="shared" si="37"/>
        <v>0.90322580645161288</v>
      </c>
      <c r="I398">
        <f t="shared" si="41"/>
        <v>2.0027179743938037E-3</v>
      </c>
      <c r="J398">
        <f t="shared" si="38"/>
        <v>0.49370277078085645</v>
      </c>
      <c r="K398">
        <f t="shared" si="39"/>
        <v>0.6384364820846905</v>
      </c>
      <c r="L398">
        <f>A398*COUNTIF(data!D:D,data!$I$2)/data!$L$2</f>
        <v>128.96556886227546</v>
      </c>
      <c r="M398" s="1">
        <f>A398/data!$L$2</f>
        <v>0.59431137724550898</v>
      </c>
      <c r="N398">
        <f t="shared" si="40"/>
        <v>1.5197854879336961</v>
      </c>
    </row>
    <row r="399" spans="1:14" x14ac:dyDescent="0.2">
      <c r="A399">
        <v>398</v>
      </c>
      <c r="B399">
        <f>LARGE(data!F:F,A399)</f>
        <v>0.11226643679999999</v>
      </c>
      <c r="C399">
        <f>COUNTIFS(data!D:D,data!$I$2,data!F:F,"&gt;="&amp;B399)</f>
        <v>196</v>
      </c>
      <c r="D399">
        <f>COUNTIFS(data!D:D,data!$J$2,data!F:F,"&gt;="&amp;B399)</f>
        <v>202</v>
      </c>
      <c r="E399">
        <f>COUNTIFS(data!D:D,data!$J$2,data!F:F,"&lt;"&amp;B399)</f>
        <v>249</v>
      </c>
      <c r="F399">
        <f>COUNTIFS(data!D:D,data!$I$2,data!F:F,"&lt;"&amp;B399)</f>
        <v>21</v>
      </c>
      <c r="G399">
        <f t="shared" si="36"/>
        <v>0.44789356984478934</v>
      </c>
      <c r="H399">
        <f t="shared" si="37"/>
        <v>0.90322580645161288</v>
      </c>
      <c r="I399">
        <f t="shared" si="41"/>
        <v>2.0027179743938037E-3</v>
      </c>
      <c r="J399">
        <f t="shared" si="38"/>
        <v>0.49246231155778897</v>
      </c>
      <c r="K399">
        <f t="shared" si="39"/>
        <v>0.63739837398373989</v>
      </c>
      <c r="L399">
        <f>A399*COUNTIF(data!D:D,data!$I$2)/data!$L$2</f>
        <v>129.29041916167665</v>
      </c>
      <c r="M399" s="1">
        <f>A399/data!$L$2</f>
        <v>0.59580838323353291</v>
      </c>
      <c r="N399">
        <f t="shared" si="40"/>
        <v>1.5159669314313502</v>
      </c>
    </row>
    <row r="400" spans="1:14" x14ac:dyDescent="0.2">
      <c r="A400">
        <v>399</v>
      </c>
      <c r="B400">
        <f>LARGE(data!F:F,A400)</f>
        <v>0.1112736911</v>
      </c>
      <c r="C400">
        <f>COUNTIFS(data!D:D,data!$I$2,data!F:F,"&gt;="&amp;B400)</f>
        <v>196</v>
      </c>
      <c r="D400">
        <f>COUNTIFS(data!D:D,data!$J$2,data!F:F,"&gt;="&amp;B400)</f>
        <v>203</v>
      </c>
      <c r="E400">
        <f>COUNTIFS(data!D:D,data!$J$2,data!F:F,"&lt;"&amp;B400)</f>
        <v>248</v>
      </c>
      <c r="F400">
        <f>COUNTIFS(data!D:D,data!$I$2,data!F:F,"&lt;"&amp;B400)</f>
        <v>21</v>
      </c>
      <c r="G400">
        <f t="shared" si="36"/>
        <v>0.45011086474501111</v>
      </c>
      <c r="H400">
        <f t="shared" si="37"/>
        <v>0.90322580645161288</v>
      </c>
      <c r="I400">
        <f t="shared" si="41"/>
        <v>2.002717974393854E-3</v>
      </c>
      <c r="J400">
        <f t="shared" si="38"/>
        <v>0.49122807017543857</v>
      </c>
      <c r="K400">
        <f t="shared" si="39"/>
        <v>0.63636363636363635</v>
      </c>
      <c r="L400">
        <f>A400*COUNTIF(data!D:D,data!$I$2)/data!$L$2</f>
        <v>129.61526946107784</v>
      </c>
      <c r="M400" s="1">
        <f>A400/data!$L$2</f>
        <v>0.59730538922155685</v>
      </c>
      <c r="N400">
        <f t="shared" si="40"/>
        <v>1.5121675155631014</v>
      </c>
    </row>
    <row r="401" spans="1:14" x14ac:dyDescent="0.2">
      <c r="A401">
        <v>400</v>
      </c>
      <c r="B401">
        <f>LARGE(data!F:F,A401)</f>
        <v>0.11111302219999999</v>
      </c>
      <c r="C401">
        <f>COUNTIFS(data!D:D,data!$I$2,data!F:F,"&gt;="&amp;B401)</f>
        <v>196</v>
      </c>
      <c r="D401">
        <f>COUNTIFS(data!D:D,data!$J$2,data!F:F,"&gt;="&amp;B401)</f>
        <v>204</v>
      </c>
      <c r="E401">
        <f>COUNTIFS(data!D:D,data!$J$2,data!F:F,"&lt;"&amp;B401)</f>
        <v>247</v>
      </c>
      <c r="F401">
        <f>COUNTIFS(data!D:D,data!$I$2,data!F:F,"&lt;"&amp;B401)</f>
        <v>21</v>
      </c>
      <c r="G401">
        <f t="shared" si="36"/>
        <v>0.45232815964523282</v>
      </c>
      <c r="H401">
        <f t="shared" si="37"/>
        <v>0.90322580645161288</v>
      </c>
      <c r="I401">
        <f t="shared" si="41"/>
        <v>2.0027179743938037E-3</v>
      </c>
      <c r="J401">
        <f t="shared" si="38"/>
        <v>0.49</v>
      </c>
      <c r="K401">
        <f t="shared" si="39"/>
        <v>0.63533225283630479</v>
      </c>
      <c r="L401">
        <f>A401*COUNTIF(data!D:D,data!$I$2)/data!$L$2</f>
        <v>129.94011976047904</v>
      </c>
      <c r="M401" s="1">
        <f>A401/data!$L$2</f>
        <v>0.59880239520958078</v>
      </c>
      <c r="N401">
        <f t="shared" si="40"/>
        <v>1.5083870967741937</v>
      </c>
    </row>
    <row r="402" spans="1:14" x14ac:dyDescent="0.2">
      <c r="A402">
        <v>401</v>
      </c>
      <c r="B402">
        <f>LARGE(data!F:F,A402)</f>
        <v>0.1107002996</v>
      </c>
      <c r="C402">
        <f>COUNTIFS(data!D:D,data!$I$2,data!F:F,"&gt;="&amp;B402)</f>
        <v>196</v>
      </c>
      <c r="D402">
        <f>COUNTIFS(data!D:D,data!$J$2,data!F:F,"&gt;="&amp;B402)</f>
        <v>205</v>
      </c>
      <c r="E402">
        <f>COUNTIFS(data!D:D,data!$J$2,data!F:F,"&lt;"&amp;B402)</f>
        <v>246</v>
      </c>
      <c r="F402">
        <f>COUNTIFS(data!D:D,data!$I$2,data!F:F,"&lt;"&amp;B402)</f>
        <v>21</v>
      </c>
      <c r="G402">
        <f t="shared" si="36"/>
        <v>0.45454545454545453</v>
      </c>
      <c r="H402">
        <f t="shared" si="37"/>
        <v>0.90322580645161288</v>
      </c>
      <c r="I402">
        <f t="shared" si="41"/>
        <v>2.0027179743938037E-3</v>
      </c>
      <c r="J402">
        <f t="shared" si="38"/>
        <v>0.48877805486284287</v>
      </c>
      <c r="K402">
        <f t="shared" si="39"/>
        <v>0.63430420711974111</v>
      </c>
      <c r="L402">
        <f>A402*COUNTIF(data!D:D,data!$I$2)/data!$L$2</f>
        <v>130.26497005988023</v>
      </c>
      <c r="M402" s="1">
        <f>A402/data!$L$2</f>
        <v>0.60029940119760483</v>
      </c>
      <c r="N402">
        <f t="shared" si="40"/>
        <v>1.5046255329418392</v>
      </c>
    </row>
    <row r="403" spans="1:14" x14ac:dyDescent="0.2">
      <c r="A403">
        <v>402</v>
      </c>
      <c r="B403">
        <f>LARGE(data!F:F,A403)</f>
        <v>0.11039836240000001</v>
      </c>
      <c r="C403">
        <f>COUNTIFS(data!D:D,data!$I$2,data!F:F,"&gt;="&amp;B403)</f>
        <v>196</v>
      </c>
      <c r="D403">
        <f>COUNTIFS(data!D:D,data!$J$2,data!F:F,"&gt;="&amp;B403)</f>
        <v>206</v>
      </c>
      <c r="E403">
        <f>COUNTIFS(data!D:D,data!$J$2,data!F:F,"&lt;"&amp;B403)</f>
        <v>245</v>
      </c>
      <c r="F403">
        <f>COUNTIFS(data!D:D,data!$I$2,data!F:F,"&lt;"&amp;B403)</f>
        <v>21</v>
      </c>
      <c r="G403">
        <f t="shared" si="36"/>
        <v>0.4567627494456763</v>
      </c>
      <c r="H403">
        <f t="shared" si="37"/>
        <v>0.90322580645161288</v>
      </c>
      <c r="I403">
        <f t="shared" si="41"/>
        <v>2.002717974393854E-3</v>
      </c>
      <c r="J403">
        <f t="shared" si="38"/>
        <v>0.48756218905472637</v>
      </c>
      <c r="K403">
        <f t="shared" si="39"/>
        <v>0.63327948303715675</v>
      </c>
      <c r="L403">
        <f>A403*COUNTIF(data!D:D,data!$I$2)/data!$L$2</f>
        <v>130.58982035928145</v>
      </c>
      <c r="M403" s="1">
        <f>A403/data!$L$2</f>
        <v>0.60179640718562877</v>
      </c>
      <c r="N403">
        <f t="shared" si="40"/>
        <v>1.5008826833574065</v>
      </c>
    </row>
    <row r="404" spans="1:14" x14ac:dyDescent="0.2">
      <c r="A404">
        <v>403</v>
      </c>
      <c r="B404">
        <f>LARGE(data!F:F,A404)</f>
        <v>0.1102864712</v>
      </c>
      <c r="C404">
        <f>COUNTIFS(data!D:D,data!$I$2,data!F:F,"&gt;="&amp;B404)</f>
        <v>196</v>
      </c>
      <c r="D404">
        <f>COUNTIFS(data!D:D,data!$J$2,data!F:F,"&gt;="&amp;B404)</f>
        <v>207</v>
      </c>
      <c r="E404">
        <f>COUNTIFS(data!D:D,data!$J$2,data!F:F,"&lt;"&amp;B404)</f>
        <v>244</v>
      </c>
      <c r="F404">
        <f>COUNTIFS(data!D:D,data!$I$2,data!F:F,"&lt;"&amp;B404)</f>
        <v>21</v>
      </c>
      <c r="G404">
        <f t="shared" si="36"/>
        <v>0.45898004434589801</v>
      </c>
      <c r="H404">
        <f t="shared" si="37"/>
        <v>0.90322580645161288</v>
      </c>
      <c r="I404">
        <f t="shared" si="41"/>
        <v>2.0027179743938037E-3</v>
      </c>
      <c r="J404">
        <f t="shared" si="38"/>
        <v>0.48635235732009924</v>
      </c>
      <c r="K404">
        <f t="shared" si="39"/>
        <v>0.63225806451612898</v>
      </c>
      <c r="L404">
        <f>A404*COUNTIF(data!D:D,data!$I$2)/data!$L$2</f>
        <v>130.91467065868264</v>
      </c>
      <c r="M404" s="1">
        <f>A404/data!$L$2</f>
        <v>0.6032934131736527</v>
      </c>
      <c r="N404">
        <f t="shared" si="40"/>
        <v>1.497158408708877</v>
      </c>
    </row>
    <row r="405" spans="1:14" x14ac:dyDescent="0.2">
      <c r="A405">
        <v>404</v>
      </c>
      <c r="B405">
        <f>LARGE(data!F:F,A405)</f>
        <v>0.1100295637</v>
      </c>
      <c r="C405">
        <f>COUNTIFS(data!D:D,data!$I$2,data!F:F,"&gt;="&amp;B405)</f>
        <v>197</v>
      </c>
      <c r="D405">
        <f>COUNTIFS(data!D:D,data!$J$2,data!F:F,"&gt;="&amp;B405)</f>
        <v>207</v>
      </c>
      <c r="E405">
        <f>COUNTIFS(data!D:D,data!$J$2,data!F:F,"&lt;"&amp;B405)</f>
        <v>244</v>
      </c>
      <c r="F405">
        <f>COUNTIFS(data!D:D,data!$I$2,data!F:F,"&lt;"&amp;B405)</f>
        <v>20</v>
      </c>
      <c r="G405">
        <f t="shared" si="36"/>
        <v>0.45898004434589801</v>
      </c>
      <c r="H405">
        <f t="shared" si="37"/>
        <v>0.90783410138248843</v>
      </c>
      <c r="I405">
        <f t="shared" si="41"/>
        <v>0</v>
      </c>
      <c r="J405">
        <f t="shared" si="38"/>
        <v>0.48762376237623761</v>
      </c>
      <c r="K405">
        <f t="shared" si="39"/>
        <v>0.63446054750402581</v>
      </c>
      <c r="L405">
        <f>A405*COUNTIF(data!D:D,data!$I$2)/data!$L$2</f>
        <v>131.23952095808383</v>
      </c>
      <c r="M405" s="1">
        <f>A405/data!$L$2</f>
        <v>0.60479041916167664</v>
      </c>
      <c r="N405">
        <f t="shared" si="40"/>
        <v>1.5010722270383721</v>
      </c>
    </row>
    <row r="406" spans="1:14" x14ac:dyDescent="0.2">
      <c r="A406">
        <v>405</v>
      </c>
      <c r="B406">
        <f>LARGE(data!F:F,A406)</f>
        <v>0.1090975024</v>
      </c>
      <c r="C406">
        <f>COUNTIFS(data!D:D,data!$I$2,data!F:F,"&gt;="&amp;B406)</f>
        <v>198</v>
      </c>
      <c r="D406">
        <f>COUNTIFS(data!D:D,data!$J$2,data!F:F,"&gt;="&amp;B406)</f>
        <v>207</v>
      </c>
      <c r="E406">
        <f>COUNTIFS(data!D:D,data!$J$2,data!F:F,"&lt;"&amp;B406)</f>
        <v>244</v>
      </c>
      <c r="F406">
        <f>COUNTIFS(data!D:D,data!$I$2,data!F:F,"&lt;"&amp;B406)</f>
        <v>19</v>
      </c>
      <c r="G406">
        <f t="shared" si="36"/>
        <v>0.45898004434589801</v>
      </c>
      <c r="H406">
        <f t="shared" si="37"/>
        <v>0.9124423963133641</v>
      </c>
      <c r="I406">
        <f t="shared" si="41"/>
        <v>0</v>
      </c>
      <c r="J406">
        <f t="shared" si="38"/>
        <v>0.48888888888888887</v>
      </c>
      <c r="K406">
        <f t="shared" si="39"/>
        <v>0.63665594855305463</v>
      </c>
      <c r="L406">
        <f>A406*COUNTIF(data!D:D,data!$I$2)/data!$L$2</f>
        <v>131.56437125748502</v>
      </c>
      <c r="M406" s="1">
        <f>A406/data!$L$2</f>
        <v>0.60628742514970058</v>
      </c>
      <c r="N406">
        <f t="shared" si="40"/>
        <v>1.5049667178699437</v>
      </c>
    </row>
    <row r="407" spans="1:14" x14ac:dyDescent="0.2">
      <c r="A407">
        <v>406</v>
      </c>
      <c r="B407">
        <f>LARGE(data!F:F,A407)</f>
        <v>0.108940409</v>
      </c>
      <c r="C407">
        <f>COUNTIFS(data!D:D,data!$I$2,data!F:F,"&gt;="&amp;B407)</f>
        <v>198</v>
      </c>
      <c r="D407">
        <f>COUNTIFS(data!D:D,data!$J$2,data!F:F,"&gt;="&amp;B407)</f>
        <v>208</v>
      </c>
      <c r="E407">
        <f>COUNTIFS(data!D:D,data!$J$2,data!F:F,"&lt;"&amp;B407)</f>
        <v>243</v>
      </c>
      <c r="F407">
        <f>COUNTIFS(data!D:D,data!$I$2,data!F:F,"&lt;"&amp;B407)</f>
        <v>19</v>
      </c>
      <c r="G407">
        <f t="shared" si="36"/>
        <v>0.46119733924611972</v>
      </c>
      <c r="H407">
        <f t="shared" si="37"/>
        <v>0.9124423963133641</v>
      </c>
      <c r="I407">
        <f t="shared" si="41"/>
        <v>2.0231538720916998E-3</v>
      </c>
      <c r="J407">
        <f t="shared" si="38"/>
        <v>0.48768472906403942</v>
      </c>
      <c r="K407">
        <f t="shared" si="39"/>
        <v>0.6356340288924559</v>
      </c>
      <c r="L407">
        <f>A407*COUNTIF(data!D:D,data!$I$2)/data!$L$2</f>
        <v>131.88922155688624</v>
      </c>
      <c r="M407" s="1">
        <f>A407/data!$L$2</f>
        <v>0.60778443113772451</v>
      </c>
      <c r="N407">
        <f t="shared" si="40"/>
        <v>1.5012599032939091</v>
      </c>
    </row>
    <row r="408" spans="1:14" x14ac:dyDescent="0.2">
      <c r="A408">
        <v>407</v>
      </c>
      <c r="B408">
        <f>LARGE(data!F:F,A408)</f>
        <v>0.1088917313</v>
      </c>
      <c r="C408">
        <f>COUNTIFS(data!D:D,data!$I$2,data!F:F,"&gt;="&amp;B408)</f>
        <v>198</v>
      </c>
      <c r="D408">
        <f>COUNTIFS(data!D:D,data!$J$2,data!F:F,"&gt;="&amp;B408)</f>
        <v>209</v>
      </c>
      <c r="E408">
        <f>COUNTIFS(data!D:D,data!$J$2,data!F:F,"&lt;"&amp;B408)</f>
        <v>242</v>
      </c>
      <c r="F408">
        <f>COUNTIFS(data!D:D,data!$I$2,data!F:F,"&lt;"&amp;B408)</f>
        <v>19</v>
      </c>
      <c r="G408">
        <f t="shared" si="36"/>
        <v>0.46341463414634149</v>
      </c>
      <c r="H408">
        <f t="shared" si="37"/>
        <v>0.9124423963133641</v>
      </c>
      <c r="I408">
        <f t="shared" si="41"/>
        <v>2.0231538720917506E-3</v>
      </c>
      <c r="J408">
        <f t="shared" si="38"/>
        <v>0.48648648648648651</v>
      </c>
      <c r="K408">
        <f t="shared" si="39"/>
        <v>0.63461538461538458</v>
      </c>
      <c r="L408">
        <f>A408*COUNTIF(data!D:D,data!$I$2)/data!$L$2</f>
        <v>132.21407185628743</v>
      </c>
      <c r="M408" s="1">
        <f>A408/data!$L$2</f>
        <v>0.60928143712574845</v>
      </c>
      <c r="N408">
        <f t="shared" si="40"/>
        <v>1.4975713040229168</v>
      </c>
    </row>
    <row r="409" spans="1:14" x14ac:dyDescent="0.2">
      <c r="A409">
        <v>408</v>
      </c>
      <c r="B409">
        <f>LARGE(data!F:F,A409)</f>
        <v>0.10879441870000001</v>
      </c>
      <c r="C409">
        <f>COUNTIFS(data!D:D,data!$I$2,data!F:F,"&gt;="&amp;B409)</f>
        <v>198</v>
      </c>
      <c r="D409">
        <f>COUNTIFS(data!D:D,data!$J$2,data!F:F,"&gt;="&amp;B409)</f>
        <v>210</v>
      </c>
      <c r="E409">
        <f>COUNTIFS(data!D:D,data!$J$2,data!F:F,"&lt;"&amp;B409)</f>
        <v>241</v>
      </c>
      <c r="F409">
        <f>COUNTIFS(data!D:D,data!$I$2,data!F:F,"&lt;"&amp;B409)</f>
        <v>19</v>
      </c>
      <c r="G409">
        <f t="shared" si="36"/>
        <v>0.4656319290465632</v>
      </c>
      <c r="H409">
        <f t="shared" si="37"/>
        <v>0.9124423963133641</v>
      </c>
      <c r="I409">
        <f t="shared" si="41"/>
        <v>2.0231538720916998E-3</v>
      </c>
      <c r="J409">
        <f t="shared" si="38"/>
        <v>0.48529411764705882</v>
      </c>
      <c r="K409">
        <f t="shared" si="39"/>
        <v>0.63359999999999994</v>
      </c>
      <c r="L409">
        <f>A409*COUNTIF(data!D:D,data!$I$2)/data!$L$2</f>
        <v>132.53892215568862</v>
      </c>
      <c r="M409" s="1">
        <f>A409/data!$L$2</f>
        <v>0.6107784431137725</v>
      </c>
      <c r="N409">
        <f t="shared" si="40"/>
        <v>1.4939007861208999</v>
      </c>
    </row>
    <row r="410" spans="1:14" x14ac:dyDescent="0.2">
      <c r="A410">
        <v>409</v>
      </c>
      <c r="B410">
        <f>LARGE(data!F:F,A410)</f>
        <v>0.1085943333</v>
      </c>
      <c r="C410">
        <f>COUNTIFS(data!D:D,data!$I$2,data!F:F,"&gt;="&amp;B410)</f>
        <v>198</v>
      </c>
      <c r="D410">
        <f>COUNTIFS(data!D:D,data!$J$2,data!F:F,"&gt;="&amp;B410)</f>
        <v>211</v>
      </c>
      <c r="E410">
        <f>COUNTIFS(data!D:D,data!$J$2,data!F:F,"&lt;"&amp;B410)</f>
        <v>240</v>
      </c>
      <c r="F410">
        <f>COUNTIFS(data!D:D,data!$I$2,data!F:F,"&lt;"&amp;B410)</f>
        <v>19</v>
      </c>
      <c r="G410">
        <f t="shared" si="36"/>
        <v>0.46784922394678491</v>
      </c>
      <c r="H410">
        <f t="shared" si="37"/>
        <v>0.9124423963133641</v>
      </c>
      <c r="I410">
        <f t="shared" si="41"/>
        <v>2.0231538720916998E-3</v>
      </c>
      <c r="J410">
        <f t="shared" si="38"/>
        <v>0.4841075794621027</v>
      </c>
      <c r="K410">
        <f t="shared" si="39"/>
        <v>0.63258785942492013</v>
      </c>
      <c r="L410">
        <f>A410*COUNTIF(data!D:D,data!$I$2)/data!$L$2</f>
        <v>132.86377245508982</v>
      </c>
      <c r="M410" s="1">
        <f>A410/data!$L$2</f>
        <v>0.61227544910179643</v>
      </c>
      <c r="N410">
        <f t="shared" si="40"/>
        <v>1.4902482169616802</v>
      </c>
    </row>
    <row r="411" spans="1:14" x14ac:dyDescent="0.2">
      <c r="A411">
        <v>410</v>
      </c>
      <c r="B411">
        <f>LARGE(data!F:F,A411)</f>
        <v>0.1084828315</v>
      </c>
      <c r="C411">
        <f>COUNTIFS(data!D:D,data!$I$2,data!F:F,"&gt;="&amp;B411)</f>
        <v>198</v>
      </c>
      <c r="D411">
        <f>COUNTIFS(data!D:D,data!$J$2,data!F:F,"&gt;="&amp;B411)</f>
        <v>212</v>
      </c>
      <c r="E411">
        <f>COUNTIFS(data!D:D,data!$J$2,data!F:F,"&lt;"&amp;B411)</f>
        <v>239</v>
      </c>
      <c r="F411">
        <f>COUNTIFS(data!D:D,data!$I$2,data!F:F,"&lt;"&amp;B411)</f>
        <v>19</v>
      </c>
      <c r="G411">
        <f t="shared" si="36"/>
        <v>0.47006651884700668</v>
      </c>
      <c r="H411">
        <f t="shared" si="37"/>
        <v>0.9124423963133641</v>
      </c>
      <c r="I411">
        <f t="shared" si="41"/>
        <v>2.0231538720917506E-3</v>
      </c>
      <c r="J411">
        <f t="shared" si="38"/>
        <v>0.48292682926829267</v>
      </c>
      <c r="K411">
        <f t="shared" si="39"/>
        <v>0.63157894736842113</v>
      </c>
      <c r="L411">
        <f>A411*COUNTIF(data!D:D,data!$I$2)/data!$L$2</f>
        <v>133.18862275449101</v>
      </c>
      <c r="M411" s="1">
        <f>A411/data!$L$2</f>
        <v>0.61377245508982037</v>
      </c>
      <c r="N411">
        <f t="shared" si="40"/>
        <v>1.4866134652129932</v>
      </c>
    </row>
    <row r="412" spans="1:14" x14ac:dyDescent="0.2">
      <c r="A412">
        <v>411</v>
      </c>
      <c r="B412">
        <f>LARGE(data!F:F,A412)</f>
        <v>0.10808670400000001</v>
      </c>
      <c r="C412">
        <f>COUNTIFS(data!D:D,data!$I$2,data!F:F,"&gt;="&amp;B412)</f>
        <v>198</v>
      </c>
      <c r="D412">
        <f>COUNTIFS(data!D:D,data!$J$2,data!F:F,"&gt;="&amp;B412)</f>
        <v>213</v>
      </c>
      <c r="E412">
        <f>COUNTIFS(data!D:D,data!$J$2,data!F:F,"&lt;"&amp;B412)</f>
        <v>238</v>
      </c>
      <c r="F412">
        <f>COUNTIFS(data!D:D,data!$I$2,data!F:F,"&lt;"&amp;B412)</f>
        <v>19</v>
      </c>
      <c r="G412">
        <f t="shared" si="36"/>
        <v>0.47228381374722839</v>
      </c>
      <c r="H412">
        <f t="shared" si="37"/>
        <v>0.9124423963133641</v>
      </c>
      <c r="I412">
        <f t="shared" si="41"/>
        <v>2.0231538720916998E-3</v>
      </c>
      <c r="J412">
        <f t="shared" si="38"/>
        <v>0.48175182481751827</v>
      </c>
      <c r="K412">
        <f t="shared" si="39"/>
        <v>0.63057324840764328</v>
      </c>
      <c r="L412">
        <f>A412*COUNTIF(data!D:D,data!$I$2)/data!$L$2</f>
        <v>133.51347305389223</v>
      </c>
      <c r="M412" s="1">
        <f>A412/data!$L$2</f>
        <v>0.6152694610778443</v>
      </c>
      <c r="N412">
        <f t="shared" si="40"/>
        <v>1.4829964008207472</v>
      </c>
    </row>
    <row r="413" spans="1:14" x14ac:dyDescent="0.2">
      <c r="A413">
        <v>412</v>
      </c>
      <c r="B413">
        <f>LARGE(data!F:F,A413)</f>
        <v>0.10803767810000001</v>
      </c>
      <c r="C413">
        <f>COUNTIFS(data!D:D,data!$I$2,data!F:F,"&gt;="&amp;B413)</f>
        <v>198</v>
      </c>
      <c r="D413">
        <f>COUNTIFS(data!D:D,data!$J$2,data!F:F,"&gt;="&amp;B413)</f>
        <v>214</v>
      </c>
      <c r="E413">
        <f>COUNTIFS(data!D:D,data!$J$2,data!F:F,"&lt;"&amp;B413)</f>
        <v>237</v>
      </c>
      <c r="F413">
        <f>COUNTIFS(data!D:D,data!$I$2,data!F:F,"&lt;"&amp;B413)</f>
        <v>19</v>
      </c>
      <c r="G413">
        <f t="shared" si="36"/>
        <v>0.4745011086474501</v>
      </c>
      <c r="H413">
        <f t="shared" si="37"/>
        <v>0.9124423963133641</v>
      </c>
      <c r="I413">
        <f t="shared" si="41"/>
        <v>2.0231538720916998E-3</v>
      </c>
      <c r="J413">
        <f t="shared" si="38"/>
        <v>0.48058252427184467</v>
      </c>
      <c r="K413">
        <f t="shared" si="39"/>
        <v>0.62957074721780604</v>
      </c>
      <c r="L413">
        <f>A413*COUNTIF(data!D:D,data!$I$2)/data!$L$2</f>
        <v>133.83832335329342</v>
      </c>
      <c r="M413" s="1">
        <f>A413/data!$L$2</f>
        <v>0.61676646706586824</v>
      </c>
      <c r="N413">
        <f t="shared" si="40"/>
        <v>1.4793968949935126</v>
      </c>
    </row>
    <row r="414" spans="1:14" x14ac:dyDescent="0.2">
      <c r="A414">
        <v>413</v>
      </c>
      <c r="B414">
        <f>LARGE(data!F:F,A414)</f>
        <v>0.1076931564</v>
      </c>
      <c r="C414">
        <f>COUNTIFS(data!D:D,data!$I$2,data!F:F,"&gt;="&amp;B414)</f>
        <v>198</v>
      </c>
      <c r="D414">
        <f>COUNTIFS(data!D:D,data!$J$2,data!F:F,"&gt;="&amp;B414)</f>
        <v>215</v>
      </c>
      <c r="E414">
        <f>COUNTIFS(data!D:D,data!$J$2,data!F:F,"&lt;"&amp;B414)</f>
        <v>236</v>
      </c>
      <c r="F414">
        <f>COUNTIFS(data!D:D,data!$I$2,data!F:F,"&lt;"&amp;B414)</f>
        <v>19</v>
      </c>
      <c r="G414">
        <f t="shared" si="36"/>
        <v>0.47671840354767187</v>
      </c>
      <c r="H414">
        <f t="shared" si="37"/>
        <v>0.9124423963133641</v>
      </c>
      <c r="I414">
        <f t="shared" si="41"/>
        <v>2.0231538720917506E-3</v>
      </c>
      <c r="J414">
        <f t="shared" si="38"/>
        <v>0.47941888619854722</v>
      </c>
      <c r="K414">
        <f t="shared" si="39"/>
        <v>0.62857142857142867</v>
      </c>
      <c r="L414">
        <f>A414*COUNTIF(data!D:D,data!$I$2)/data!$L$2</f>
        <v>134.16317365269461</v>
      </c>
      <c r="M414" s="1">
        <f>A414/data!$L$2</f>
        <v>0.61826347305389218</v>
      </c>
      <c r="N414">
        <f t="shared" si="40"/>
        <v>1.475814820187233</v>
      </c>
    </row>
    <row r="415" spans="1:14" x14ac:dyDescent="0.2">
      <c r="A415">
        <v>414</v>
      </c>
      <c r="B415">
        <f>LARGE(data!F:F,A415)</f>
        <v>0.1062336754</v>
      </c>
      <c r="C415">
        <f>COUNTIFS(data!D:D,data!$I$2,data!F:F,"&gt;="&amp;B415)</f>
        <v>198</v>
      </c>
      <c r="D415">
        <f>COUNTIFS(data!D:D,data!$J$2,data!F:F,"&gt;="&amp;B415)</f>
        <v>216</v>
      </c>
      <c r="E415">
        <f>COUNTIFS(data!D:D,data!$J$2,data!F:F,"&lt;"&amp;B415)</f>
        <v>235</v>
      </c>
      <c r="F415">
        <f>COUNTIFS(data!D:D,data!$I$2,data!F:F,"&lt;"&amp;B415)</f>
        <v>19</v>
      </c>
      <c r="G415">
        <f t="shared" si="36"/>
        <v>0.47893569844789358</v>
      </c>
      <c r="H415">
        <f t="shared" si="37"/>
        <v>0.9124423963133641</v>
      </c>
      <c r="I415">
        <f t="shared" si="41"/>
        <v>2.0231538720916998E-3</v>
      </c>
      <c r="J415">
        <f t="shared" si="38"/>
        <v>0.47826086956521741</v>
      </c>
      <c r="K415">
        <f t="shared" si="39"/>
        <v>0.62757527733755936</v>
      </c>
      <c r="L415">
        <f>A415*COUNTIF(data!D:D,data!$I$2)/data!$L$2</f>
        <v>134.4880239520958</v>
      </c>
      <c r="M415" s="1">
        <f>A415/data!$L$2</f>
        <v>0.61976047904191611</v>
      </c>
      <c r="N415">
        <f t="shared" si="40"/>
        <v>1.4722500500901623</v>
      </c>
    </row>
    <row r="416" spans="1:14" x14ac:dyDescent="0.2">
      <c r="A416">
        <v>415</v>
      </c>
      <c r="B416">
        <f>LARGE(data!F:F,A416)</f>
        <v>0.1044182535</v>
      </c>
      <c r="C416">
        <f>COUNTIFS(data!D:D,data!$I$2,data!F:F,"&gt;="&amp;B416)</f>
        <v>198</v>
      </c>
      <c r="D416">
        <f>COUNTIFS(data!D:D,data!$J$2,data!F:F,"&gt;="&amp;B416)</f>
        <v>217</v>
      </c>
      <c r="E416">
        <f>COUNTIFS(data!D:D,data!$J$2,data!F:F,"&lt;"&amp;B416)</f>
        <v>234</v>
      </c>
      <c r="F416">
        <f>COUNTIFS(data!D:D,data!$I$2,data!F:F,"&lt;"&amp;B416)</f>
        <v>19</v>
      </c>
      <c r="G416">
        <f t="shared" si="36"/>
        <v>0.48115299334811529</v>
      </c>
      <c r="H416">
        <f t="shared" si="37"/>
        <v>0.9124423963133641</v>
      </c>
      <c r="I416">
        <f t="shared" si="41"/>
        <v>2.0231538720916998E-3</v>
      </c>
      <c r="J416">
        <f t="shared" si="38"/>
        <v>0.47710843373493977</v>
      </c>
      <c r="K416">
        <f t="shared" si="39"/>
        <v>0.62658227848101267</v>
      </c>
      <c r="L416">
        <f>A416*COUNTIF(data!D:D,data!$I$2)/data!$L$2</f>
        <v>134.81287425149699</v>
      </c>
      <c r="M416" s="1">
        <f>A416/data!$L$2</f>
        <v>0.62125748502994016</v>
      </c>
      <c r="N416">
        <f t="shared" si="40"/>
        <v>1.4687024596080174</v>
      </c>
    </row>
    <row r="417" spans="1:14" x14ac:dyDescent="0.2">
      <c r="A417">
        <v>416</v>
      </c>
      <c r="B417">
        <f>LARGE(data!F:F,A417)</f>
        <v>0.1043372563</v>
      </c>
      <c r="C417">
        <f>COUNTIFS(data!D:D,data!$I$2,data!F:F,"&gt;="&amp;B417)</f>
        <v>198</v>
      </c>
      <c r="D417">
        <f>COUNTIFS(data!D:D,data!$J$2,data!F:F,"&gt;="&amp;B417)</f>
        <v>218</v>
      </c>
      <c r="E417">
        <f>COUNTIFS(data!D:D,data!$J$2,data!F:F,"&lt;"&amp;B417)</f>
        <v>233</v>
      </c>
      <c r="F417">
        <f>COUNTIFS(data!D:D,data!$I$2,data!F:F,"&lt;"&amp;B417)</f>
        <v>19</v>
      </c>
      <c r="G417">
        <f t="shared" si="36"/>
        <v>0.48337028824833705</v>
      </c>
      <c r="H417">
        <f t="shared" si="37"/>
        <v>0.9124423963133641</v>
      </c>
      <c r="I417">
        <f t="shared" si="41"/>
        <v>2.0231538720917506E-3</v>
      </c>
      <c r="J417">
        <f t="shared" si="38"/>
        <v>0.47596153846153844</v>
      </c>
      <c r="K417">
        <f t="shared" si="39"/>
        <v>0.62559241706161128</v>
      </c>
      <c r="L417">
        <f>A417*COUNTIF(data!D:D,data!$I$2)/data!$L$2</f>
        <v>135.13772455089821</v>
      </c>
      <c r="M417" s="1">
        <f>A417/data!$L$2</f>
        <v>0.6227544910179641</v>
      </c>
      <c r="N417">
        <f t="shared" si="40"/>
        <v>1.465171924849344</v>
      </c>
    </row>
    <row r="418" spans="1:14" x14ac:dyDescent="0.2">
      <c r="A418">
        <v>417</v>
      </c>
      <c r="B418">
        <f>LARGE(data!F:F,A418)</f>
        <v>0.1036525136</v>
      </c>
      <c r="C418">
        <f>COUNTIFS(data!D:D,data!$I$2,data!F:F,"&gt;="&amp;B418)</f>
        <v>198</v>
      </c>
      <c r="D418">
        <f>COUNTIFS(data!D:D,data!$J$2,data!F:F,"&gt;="&amp;B418)</f>
        <v>219</v>
      </c>
      <c r="E418">
        <f>COUNTIFS(data!D:D,data!$J$2,data!F:F,"&lt;"&amp;B418)</f>
        <v>232</v>
      </c>
      <c r="F418">
        <f>COUNTIFS(data!D:D,data!$I$2,data!F:F,"&lt;"&amp;B418)</f>
        <v>19</v>
      </c>
      <c r="G418">
        <f t="shared" si="36"/>
        <v>0.48558758314855877</v>
      </c>
      <c r="H418">
        <f t="shared" si="37"/>
        <v>0.9124423963133641</v>
      </c>
      <c r="I418">
        <f t="shared" si="41"/>
        <v>2.0231538720916998E-3</v>
      </c>
      <c r="J418">
        <f t="shared" si="38"/>
        <v>0.47482014388489208</v>
      </c>
      <c r="K418">
        <f t="shared" si="39"/>
        <v>0.62460567823343849</v>
      </c>
      <c r="L418">
        <f>A418*COUNTIF(data!D:D,data!$I$2)/data!$L$2</f>
        <v>135.4625748502994</v>
      </c>
      <c r="M418" s="1">
        <f>A418/data!$L$2</f>
        <v>0.62425149700598803</v>
      </c>
      <c r="N418">
        <f t="shared" si="40"/>
        <v>1.4616583231110964</v>
      </c>
    </row>
    <row r="419" spans="1:14" x14ac:dyDescent="0.2">
      <c r="A419">
        <v>418</v>
      </c>
      <c r="B419">
        <f>LARGE(data!F:F,A419)</f>
        <v>0.1030445309</v>
      </c>
      <c r="C419">
        <f>COUNTIFS(data!D:D,data!$I$2,data!F:F,"&gt;="&amp;B419)</f>
        <v>198</v>
      </c>
      <c r="D419">
        <f>COUNTIFS(data!D:D,data!$J$2,data!F:F,"&gt;="&amp;B419)</f>
        <v>220</v>
      </c>
      <c r="E419">
        <f>COUNTIFS(data!D:D,data!$J$2,data!F:F,"&lt;"&amp;B419)</f>
        <v>231</v>
      </c>
      <c r="F419">
        <f>COUNTIFS(data!D:D,data!$I$2,data!F:F,"&lt;"&amp;B419)</f>
        <v>19</v>
      </c>
      <c r="G419">
        <f t="shared" si="36"/>
        <v>0.48780487804878048</v>
      </c>
      <c r="H419">
        <f t="shared" si="37"/>
        <v>0.9124423963133641</v>
      </c>
      <c r="I419">
        <f t="shared" si="41"/>
        <v>2.0231538720916998E-3</v>
      </c>
      <c r="J419">
        <f t="shared" si="38"/>
        <v>0.47368421052631576</v>
      </c>
      <c r="K419">
        <f t="shared" si="39"/>
        <v>0.62362204724409454</v>
      </c>
      <c r="L419">
        <f>A419*COUNTIF(data!D:D,data!$I$2)/data!$L$2</f>
        <v>135.7874251497006</v>
      </c>
      <c r="M419" s="1">
        <f>A419/data!$L$2</f>
        <v>0.62574850299401197</v>
      </c>
      <c r="N419">
        <f t="shared" si="40"/>
        <v>1.4581615328644191</v>
      </c>
    </row>
    <row r="420" spans="1:14" x14ac:dyDescent="0.2">
      <c r="A420">
        <v>419</v>
      </c>
      <c r="B420">
        <f>LARGE(data!F:F,A420)</f>
        <v>0.1029080728</v>
      </c>
      <c r="C420">
        <f>COUNTIFS(data!D:D,data!$I$2,data!F:F,"&gt;="&amp;B420)</f>
        <v>198</v>
      </c>
      <c r="D420">
        <f>COUNTIFS(data!D:D,data!$J$2,data!F:F,"&gt;="&amp;B420)</f>
        <v>221</v>
      </c>
      <c r="E420">
        <f>COUNTIFS(data!D:D,data!$J$2,data!F:F,"&lt;"&amp;B420)</f>
        <v>230</v>
      </c>
      <c r="F420">
        <f>COUNTIFS(data!D:D,data!$I$2,data!F:F,"&lt;"&amp;B420)</f>
        <v>19</v>
      </c>
      <c r="G420">
        <f t="shared" si="36"/>
        <v>0.49002217294900224</v>
      </c>
      <c r="H420">
        <f t="shared" si="37"/>
        <v>0.9124423963133641</v>
      </c>
      <c r="I420">
        <f t="shared" si="41"/>
        <v>2.0231538720917506E-3</v>
      </c>
      <c r="J420">
        <f t="shared" si="38"/>
        <v>0.47255369928400953</v>
      </c>
      <c r="K420">
        <f t="shared" si="39"/>
        <v>0.62264150943396224</v>
      </c>
      <c r="L420">
        <f>A420*COUNTIF(data!D:D,data!$I$2)/data!$L$2</f>
        <v>136.11227544910179</v>
      </c>
      <c r="M420" s="1">
        <f>A420/data!$L$2</f>
        <v>0.6272455089820359</v>
      </c>
      <c r="N420">
        <f t="shared" si="40"/>
        <v>1.4546814337406377</v>
      </c>
    </row>
    <row r="421" spans="1:14" x14ac:dyDescent="0.2">
      <c r="A421">
        <v>420</v>
      </c>
      <c r="B421">
        <f>LARGE(data!F:F,A421)</f>
        <v>0.10172802760000001</v>
      </c>
      <c r="C421">
        <f>COUNTIFS(data!D:D,data!$I$2,data!F:F,"&gt;="&amp;B421)</f>
        <v>198</v>
      </c>
      <c r="D421">
        <f>COUNTIFS(data!D:D,data!$J$2,data!F:F,"&gt;="&amp;B421)</f>
        <v>222</v>
      </c>
      <c r="E421">
        <f>COUNTIFS(data!D:D,data!$J$2,data!F:F,"&lt;"&amp;B421)</f>
        <v>229</v>
      </c>
      <c r="F421">
        <f>COUNTIFS(data!D:D,data!$I$2,data!F:F,"&lt;"&amp;B421)</f>
        <v>19</v>
      </c>
      <c r="G421">
        <f t="shared" si="36"/>
        <v>0.49223946784922396</v>
      </c>
      <c r="H421">
        <f t="shared" si="37"/>
        <v>0.9124423963133641</v>
      </c>
      <c r="I421">
        <f t="shared" si="41"/>
        <v>2.0231538720916998E-3</v>
      </c>
      <c r="J421">
        <f t="shared" si="38"/>
        <v>0.47142857142857142</v>
      </c>
      <c r="K421">
        <f t="shared" si="39"/>
        <v>0.62166405023547888</v>
      </c>
      <c r="L421">
        <f>A421*COUNTIF(data!D:D,data!$I$2)/data!$L$2</f>
        <v>136.43712574850301</v>
      </c>
      <c r="M421" s="1">
        <f>A421/data!$L$2</f>
        <v>0.62874251497005984</v>
      </c>
      <c r="N421">
        <f t="shared" si="40"/>
        <v>1.4512179065174455</v>
      </c>
    </row>
    <row r="422" spans="1:14" x14ac:dyDescent="0.2">
      <c r="A422">
        <v>421</v>
      </c>
      <c r="B422">
        <f>LARGE(data!F:F,A422)</f>
        <v>0.1011996761</v>
      </c>
      <c r="C422">
        <f>COUNTIFS(data!D:D,data!$I$2,data!F:F,"&gt;="&amp;B422)</f>
        <v>199</v>
      </c>
      <c r="D422">
        <f>COUNTIFS(data!D:D,data!$J$2,data!F:F,"&gt;="&amp;B422)</f>
        <v>222</v>
      </c>
      <c r="E422">
        <f>COUNTIFS(data!D:D,data!$J$2,data!F:F,"&lt;"&amp;B422)</f>
        <v>229</v>
      </c>
      <c r="F422">
        <f>COUNTIFS(data!D:D,data!$I$2,data!F:F,"&lt;"&amp;B422)</f>
        <v>18</v>
      </c>
      <c r="G422">
        <f t="shared" si="36"/>
        <v>0.49223946784922396</v>
      </c>
      <c r="H422">
        <f t="shared" si="37"/>
        <v>0.91705069124423966</v>
      </c>
      <c r="I422">
        <f t="shared" si="41"/>
        <v>0</v>
      </c>
      <c r="J422">
        <f t="shared" si="38"/>
        <v>0.47268408551068886</v>
      </c>
      <c r="K422">
        <f t="shared" si="39"/>
        <v>0.62382445141065834</v>
      </c>
      <c r="L422">
        <f>A422*COUNTIF(data!D:D,data!$I$2)/data!$L$2</f>
        <v>136.7619760479042</v>
      </c>
      <c r="M422" s="1">
        <f>A422/data!$L$2</f>
        <v>0.63023952095808389</v>
      </c>
      <c r="N422">
        <f t="shared" si="40"/>
        <v>1.4550828070098623</v>
      </c>
    </row>
    <row r="423" spans="1:14" x14ac:dyDescent="0.2">
      <c r="A423">
        <v>422</v>
      </c>
      <c r="B423">
        <f>LARGE(data!F:F,A423)</f>
        <v>0.1009657739</v>
      </c>
      <c r="C423">
        <f>COUNTIFS(data!D:D,data!$I$2,data!F:F,"&gt;="&amp;B423)</f>
        <v>200</v>
      </c>
      <c r="D423">
        <f>COUNTIFS(data!D:D,data!$J$2,data!F:F,"&gt;="&amp;B423)</f>
        <v>222</v>
      </c>
      <c r="E423">
        <f>COUNTIFS(data!D:D,data!$J$2,data!F:F,"&lt;"&amp;B423)</f>
        <v>229</v>
      </c>
      <c r="F423">
        <f>COUNTIFS(data!D:D,data!$I$2,data!F:F,"&lt;"&amp;B423)</f>
        <v>17</v>
      </c>
      <c r="G423">
        <f t="shared" si="36"/>
        <v>0.49223946784922396</v>
      </c>
      <c r="H423">
        <f t="shared" si="37"/>
        <v>0.92165898617511521</v>
      </c>
      <c r="I423">
        <f t="shared" si="41"/>
        <v>0</v>
      </c>
      <c r="J423">
        <f t="shared" si="38"/>
        <v>0.47393364928909953</v>
      </c>
      <c r="K423">
        <f t="shared" si="39"/>
        <v>0.6259780907668232</v>
      </c>
      <c r="L423">
        <f>A423*COUNTIF(data!D:D,data!$I$2)/data!$L$2</f>
        <v>137.08682634730539</v>
      </c>
      <c r="M423" s="1">
        <f>A423/data!$L$2</f>
        <v>0.63173652694610782</v>
      </c>
      <c r="N423">
        <f t="shared" si="40"/>
        <v>1.458929390438334</v>
      </c>
    </row>
    <row r="424" spans="1:14" x14ac:dyDescent="0.2">
      <c r="A424">
        <v>423</v>
      </c>
      <c r="B424">
        <f>LARGE(data!F:F,A424)</f>
        <v>0.1005140204</v>
      </c>
      <c r="C424">
        <f>COUNTIFS(data!D:D,data!$I$2,data!F:F,"&gt;="&amp;B424)</f>
        <v>200</v>
      </c>
      <c r="D424">
        <f>COUNTIFS(data!D:D,data!$J$2,data!F:F,"&gt;="&amp;B424)</f>
        <v>223</v>
      </c>
      <c r="E424">
        <f>COUNTIFS(data!D:D,data!$J$2,data!F:F,"&lt;"&amp;B424)</f>
        <v>228</v>
      </c>
      <c r="F424">
        <f>COUNTIFS(data!D:D,data!$I$2,data!F:F,"&lt;"&amp;B424)</f>
        <v>17</v>
      </c>
      <c r="G424">
        <f t="shared" si="36"/>
        <v>0.49445676274944567</v>
      </c>
      <c r="H424">
        <f t="shared" si="37"/>
        <v>0.92165898617511521</v>
      </c>
      <c r="I424">
        <f t="shared" si="41"/>
        <v>2.0435897697895955E-3</v>
      </c>
      <c r="J424">
        <f t="shared" si="38"/>
        <v>0.4728132387706856</v>
      </c>
      <c r="K424">
        <f t="shared" si="39"/>
        <v>0.625</v>
      </c>
      <c r="L424">
        <f>A424*COUNTIF(data!D:D,data!$I$2)/data!$L$2</f>
        <v>137.41167664670658</v>
      </c>
      <c r="M424" s="1">
        <f>A424/data!$L$2</f>
        <v>0.63323353293413176</v>
      </c>
      <c r="N424">
        <f t="shared" si="40"/>
        <v>1.4554803847871796</v>
      </c>
    </row>
    <row r="425" spans="1:14" x14ac:dyDescent="0.2">
      <c r="A425">
        <v>424</v>
      </c>
      <c r="B425">
        <f>LARGE(data!F:F,A425)</f>
        <v>0.10047437820000001</v>
      </c>
      <c r="C425">
        <f>COUNTIFS(data!D:D,data!$I$2,data!F:F,"&gt;="&amp;B425)</f>
        <v>200</v>
      </c>
      <c r="D425">
        <f>COUNTIFS(data!D:D,data!$J$2,data!F:F,"&gt;="&amp;B425)</f>
        <v>224</v>
      </c>
      <c r="E425">
        <f>COUNTIFS(data!D:D,data!$J$2,data!F:F,"&lt;"&amp;B425)</f>
        <v>227</v>
      </c>
      <c r="F425">
        <f>COUNTIFS(data!D:D,data!$I$2,data!F:F,"&lt;"&amp;B425)</f>
        <v>17</v>
      </c>
      <c r="G425">
        <f t="shared" si="36"/>
        <v>0.49667405764966743</v>
      </c>
      <c r="H425">
        <f t="shared" si="37"/>
        <v>0.92165898617511521</v>
      </c>
      <c r="I425">
        <f t="shared" si="41"/>
        <v>2.0435897697896467E-3</v>
      </c>
      <c r="J425">
        <f t="shared" si="38"/>
        <v>0.47169811320754718</v>
      </c>
      <c r="K425">
        <f t="shared" si="39"/>
        <v>0.62402496099843996</v>
      </c>
      <c r="L425">
        <f>A425*COUNTIF(data!D:D,data!$I$2)/data!$L$2</f>
        <v>137.73652694610777</v>
      </c>
      <c r="M425" s="1">
        <f>A425/data!$L$2</f>
        <v>0.6347305389221557</v>
      </c>
      <c r="N425">
        <f t="shared" si="40"/>
        <v>1.4520476480306062</v>
      </c>
    </row>
    <row r="426" spans="1:14" x14ac:dyDescent="0.2">
      <c r="A426">
        <v>425</v>
      </c>
      <c r="B426">
        <f>LARGE(data!F:F,A426)</f>
        <v>0.10010911190000001</v>
      </c>
      <c r="C426">
        <f>COUNTIFS(data!D:D,data!$I$2,data!F:F,"&gt;="&amp;B426)</f>
        <v>200</v>
      </c>
      <c r="D426">
        <f>COUNTIFS(data!D:D,data!$J$2,data!F:F,"&gt;="&amp;B426)</f>
        <v>225</v>
      </c>
      <c r="E426">
        <f>COUNTIFS(data!D:D,data!$J$2,data!F:F,"&lt;"&amp;B426)</f>
        <v>226</v>
      </c>
      <c r="F426">
        <f>COUNTIFS(data!D:D,data!$I$2,data!F:F,"&lt;"&amp;B426)</f>
        <v>17</v>
      </c>
      <c r="G426">
        <f t="shared" si="36"/>
        <v>0.49889135254988914</v>
      </c>
      <c r="H426">
        <f t="shared" si="37"/>
        <v>0.92165898617511521</v>
      </c>
      <c r="I426">
        <f t="shared" si="41"/>
        <v>2.0435897697895955E-3</v>
      </c>
      <c r="J426">
        <f t="shared" si="38"/>
        <v>0.47058823529411764</v>
      </c>
      <c r="K426">
        <f t="shared" si="39"/>
        <v>0.62305295950155759</v>
      </c>
      <c r="L426">
        <f>A426*COUNTIF(data!D:D,data!$I$2)/data!$L$2</f>
        <v>138.06137724550899</v>
      </c>
      <c r="M426" s="1">
        <f>A426/data!$L$2</f>
        <v>0.63622754491017963</v>
      </c>
      <c r="N426">
        <f t="shared" si="40"/>
        <v>1.4486310653293575</v>
      </c>
    </row>
    <row r="427" spans="1:14" x14ac:dyDescent="0.2">
      <c r="A427">
        <v>426</v>
      </c>
      <c r="B427">
        <f>LARGE(data!F:F,A427)</f>
        <v>0.1000541465</v>
      </c>
      <c r="C427">
        <f>COUNTIFS(data!D:D,data!$I$2,data!F:F,"&gt;="&amp;B427)</f>
        <v>200</v>
      </c>
      <c r="D427">
        <f>COUNTIFS(data!D:D,data!$J$2,data!F:F,"&gt;="&amp;B427)</f>
        <v>226</v>
      </c>
      <c r="E427">
        <f>COUNTIFS(data!D:D,data!$J$2,data!F:F,"&lt;"&amp;B427)</f>
        <v>225</v>
      </c>
      <c r="F427">
        <f>COUNTIFS(data!D:D,data!$I$2,data!F:F,"&lt;"&amp;B427)</f>
        <v>17</v>
      </c>
      <c r="G427">
        <f t="shared" si="36"/>
        <v>0.50110864745011086</v>
      </c>
      <c r="H427">
        <f t="shared" si="37"/>
        <v>0.92165898617511521</v>
      </c>
      <c r="I427">
        <f t="shared" si="41"/>
        <v>2.0435897697895955E-3</v>
      </c>
      <c r="J427">
        <f t="shared" si="38"/>
        <v>0.46948356807511737</v>
      </c>
      <c r="K427">
        <f t="shared" si="39"/>
        <v>0.62208398133748055</v>
      </c>
      <c r="L427">
        <f>A427*COUNTIF(data!D:D,data!$I$2)/data!$L$2</f>
        <v>138.38622754491018</v>
      </c>
      <c r="M427" s="1">
        <f>A427/data!$L$2</f>
        <v>0.63772455089820357</v>
      </c>
      <c r="N427">
        <f t="shared" si="40"/>
        <v>1.4452305229224811</v>
      </c>
    </row>
    <row r="428" spans="1:14" x14ac:dyDescent="0.2">
      <c r="A428">
        <v>427</v>
      </c>
      <c r="B428">
        <f>LARGE(data!F:F,A428)</f>
        <v>9.9383618800000004E-2</v>
      </c>
      <c r="C428">
        <f>COUNTIFS(data!D:D,data!$I$2,data!F:F,"&gt;="&amp;B428)</f>
        <v>200</v>
      </c>
      <c r="D428">
        <f>COUNTIFS(data!D:D,data!$J$2,data!F:F,"&gt;="&amp;B428)</f>
        <v>227</v>
      </c>
      <c r="E428">
        <f>COUNTIFS(data!D:D,data!$J$2,data!F:F,"&lt;"&amp;B428)</f>
        <v>224</v>
      </c>
      <c r="F428">
        <f>COUNTIFS(data!D:D,data!$I$2,data!F:F,"&lt;"&amp;B428)</f>
        <v>17</v>
      </c>
      <c r="G428">
        <f t="shared" si="36"/>
        <v>0.50332594235033257</v>
      </c>
      <c r="H428">
        <f t="shared" si="37"/>
        <v>0.92165898617511521</v>
      </c>
      <c r="I428">
        <f t="shared" si="41"/>
        <v>2.0435897697895955E-3</v>
      </c>
      <c r="J428">
        <f t="shared" si="38"/>
        <v>0.46838407494145201</v>
      </c>
      <c r="K428">
        <f t="shared" si="39"/>
        <v>0.6211180124223602</v>
      </c>
      <c r="L428">
        <f>A428*COUNTIF(data!D:D,data!$I$2)/data!$L$2</f>
        <v>138.71107784431138</v>
      </c>
      <c r="M428" s="1">
        <f>A428/data!$L$2</f>
        <v>0.6392215568862275</v>
      </c>
      <c r="N428">
        <f t="shared" si="40"/>
        <v>1.4418459081147001</v>
      </c>
    </row>
    <row r="429" spans="1:14" x14ac:dyDescent="0.2">
      <c r="A429">
        <v>428</v>
      </c>
      <c r="B429">
        <f>LARGE(data!F:F,A429)</f>
        <v>9.9326638999999994E-2</v>
      </c>
      <c r="C429">
        <f>COUNTIFS(data!D:D,data!$I$2,data!F:F,"&gt;="&amp;B429)</f>
        <v>200</v>
      </c>
      <c r="D429">
        <f>COUNTIFS(data!D:D,data!$J$2,data!F:F,"&gt;="&amp;B429)</f>
        <v>228</v>
      </c>
      <c r="E429">
        <f>COUNTIFS(data!D:D,data!$J$2,data!F:F,"&lt;"&amp;B429)</f>
        <v>223</v>
      </c>
      <c r="F429">
        <f>COUNTIFS(data!D:D,data!$I$2,data!F:F,"&lt;"&amp;B429)</f>
        <v>17</v>
      </c>
      <c r="G429">
        <f t="shared" si="36"/>
        <v>0.50554323725055428</v>
      </c>
      <c r="H429">
        <f t="shared" si="37"/>
        <v>0.92165898617511521</v>
      </c>
      <c r="I429">
        <f t="shared" si="41"/>
        <v>2.0435897697895955E-3</v>
      </c>
      <c r="J429">
        <f t="shared" si="38"/>
        <v>0.46728971962616822</v>
      </c>
      <c r="K429">
        <f t="shared" si="39"/>
        <v>0.62015503875968991</v>
      </c>
      <c r="L429">
        <f>A429*COUNTIF(data!D:D,data!$I$2)/data!$L$2</f>
        <v>139.03592814371257</v>
      </c>
      <c r="M429" s="1">
        <f>A429/data!$L$2</f>
        <v>0.64071856287425155</v>
      </c>
      <c r="N429">
        <f t="shared" si="40"/>
        <v>1.438477109263965</v>
      </c>
    </row>
    <row r="430" spans="1:14" x14ac:dyDescent="0.2">
      <c r="A430">
        <v>429</v>
      </c>
      <c r="B430">
        <f>LARGE(data!F:F,A430)</f>
        <v>9.9265667200000005E-2</v>
      </c>
      <c r="C430">
        <f>COUNTIFS(data!D:D,data!$I$2,data!F:F,"&gt;="&amp;B430)</f>
        <v>200</v>
      </c>
      <c r="D430">
        <f>COUNTIFS(data!D:D,data!$J$2,data!F:F,"&gt;="&amp;B430)</f>
        <v>229</v>
      </c>
      <c r="E430">
        <f>COUNTIFS(data!D:D,data!$J$2,data!F:F,"&lt;"&amp;B430)</f>
        <v>222</v>
      </c>
      <c r="F430">
        <f>COUNTIFS(data!D:D,data!$I$2,data!F:F,"&lt;"&amp;B430)</f>
        <v>17</v>
      </c>
      <c r="G430">
        <f t="shared" si="36"/>
        <v>0.5077605321507761</v>
      </c>
      <c r="H430">
        <f t="shared" si="37"/>
        <v>0.92165898617511521</v>
      </c>
      <c r="I430">
        <f t="shared" si="41"/>
        <v>2.0435897697896979E-3</v>
      </c>
      <c r="J430">
        <f t="shared" si="38"/>
        <v>0.46620046620046618</v>
      </c>
      <c r="K430">
        <f t="shared" si="39"/>
        <v>0.61919504643962853</v>
      </c>
      <c r="L430">
        <f>A430*COUNTIF(data!D:D,data!$I$2)/data!$L$2</f>
        <v>139.36077844311376</v>
      </c>
      <c r="M430" s="1">
        <f>A430/data!$L$2</f>
        <v>0.64221556886227549</v>
      </c>
      <c r="N430">
        <f t="shared" si="40"/>
        <v>1.4351240157691771</v>
      </c>
    </row>
    <row r="431" spans="1:14" x14ac:dyDescent="0.2">
      <c r="A431">
        <v>430</v>
      </c>
      <c r="B431">
        <f>LARGE(data!F:F,A431)</f>
        <v>9.84047646E-2</v>
      </c>
      <c r="C431">
        <f>COUNTIFS(data!D:D,data!$I$2,data!F:F,"&gt;="&amp;B431)</f>
        <v>200</v>
      </c>
      <c r="D431">
        <f>COUNTIFS(data!D:D,data!$J$2,data!F:F,"&gt;="&amp;B431)</f>
        <v>230</v>
      </c>
      <c r="E431">
        <f>COUNTIFS(data!D:D,data!$J$2,data!F:F,"&lt;"&amp;B431)</f>
        <v>221</v>
      </c>
      <c r="F431">
        <f>COUNTIFS(data!D:D,data!$I$2,data!F:F,"&lt;"&amp;B431)</f>
        <v>17</v>
      </c>
      <c r="G431">
        <f t="shared" si="36"/>
        <v>0.50997782705099781</v>
      </c>
      <c r="H431">
        <f t="shared" si="37"/>
        <v>0.92165898617511521</v>
      </c>
      <c r="I431">
        <f t="shared" si="41"/>
        <v>2.0435897697895955E-3</v>
      </c>
      <c r="J431">
        <f t="shared" si="38"/>
        <v>0.46511627906976744</v>
      </c>
      <c r="K431">
        <f t="shared" si="39"/>
        <v>0.61823802163833075</v>
      </c>
      <c r="L431">
        <f>A431*COUNTIF(data!D:D,data!$I$2)/data!$L$2</f>
        <v>139.68562874251498</v>
      </c>
      <c r="M431" s="1">
        <f>A431/data!$L$2</f>
        <v>0.64371257485029942</v>
      </c>
      <c r="N431">
        <f t="shared" si="40"/>
        <v>1.4317865180580858</v>
      </c>
    </row>
    <row r="432" spans="1:14" x14ac:dyDescent="0.2">
      <c r="A432">
        <v>431</v>
      </c>
      <c r="B432">
        <f>LARGE(data!F:F,A432)</f>
        <v>9.7140169100000007E-2</v>
      </c>
      <c r="C432">
        <f>COUNTIFS(data!D:D,data!$I$2,data!F:F,"&gt;="&amp;B432)</f>
        <v>200</v>
      </c>
      <c r="D432">
        <f>COUNTIFS(data!D:D,data!$J$2,data!F:F,"&gt;="&amp;B432)</f>
        <v>231</v>
      </c>
      <c r="E432">
        <f>COUNTIFS(data!D:D,data!$J$2,data!F:F,"&lt;"&amp;B432)</f>
        <v>220</v>
      </c>
      <c r="F432">
        <f>COUNTIFS(data!D:D,data!$I$2,data!F:F,"&lt;"&amp;B432)</f>
        <v>17</v>
      </c>
      <c r="G432">
        <f t="shared" si="36"/>
        <v>0.51219512195121952</v>
      </c>
      <c r="H432">
        <f t="shared" si="37"/>
        <v>0.92165898617511521</v>
      </c>
      <c r="I432">
        <f t="shared" si="41"/>
        <v>2.0435897697895955E-3</v>
      </c>
      <c r="J432">
        <f t="shared" si="38"/>
        <v>0.46403712296983757</v>
      </c>
      <c r="K432">
        <f t="shared" si="39"/>
        <v>0.61728395061728392</v>
      </c>
      <c r="L432">
        <f>A432*COUNTIF(data!D:D,data!$I$2)/data!$L$2</f>
        <v>140.01047904191617</v>
      </c>
      <c r="M432" s="1">
        <f>A432/data!$L$2</f>
        <v>0.64520958083832336</v>
      </c>
      <c r="N432">
        <f t="shared" si="40"/>
        <v>1.4284645075753526</v>
      </c>
    </row>
    <row r="433" spans="1:14" x14ac:dyDescent="0.2">
      <c r="A433">
        <v>432</v>
      </c>
      <c r="B433">
        <f>LARGE(data!F:F,A433)</f>
        <v>9.7055118499999996E-2</v>
      </c>
      <c r="C433">
        <f>COUNTIFS(data!D:D,data!$I$2,data!F:F,"&gt;="&amp;B433)</f>
        <v>200</v>
      </c>
      <c r="D433">
        <f>COUNTIFS(data!D:D,data!$J$2,data!F:F,"&gt;="&amp;B433)</f>
        <v>232</v>
      </c>
      <c r="E433">
        <f>COUNTIFS(data!D:D,data!$J$2,data!F:F,"&lt;"&amp;B433)</f>
        <v>219</v>
      </c>
      <c r="F433">
        <f>COUNTIFS(data!D:D,data!$I$2,data!F:F,"&lt;"&amp;B433)</f>
        <v>17</v>
      </c>
      <c r="G433">
        <f t="shared" si="36"/>
        <v>0.51441241685144123</v>
      </c>
      <c r="H433">
        <f t="shared" si="37"/>
        <v>0.92165898617511521</v>
      </c>
      <c r="I433">
        <f t="shared" si="41"/>
        <v>2.0435897697895955E-3</v>
      </c>
      <c r="J433">
        <f t="shared" si="38"/>
        <v>0.46296296296296297</v>
      </c>
      <c r="K433">
        <f t="shared" si="39"/>
        <v>0.61633281972265019</v>
      </c>
      <c r="L433">
        <f>A433*COUNTIF(data!D:D,data!$I$2)/data!$L$2</f>
        <v>140.33532934131736</v>
      </c>
      <c r="M433" s="1">
        <f>A433/data!$L$2</f>
        <v>0.6467065868263473</v>
      </c>
      <c r="N433">
        <f t="shared" si="40"/>
        <v>1.42515787677078</v>
      </c>
    </row>
    <row r="434" spans="1:14" x14ac:dyDescent="0.2">
      <c r="A434">
        <v>433</v>
      </c>
      <c r="B434">
        <f>LARGE(data!F:F,A434)</f>
        <v>9.6977727099999994E-2</v>
      </c>
      <c r="C434">
        <f>COUNTIFS(data!D:D,data!$I$2,data!F:F,"&gt;="&amp;B434)</f>
        <v>200</v>
      </c>
      <c r="D434">
        <f>COUNTIFS(data!D:D,data!$J$2,data!F:F,"&gt;="&amp;B434)</f>
        <v>233</v>
      </c>
      <c r="E434">
        <f>COUNTIFS(data!D:D,data!$J$2,data!F:F,"&lt;"&amp;B434)</f>
        <v>218</v>
      </c>
      <c r="F434">
        <f>COUNTIFS(data!D:D,data!$I$2,data!F:F,"&lt;"&amp;B434)</f>
        <v>17</v>
      </c>
      <c r="G434">
        <f t="shared" si="36"/>
        <v>0.51662971175166295</v>
      </c>
      <c r="H434">
        <f t="shared" si="37"/>
        <v>0.92165898617511521</v>
      </c>
      <c r="I434">
        <f t="shared" si="41"/>
        <v>2.0435897697895955E-3</v>
      </c>
      <c r="J434">
        <f t="shared" si="38"/>
        <v>0.46189376443418012</v>
      </c>
      <c r="K434">
        <f t="shared" si="39"/>
        <v>0.61538461538461542</v>
      </c>
      <c r="L434">
        <f>A434*COUNTIF(data!D:D,data!$I$2)/data!$L$2</f>
        <v>140.66017964071855</v>
      </c>
      <c r="M434" s="1">
        <f>A434/data!$L$2</f>
        <v>0.64820359281437123</v>
      </c>
      <c r="N434">
        <f t="shared" si="40"/>
        <v>1.4218665190877067</v>
      </c>
    </row>
    <row r="435" spans="1:14" x14ac:dyDescent="0.2">
      <c r="A435">
        <v>434</v>
      </c>
      <c r="B435">
        <f>LARGE(data!F:F,A435)</f>
        <v>9.6867797300000003E-2</v>
      </c>
      <c r="C435">
        <f>COUNTIFS(data!D:D,data!$I$2,data!F:F,"&gt;="&amp;B435)</f>
        <v>200</v>
      </c>
      <c r="D435">
        <f>COUNTIFS(data!D:D,data!$J$2,data!F:F,"&gt;="&amp;B435)</f>
        <v>234</v>
      </c>
      <c r="E435">
        <f>COUNTIFS(data!D:D,data!$J$2,data!F:F,"&lt;"&amp;B435)</f>
        <v>217</v>
      </c>
      <c r="F435">
        <f>COUNTIFS(data!D:D,data!$I$2,data!F:F,"&lt;"&amp;B435)</f>
        <v>17</v>
      </c>
      <c r="G435">
        <f t="shared" si="36"/>
        <v>0.51884700665188466</v>
      </c>
      <c r="H435">
        <f t="shared" si="37"/>
        <v>0.92165898617511521</v>
      </c>
      <c r="I435">
        <f t="shared" si="41"/>
        <v>2.0435897697895955E-3</v>
      </c>
      <c r="J435">
        <f t="shared" si="38"/>
        <v>0.46082949308755761</v>
      </c>
      <c r="K435">
        <f t="shared" si="39"/>
        <v>0.6144393241167434</v>
      </c>
      <c r="L435">
        <f>A435*COUNTIF(data!D:D,data!$I$2)/data!$L$2</f>
        <v>140.98502994011977</v>
      </c>
      <c r="M435" s="1">
        <f>A435/data!$L$2</f>
        <v>0.64970059880239517</v>
      </c>
      <c r="N435">
        <f t="shared" si="40"/>
        <v>1.4185903289515598</v>
      </c>
    </row>
    <row r="436" spans="1:14" x14ac:dyDescent="0.2">
      <c r="A436">
        <v>435</v>
      </c>
      <c r="B436">
        <f>LARGE(data!F:F,A436)</f>
        <v>9.59659821E-2</v>
      </c>
      <c r="C436">
        <f>COUNTIFS(data!D:D,data!$I$2,data!F:F,"&gt;="&amp;B436)</f>
        <v>200</v>
      </c>
      <c r="D436">
        <f>COUNTIFS(data!D:D,data!$J$2,data!F:F,"&gt;="&amp;B436)</f>
        <v>235</v>
      </c>
      <c r="E436">
        <f>COUNTIFS(data!D:D,data!$J$2,data!F:F,"&lt;"&amp;B436)</f>
        <v>216</v>
      </c>
      <c r="F436">
        <f>COUNTIFS(data!D:D,data!$I$2,data!F:F,"&lt;"&amp;B436)</f>
        <v>17</v>
      </c>
      <c r="G436">
        <f t="shared" si="36"/>
        <v>0.52106430155210648</v>
      </c>
      <c r="H436">
        <f t="shared" si="37"/>
        <v>0.92165898617511521</v>
      </c>
      <c r="I436">
        <f t="shared" si="41"/>
        <v>2.0435897697896979E-3</v>
      </c>
      <c r="J436">
        <f t="shared" si="38"/>
        <v>0.45977011494252873</v>
      </c>
      <c r="K436">
        <f t="shared" si="39"/>
        <v>0.61349693251533743</v>
      </c>
      <c r="L436">
        <f>A436*COUNTIF(data!D:D,data!$I$2)/data!$L$2</f>
        <v>141.30988023952096</v>
      </c>
      <c r="M436" s="1">
        <f>A436/data!$L$2</f>
        <v>0.65119760479041922</v>
      </c>
      <c r="N436">
        <f t="shared" si="40"/>
        <v>1.4153292017585677</v>
      </c>
    </row>
    <row r="437" spans="1:14" x14ac:dyDescent="0.2">
      <c r="A437">
        <v>436</v>
      </c>
      <c r="B437">
        <f>LARGE(data!F:F,A437)</f>
        <v>9.57397002E-2</v>
      </c>
      <c r="C437">
        <f>COUNTIFS(data!D:D,data!$I$2,data!F:F,"&gt;="&amp;B437)</f>
        <v>201</v>
      </c>
      <c r="D437">
        <f>COUNTIFS(data!D:D,data!$J$2,data!F:F,"&gt;="&amp;B437)</f>
        <v>235</v>
      </c>
      <c r="E437">
        <f>COUNTIFS(data!D:D,data!$J$2,data!F:F,"&lt;"&amp;B437)</f>
        <v>216</v>
      </c>
      <c r="F437">
        <f>COUNTIFS(data!D:D,data!$I$2,data!F:F,"&lt;"&amp;B437)</f>
        <v>16</v>
      </c>
      <c r="G437">
        <f t="shared" si="36"/>
        <v>0.52106430155210648</v>
      </c>
      <c r="H437">
        <f t="shared" si="37"/>
        <v>0.92626728110599077</v>
      </c>
      <c r="I437">
        <f t="shared" si="41"/>
        <v>0</v>
      </c>
      <c r="J437">
        <f t="shared" si="38"/>
        <v>0.46100917431192662</v>
      </c>
      <c r="K437">
        <f t="shared" si="39"/>
        <v>0.61562021439509962</v>
      </c>
      <c r="L437">
        <f>A437*COUNTIF(data!D:D,data!$I$2)/data!$L$2</f>
        <v>141.63473053892216</v>
      </c>
      <c r="M437" s="1">
        <f>A437/data!$L$2</f>
        <v>0.65269461077844315</v>
      </c>
      <c r="N437">
        <f t="shared" si="40"/>
        <v>1.4191434490339492</v>
      </c>
    </row>
    <row r="438" spans="1:14" x14ac:dyDescent="0.2">
      <c r="A438">
        <v>437</v>
      </c>
      <c r="B438">
        <f>LARGE(data!F:F,A438)</f>
        <v>9.5451021100000005E-2</v>
      </c>
      <c r="C438">
        <f>COUNTIFS(data!D:D,data!$I$2,data!F:F,"&gt;="&amp;B438)</f>
        <v>201</v>
      </c>
      <c r="D438">
        <f>COUNTIFS(data!D:D,data!$J$2,data!F:F,"&gt;="&amp;B438)</f>
        <v>236</v>
      </c>
      <c r="E438">
        <f>COUNTIFS(data!D:D,data!$J$2,data!F:F,"&lt;"&amp;B438)</f>
        <v>215</v>
      </c>
      <c r="F438">
        <f>COUNTIFS(data!D:D,data!$I$2,data!F:F,"&lt;"&amp;B438)</f>
        <v>16</v>
      </c>
      <c r="G438">
        <f t="shared" si="36"/>
        <v>0.52328159645232819</v>
      </c>
      <c r="H438">
        <f t="shared" si="37"/>
        <v>0.92626728110599077</v>
      </c>
      <c r="I438">
        <f t="shared" si="41"/>
        <v>2.0538077186385436E-3</v>
      </c>
      <c r="J438">
        <f t="shared" si="38"/>
        <v>0.459954233409611</v>
      </c>
      <c r="K438">
        <f t="shared" si="39"/>
        <v>0.61467889908256879</v>
      </c>
      <c r="L438">
        <f>A438*COUNTIF(data!D:D,data!$I$2)/data!$L$2</f>
        <v>141.95958083832335</v>
      </c>
      <c r="M438" s="1">
        <f>A438/data!$L$2</f>
        <v>0.65419161676646709</v>
      </c>
      <c r="N438">
        <f t="shared" si="40"/>
        <v>1.4158959811871896</v>
      </c>
    </row>
    <row r="439" spans="1:14" x14ac:dyDescent="0.2">
      <c r="A439">
        <v>438</v>
      </c>
      <c r="B439">
        <f>LARGE(data!F:F,A439)</f>
        <v>9.5321673300000007E-2</v>
      </c>
      <c r="C439">
        <f>COUNTIFS(data!D:D,data!$I$2,data!F:F,"&gt;="&amp;B439)</f>
        <v>201</v>
      </c>
      <c r="D439">
        <f>COUNTIFS(data!D:D,data!$J$2,data!F:F,"&gt;="&amp;B439)</f>
        <v>237</v>
      </c>
      <c r="E439">
        <f>COUNTIFS(data!D:D,data!$J$2,data!F:F,"&lt;"&amp;B439)</f>
        <v>214</v>
      </c>
      <c r="F439">
        <f>COUNTIFS(data!D:D,data!$I$2,data!F:F,"&lt;"&amp;B439)</f>
        <v>16</v>
      </c>
      <c r="G439">
        <f t="shared" ref="G439:G502" si="42">D439/(E439+D439)</f>
        <v>0.5254988913525499</v>
      </c>
      <c r="H439">
        <f t="shared" ref="H439:H502" si="43">C439/(C439+F439)</f>
        <v>0.92626728110599077</v>
      </c>
      <c r="I439">
        <f t="shared" si="41"/>
        <v>2.0538077186385436E-3</v>
      </c>
      <c r="J439">
        <f t="shared" ref="J439:J502" si="44">C439/(C439+D439)</f>
        <v>0.4589041095890411</v>
      </c>
      <c r="K439">
        <f t="shared" ref="K439:K502" si="45">2*J439*H439/(J439+H439)</f>
        <v>0.61374045801526722</v>
      </c>
      <c r="L439">
        <f>A439*COUNTIF(data!D:D,data!$I$2)/data!$L$2</f>
        <v>142.28443113772454</v>
      </c>
      <c r="M439" s="1">
        <f>A439/data!$L$2</f>
        <v>0.65568862275449102</v>
      </c>
      <c r="N439">
        <f t="shared" si="40"/>
        <v>1.4126633419607348</v>
      </c>
    </row>
    <row r="440" spans="1:14" x14ac:dyDescent="0.2">
      <c r="A440">
        <v>439</v>
      </c>
      <c r="B440">
        <f>LARGE(data!F:F,A440)</f>
        <v>9.4960953099999995E-2</v>
      </c>
      <c r="C440">
        <f>COUNTIFS(data!D:D,data!$I$2,data!F:F,"&gt;="&amp;B440)</f>
        <v>201</v>
      </c>
      <c r="D440">
        <f>COUNTIFS(data!D:D,data!$J$2,data!F:F,"&gt;="&amp;B440)</f>
        <v>238</v>
      </c>
      <c r="E440">
        <f>COUNTIFS(data!D:D,data!$J$2,data!F:F,"&lt;"&amp;B440)</f>
        <v>213</v>
      </c>
      <c r="F440">
        <f>COUNTIFS(data!D:D,data!$I$2,data!F:F,"&lt;"&amp;B440)</f>
        <v>16</v>
      </c>
      <c r="G440">
        <f t="shared" si="42"/>
        <v>0.52771618625277161</v>
      </c>
      <c r="H440">
        <f t="shared" si="43"/>
        <v>0.92626728110599077</v>
      </c>
      <c r="I440">
        <f t="shared" si="41"/>
        <v>2.0538077186385436E-3</v>
      </c>
      <c r="J440">
        <f t="shared" si="44"/>
        <v>0.45785876993166286</v>
      </c>
      <c r="K440">
        <f t="shared" si="45"/>
        <v>0.61280487804878048</v>
      </c>
      <c r="L440">
        <f>A440*COUNTIF(data!D:D,data!$I$2)/data!$L$2</f>
        <v>142.60928143712576</v>
      </c>
      <c r="M440" s="1">
        <f>A440/data!$L$2</f>
        <v>0.65718562874251496</v>
      </c>
      <c r="N440">
        <f t="shared" si="40"/>
        <v>1.4094454300200496</v>
      </c>
    </row>
    <row r="441" spans="1:14" x14ac:dyDescent="0.2">
      <c r="A441">
        <v>440</v>
      </c>
      <c r="B441">
        <f>LARGE(data!F:F,A441)</f>
        <v>9.4192497400000005E-2</v>
      </c>
      <c r="C441">
        <f>COUNTIFS(data!D:D,data!$I$2,data!F:F,"&gt;="&amp;B441)</f>
        <v>201</v>
      </c>
      <c r="D441">
        <f>COUNTIFS(data!D:D,data!$J$2,data!F:F,"&gt;="&amp;B441)</f>
        <v>239</v>
      </c>
      <c r="E441">
        <f>COUNTIFS(data!D:D,data!$J$2,data!F:F,"&lt;"&amp;B441)</f>
        <v>212</v>
      </c>
      <c r="F441">
        <f>COUNTIFS(data!D:D,data!$I$2,data!F:F,"&lt;"&amp;B441)</f>
        <v>16</v>
      </c>
      <c r="G441">
        <f t="shared" si="42"/>
        <v>0.52993348115299332</v>
      </c>
      <c r="H441">
        <f t="shared" si="43"/>
        <v>0.92626728110599077</v>
      </c>
      <c r="I441">
        <f t="shared" si="41"/>
        <v>2.0538077186385436E-3</v>
      </c>
      <c r="J441">
        <f t="shared" si="44"/>
        <v>0.45681818181818185</v>
      </c>
      <c r="K441">
        <f t="shared" si="45"/>
        <v>0.61187214611872154</v>
      </c>
      <c r="L441">
        <f>A441*COUNTIF(data!D:D,data!$I$2)/data!$L$2</f>
        <v>142.93413173652695</v>
      </c>
      <c r="M441" s="1">
        <f>A441/data!$L$2</f>
        <v>0.6586826347305389</v>
      </c>
      <c r="N441">
        <f t="shared" si="40"/>
        <v>1.4062421449518223</v>
      </c>
    </row>
    <row r="442" spans="1:14" x14ac:dyDescent="0.2">
      <c r="A442">
        <v>441</v>
      </c>
      <c r="B442">
        <f>LARGE(data!F:F,A442)</f>
        <v>9.3992127300000006E-2</v>
      </c>
      <c r="C442">
        <f>COUNTIFS(data!D:D,data!$I$2,data!F:F,"&gt;="&amp;B442)</f>
        <v>201</v>
      </c>
      <c r="D442">
        <f>COUNTIFS(data!D:D,data!$J$2,data!F:F,"&gt;="&amp;B442)</f>
        <v>240</v>
      </c>
      <c r="E442">
        <f>COUNTIFS(data!D:D,data!$J$2,data!F:F,"&lt;"&amp;B442)</f>
        <v>211</v>
      </c>
      <c r="F442">
        <f>COUNTIFS(data!D:D,data!$I$2,data!F:F,"&lt;"&amp;B442)</f>
        <v>16</v>
      </c>
      <c r="G442">
        <f t="shared" si="42"/>
        <v>0.53215077605321504</v>
      </c>
      <c r="H442">
        <f t="shared" si="43"/>
        <v>0.92626728110599077</v>
      </c>
      <c r="I442">
        <f t="shared" si="41"/>
        <v>2.0538077186385436E-3</v>
      </c>
      <c r="J442">
        <f t="shared" si="44"/>
        <v>0.45578231292517007</v>
      </c>
      <c r="K442">
        <f t="shared" si="45"/>
        <v>0.61094224924012164</v>
      </c>
      <c r="L442">
        <f>A442*COUNTIF(data!D:D,data!$I$2)/data!$L$2</f>
        <v>143.25898203592814</v>
      </c>
      <c r="M442" s="1">
        <f>A442/data!$L$2</f>
        <v>0.66017964071856283</v>
      </c>
      <c r="N442">
        <f t="shared" si="40"/>
        <v>1.4030533872535189</v>
      </c>
    </row>
    <row r="443" spans="1:14" x14ac:dyDescent="0.2">
      <c r="A443">
        <v>442</v>
      </c>
      <c r="B443">
        <f>LARGE(data!F:F,A443)</f>
        <v>9.3894271900000006E-2</v>
      </c>
      <c r="C443">
        <f>COUNTIFS(data!D:D,data!$I$2,data!F:F,"&gt;="&amp;B443)</f>
        <v>201</v>
      </c>
      <c r="D443">
        <f>COUNTIFS(data!D:D,data!$J$2,data!F:F,"&gt;="&amp;B443)</f>
        <v>241</v>
      </c>
      <c r="E443">
        <f>COUNTIFS(data!D:D,data!$J$2,data!F:F,"&lt;"&amp;B443)</f>
        <v>210</v>
      </c>
      <c r="F443">
        <f>COUNTIFS(data!D:D,data!$I$2,data!F:F,"&lt;"&amp;B443)</f>
        <v>16</v>
      </c>
      <c r="G443">
        <f t="shared" si="42"/>
        <v>0.53436807095343686</v>
      </c>
      <c r="H443">
        <f t="shared" si="43"/>
        <v>0.92626728110599077</v>
      </c>
      <c r="I443">
        <f t="shared" si="41"/>
        <v>2.0538077186386464E-3</v>
      </c>
      <c r="J443">
        <f t="shared" si="44"/>
        <v>0.45475113122171945</v>
      </c>
      <c r="K443">
        <f t="shared" si="45"/>
        <v>0.61001517450682852</v>
      </c>
      <c r="L443">
        <f>A443*COUNTIF(data!D:D,data!$I$2)/data!$L$2</f>
        <v>143.58383233532933</v>
      </c>
      <c r="M443" s="1">
        <f>A443/data!$L$2</f>
        <v>0.66167664670658688</v>
      </c>
      <c r="N443">
        <f t="shared" si="40"/>
        <v>1.3998790583230811</v>
      </c>
    </row>
    <row r="444" spans="1:14" x14ac:dyDescent="0.2">
      <c r="A444">
        <v>443</v>
      </c>
      <c r="B444">
        <f>LARGE(data!F:F,A444)</f>
        <v>9.3692678000000001E-2</v>
      </c>
      <c r="C444">
        <f>COUNTIFS(data!D:D,data!$I$2,data!F:F,"&gt;="&amp;B444)</f>
        <v>201</v>
      </c>
      <c r="D444">
        <f>COUNTIFS(data!D:D,data!$J$2,data!F:F,"&gt;="&amp;B444)</f>
        <v>242</v>
      </c>
      <c r="E444">
        <f>COUNTIFS(data!D:D,data!$J$2,data!F:F,"&lt;"&amp;B444)</f>
        <v>209</v>
      </c>
      <c r="F444">
        <f>COUNTIFS(data!D:D,data!$I$2,data!F:F,"&lt;"&amp;B444)</f>
        <v>16</v>
      </c>
      <c r="G444">
        <f t="shared" si="42"/>
        <v>0.53658536585365857</v>
      </c>
      <c r="H444">
        <f t="shared" si="43"/>
        <v>0.92626728110599077</v>
      </c>
      <c r="I444">
        <f t="shared" si="41"/>
        <v>2.0538077186385436E-3</v>
      </c>
      <c r="J444">
        <f t="shared" si="44"/>
        <v>0.45372460496613998</v>
      </c>
      <c r="K444">
        <f t="shared" si="45"/>
        <v>0.60909090909090913</v>
      </c>
      <c r="L444">
        <f>A444*COUNTIF(data!D:D,data!$I$2)/data!$L$2</f>
        <v>143.90868263473052</v>
      </c>
      <c r="M444" s="1">
        <f>A444/data!$L$2</f>
        <v>0.66317365269461082</v>
      </c>
      <c r="N444">
        <f t="shared" si="40"/>
        <v>1.3967190604487627</v>
      </c>
    </row>
    <row r="445" spans="1:14" x14ac:dyDescent="0.2">
      <c r="A445">
        <v>444</v>
      </c>
      <c r="B445">
        <f>LARGE(data!F:F,A445)</f>
        <v>9.2535231699999998E-2</v>
      </c>
      <c r="C445">
        <f>COUNTIFS(data!D:D,data!$I$2,data!F:F,"&gt;="&amp;B445)</f>
        <v>201</v>
      </c>
      <c r="D445">
        <f>COUNTIFS(data!D:D,data!$J$2,data!F:F,"&gt;="&amp;B445)</f>
        <v>243</v>
      </c>
      <c r="E445">
        <f>COUNTIFS(data!D:D,data!$J$2,data!F:F,"&lt;"&amp;B445)</f>
        <v>208</v>
      </c>
      <c r="F445">
        <f>COUNTIFS(data!D:D,data!$I$2,data!F:F,"&lt;"&amp;B445)</f>
        <v>16</v>
      </c>
      <c r="G445">
        <f t="shared" si="42"/>
        <v>0.53880266075388028</v>
      </c>
      <c r="H445">
        <f t="shared" si="43"/>
        <v>0.92626728110599077</v>
      </c>
      <c r="I445">
        <f t="shared" si="41"/>
        <v>2.0538077186385436E-3</v>
      </c>
      <c r="J445">
        <f t="shared" si="44"/>
        <v>0.45270270270270269</v>
      </c>
      <c r="K445">
        <f t="shared" si="45"/>
        <v>0.60816944024205744</v>
      </c>
      <c r="L445">
        <f>A445*COUNTIF(data!D:D,data!$I$2)/data!$L$2</f>
        <v>144.23353293413174</v>
      </c>
      <c r="M445" s="1">
        <f>A445/data!$L$2</f>
        <v>0.66467065868263475</v>
      </c>
      <c r="N445">
        <f t="shared" si="40"/>
        <v>1.3935732967991032</v>
      </c>
    </row>
    <row r="446" spans="1:14" x14ac:dyDescent="0.2">
      <c r="A446">
        <v>445</v>
      </c>
      <c r="B446">
        <f>LARGE(data!F:F,A446)</f>
        <v>9.1292037000000006E-2</v>
      </c>
      <c r="C446">
        <f>COUNTIFS(data!D:D,data!$I$2,data!F:F,"&gt;="&amp;B446)</f>
        <v>202</v>
      </c>
      <c r="D446">
        <f>COUNTIFS(data!D:D,data!$J$2,data!F:F,"&gt;="&amp;B446)</f>
        <v>243</v>
      </c>
      <c r="E446">
        <f>COUNTIFS(data!D:D,data!$J$2,data!F:F,"&lt;"&amp;B446)</f>
        <v>208</v>
      </c>
      <c r="F446">
        <f>COUNTIFS(data!D:D,data!$I$2,data!F:F,"&lt;"&amp;B446)</f>
        <v>15</v>
      </c>
      <c r="G446">
        <f t="shared" si="42"/>
        <v>0.53880266075388028</v>
      </c>
      <c r="H446">
        <f t="shared" si="43"/>
        <v>0.93087557603686633</v>
      </c>
      <c r="I446">
        <f t="shared" si="41"/>
        <v>0</v>
      </c>
      <c r="J446">
        <f t="shared" si="44"/>
        <v>0.45393258426966293</v>
      </c>
      <c r="K446">
        <f t="shared" si="45"/>
        <v>0.61027190332326287</v>
      </c>
      <c r="L446">
        <f>A446*COUNTIF(data!D:D,data!$I$2)/data!$L$2</f>
        <v>144.55838323353294</v>
      </c>
      <c r="M446" s="1">
        <f>A446/data!$L$2</f>
        <v>0.66616766467065869</v>
      </c>
      <c r="N446">
        <f t="shared" si="40"/>
        <v>1.397359291668824</v>
      </c>
    </row>
    <row r="447" spans="1:14" x14ac:dyDescent="0.2">
      <c r="A447">
        <v>446</v>
      </c>
      <c r="B447">
        <f>LARGE(data!F:F,A447)</f>
        <v>9.1147433299999997E-2</v>
      </c>
      <c r="C447">
        <f>COUNTIFS(data!D:D,data!$I$2,data!F:F,"&gt;="&amp;B447)</f>
        <v>202</v>
      </c>
      <c r="D447">
        <f>COUNTIFS(data!D:D,data!$J$2,data!F:F,"&gt;="&amp;B447)</f>
        <v>244</v>
      </c>
      <c r="E447">
        <f>COUNTIFS(data!D:D,data!$J$2,data!F:F,"&lt;"&amp;B447)</f>
        <v>207</v>
      </c>
      <c r="F447">
        <f>COUNTIFS(data!D:D,data!$I$2,data!F:F,"&lt;"&amp;B447)</f>
        <v>15</v>
      </c>
      <c r="G447">
        <f t="shared" si="42"/>
        <v>0.54101995565410199</v>
      </c>
      <c r="H447">
        <f t="shared" si="43"/>
        <v>0.93087557603686633</v>
      </c>
      <c r="I447">
        <f t="shared" si="41"/>
        <v>2.0640256674874916E-3</v>
      </c>
      <c r="J447">
        <f t="shared" si="44"/>
        <v>0.452914798206278</v>
      </c>
      <c r="K447">
        <f t="shared" si="45"/>
        <v>0.60935143288084459</v>
      </c>
      <c r="L447">
        <f>A447*COUNTIF(data!D:D,data!$I$2)/data!$L$2</f>
        <v>144.88323353293413</v>
      </c>
      <c r="M447" s="1">
        <f>A447/data!$L$2</f>
        <v>0.66766467065868262</v>
      </c>
      <c r="N447">
        <f t="shared" si="40"/>
        <v>1.3942261990866069</v>
      </c>
    </row>
    <row r="448" spans="1:14" x14ac:dyDescent="0.2">
      <c r="A448">
        <v>447</v>
      </c>
      <c r="B448">
        <f>LARGE(data!F:F,A448)</f>
        <v>9.0680220699999994E-2</v>
      </c>
      <c r="C448">
        <f>COUNTIFS(data!D:D,data!$I$2,data!F:F,"&gt;="&amp;B448)</f>
        <v>202</v>
      </c>
      <c r="D448">
        <f>COUNTIFS(data!D:D,data!$J$2,data!F:F,"&gt;="&amp;B448)</f>
        <v>245</v>
      </c>
      <c r="E448">
        <f>COUNTIFS(data!D:D,data!$J$2,data!F:F,"&lt;"&amp;B448)</f>
        <v>206</v>
      </c>
      <c r="F448">
        <f>COUNTIFS(data!D:D,data!$I$2,data!F:F,"&lt;"&amp;B448)</f>
        <v>15</v>
      </c>
      <c r="G448">
        <f t="shared" si="42"/>
        <v>0.5432372505543237</v>
      </c>
      <c r="H448">
        <f t="shared" si="43"/>
        <v>0.93087557603686633</v>
      </c>
      <c r="I448">
        <f t="shared" si="41"/>
        <v>2.0640256674874916E-3</v>
      </c>
      <c r="J448">
        <f t="shared" si="44"/>
        <v>0.45190156599552572</v>
      </c>
      <c r="K448">
        <f t="shared" si="45"/>
        <v>0.60843373493975905</v>
      </c>
      <c r="L448">
        <f>A448*COUNTIF(data!D:D,data!$I$2)/data!$L$2</f>
        <v>145.20808383233532</v>
      </c>
      <c r="M448" s="1">
        <f>A448/data!$L$2</f>
        <v>0.66916167664670656</v>
      </c>
      <c r="N448">
        <f t="shared" si="40"/>
        <v>1.3911071248157199</v>
      </c>
    </row>
    <row r="449" spans="1:14" x14ac:dyDescent="0.2">
      <c r="A449">
        <v>448</v>
      </c>
      <c r="B449">
        <f>LARGE(data!F:F,A449)</f>
        <v>9.0394026200000005E-2</v>
      </c>
      <c r="C449">
        <f>COUNTIFS(data!D:D,data!$I$2,data!F:F,"&gt;="&amp;B449)</f>
        <v>203</v>
      </c>
      <c r="D449">
        <f>COUNTIFS(data!D:D,data!$J$2,data!F:F,"&gt;="&amp;B449)</f>
        <v>245</v>
      </c>
      <c r="E449">
        <f>COUNTIFS(data!D:D,data!$J$2,data!F:F,"&lt;"&amp;B449)</f>
        <v>206</v>
      </c>
      <c r="F449">
        <f>COUNTIFS(data!D:D,data!$I$2,data!F:F,"&lt;"&amp;B449)</f>
        <v>14</v>
      </c>
      <c r="G449">
        <f t="shared" si="42"/>
        <v>0.5432372505543237</v>
      </c>
      <c r="H449">
        <f t="shared" si="43"/>
        <v>0.93548387096774188</v>
      </c>
      <c r="I449">
        <f t="shared" si="41"/>
        <v>0</v>
      </c>
      <c r="J449">
        <f t="shared" si="44"/>
        <v>0.453125</v>
      </c>
      <c r="K449">
        <f t="shared" si="45"/>
        <v>0.61052631578947369</v>
      </c>
      <c r="L449">
        <f>A449*COUNTIF(data!D:D,data!$I$2)/data!$L$2</f>
        <v>145.53293413173654</v>
      </c>
      <c r="M449" s="1">
        <f>A449/data!$L$2</f>
        <v>0.6706586826347305</v>
      </c>
      <c r="N449">
        <f t="shared" si="40"/>
        <v>1.3948732718894008</v>
      </c>
    </row>
    <row r="450" spans="1:14" x14ac:dyDescent="0.2">
      <c r="A450">
        <v>449</v>
      </c>
      <c r="B450">
        <f>LARGE(data!F:F,A450)</f>
        <v>8.957888E-2</v>
      </c>
      <c r="C450">
        <f>COUNTIFS(data!D:D,data!$I$2,data!F:F,"&gt;="&amp;B450)</f>
        <v>203</v>
      </c>
      <c r="D450">
        <f>COUNTIFS(data!D:D,data!$J$2,data!F:F,"&gt;="&amp;B450)</f>
        <v>246</v>
      </c>
      <c r="E450">
        <f>COUNTIFS(data!D:D,data!$J$2,data!F:F,"&lt;"&amp;B450)</f>
        <v>205</v>
      </c>
      <c r="F450">
        <f>COUNTIFS(data!D:D,data!$I$2,data!F:F,"&lt;"&amp;B450)</f>
        <v>14</v>
      </c>
      <c r="G450">
        <f t="shared" si="42"/>
        <v>0.54545454545454541</v>
      </c>
      <c r="H450">
        <f t="shared" si="43"/>
        <v>0.93548387096774188</v>
      </c>
      <c r="I450">
        <f t="shared" si="41"/>
        <v>2.0742436163364393E-3</v>
      </c>
      <c r="J450">
        <f t="shared" si="44"/>
        <v>0.45211581291759467</v>
      </c>
      <c r="K450">
        <f t="shared" si="45"/>
        <v>0.60960960960960953</v>
      </c>
      <c r="L450">
        <f>A450*COUNTIF(data!D:D,data!$I$2)/data!$L$2</f>
        <v>145.85778443113773</v>
      </c>
      <c r="M450" s="1">
        <f>A450/data!$L$2</f>
        <v>0.67215568862275454</v>
      </c>
      <c r="N450">
        <f t="shared" ref="N450:N513" si="46">C450/L450</f>
        <v>1.3917666499030101</v>
      </c>
    </row>
    <row r="451" spans="1:14" x14ac:dyDescent="0.2">
      <c r="A451">
        <v>450</v>
      </c>
      <c r="B451">
        <f>LARGE(data!F:F,A451)</f>
        <v>8.9044776000000006E-2</v>
      </c>
      <c r="C451">
        <f>COUNTIFS(data!D:D,data!$I$2,data!F:F,"&gt;="&amp;B451)</f>
        <v>203</v>
      </c>
      <c r="D451">
        <f>COUNTIFS(data!D:D,data!$J$2,data!F:F,"&gt;="&amp;B451)</f>
        <v>247</v>
      </c>
      <c r="E451">
        <f>COUNTIFS(data!D:D,data!$J$2,data!F:F,"&lt;"&amp;B451)</f>
        <v>204</v>
      </c>
      <c r="F451">
        <f>COUNTIFS(data!D:D,data!$I$2,data!F:F,"&lt;"&amp;B451)</f>
        <v>14</v>
      </c>
      <c r="G451">
        <f t="shared" si="42"/>
        <v>0.54767184035476724</v>
      </c>
      <c r="H451">
        <f t="shared" si="43"/>
        <v>0.93548387096774188</v>
      </c>
      <c r="I451">
        <f t="shared" ref="I451:I514" si="47">(G451-G450)*(H451+H450)*0.5</f>
        <v>2.0742436163365434E-3</v>
      </c>
      <c r="J451">
        <f t="shared" si="44"/>
        <v>0.45111111111111113</v>
      </c>
      <c r="K451">
        <f t="shared" si="45"/>
        <v>0.60869565217391297</v>
      </c>
      <c r="L451">
        <f>A451*COUNTIF(data!D:D,data!$I$2)/data!$L$2</f>
        <v>146.18263473053892</v>
      </c>
      <c r="M451" s="1">
        <f>A451/data!$L$2</f>
        <v>0.67365269461077848</v>
      </c>
      <c r="N451">
        <f t="shared" si="46"/>
        <v>1.388673835125448</v>
      </c>
    </row>
    <row r="452" spans="1:14" x14ac:dyDescent="0.2">
      <c r="A452">
        <v>451</v>
      </c>
      <c r="B452">
        <f>LARGE(data!F:F,A452)</f>
        <v>8.8413349899999993E-2</v>
      </c>
      <c r="C452">
        <f>COUNTIFS(data!D:D,data!$I$2,data!F:F,"&gt;="&amp;B452)</f>
        <v>203</v>
      </c>
      <c r="D452">
        <f>COUNTIFS(data!D:D,data!$J$2,data!F:F,"&gt;="&amp;B452)</f>
        <v>248</v>
      </c>
      <c r="E452">
        <f>COUNTIFS(data!D:D,data!$J$2,data!F:F,"&lt;"&amp;B452)</f>
        <v>203</v>
      </c>
      <c r="F452">
        <f>COUNTIFS(data!D:D,data!$I$2,data!F:F,"&lt;"&amp;B452)</f>
        <v>14</v>
      </c>
      <c r="G452">
        <f t="shared" si="42"/>
        <v>0.54988913525498895</v>
      </c>
      <c r="H452">
        <f t="shared" si="43"/>
        <v>0.93548387096774188</v>
      </c>
      <c r="I452">
        <f t="shared" si="47"/>
        <v>2.0742436163364393E-3</v>
      </c>
      <c r="J452">
        <f t="shared" si="44"/>
        <v>0.45011086474501111</v>
      </c>
      <c r="K452">
        <f t="shared" si="45"/>
        <v>0.60778443113772462</v>
      </c>
      <c r="L452">
        <f>A452*COUNTIF(data!D:D,data!$I$2)/data!$L$2</f>
        <v>146.50748502994011</v>
      </c>
      <c r="M452" s="1">
        <f>A452/data!$L$2</f>
        <v>0.67514970059880242</v>
      </c>
      <c r="N452">
        <f t="shared" si="46"/>
        <v>1.3855947357127532</v>
      </c>
    </row>
    <row r="453" spans="1:14" x14ac:dyDescent="0.2">
      <c r="A453">
        <v>452</v>
      </c>
      <c r="B453">
        <f>LARGE(data!F:F,A453)</f>
        <v>8.7380301600000002E-2</v>
      </c>
      <c r="C453">
        <f>COUNTIFS(data!D:D,data!$I$2,data!F:F,"&gt;="&amp;B453)</f>
        <v>203</v>
      </c>
      <c r="D453">
        <f>COUNTIFS(data!D:D,data!$J$2,data!F:F,"&gt;="&amp;B453)</f>
        <v>249</v>
      </c>
      <c r="E453">
        <f>COUNTIFS(data!D:D,data!$J$2,data!F:F,"&lt;"&amp;B453)</f>
        <v>202</v>
      </c>
      <c r="F453">
        <f>COUNTIFS(data!D:D,data!$I$2,data!F:F,"&lt;"&amp;B453)</f>
        <v>14</v>
      </c>
      <c r="G453">
        <f t="shared" si="42"/>
        <v>0.55210643015521066</v>
      </c>
      <c r="H453">
        <f t="shared" si="43"/>
        <v>0.93548387096774188</v>
      </c>
      <c r="I453">
        <f t="shared" si="47"/>
        <v>2.0742436163364393E-3</v>
      </c>
      <c r="J453">
        <f t="shared" si="44"/>
        <v>0.44911504424778759</v>
      </c>
      <c r="K453">
        <f t="shared" si="45"/>
        <v>0.60687593423019426</v>
      </c>
      <c r="L453">
        <f>A453*COUNTIF(data!D:D,data!$I$2)/data!$L$2</f>
        <v>146.8323353293413</v>
      </c>
      <c r="M453" s="1">
        <f>A453/data!$L$2</f>
        <v>0.67664670658682635</v>
      </c>
      <c r="N453">
        <f t="shared" si="46"/>
        <v>1.3825292606337427</v>
      </c>
    </row>
    <row r="454" spans="1:14" x14ac:dyDescent="0.2">
      <c r="A454">
        <v>453</v>
      </c>
      <c r="B454">
        <f>LARGE(data!F:F,A454)</f>
        <v>8.5912561499999998E-2</v>
      </c>
      <c r="C454">
        <f>COUNTIFS(data!D:D,data!$I$2,data!F:F,"&gt;="&amp;B454)</f>
        <v>203</v>
      </c>
      <c r="D454">
        <f>COUNTIFS(data!D:D,data!$J$2,data!F:F,"&gt;="&amp;B454)</f>
        <v>250</v>
      </c>
      <c r="E454">
        <f>COUNTIFS(data!D:D,data!$J$2,data!F:F,"&lt;"&amp;B454)</f>
        <v>201</v>
      </c>
      <c r="F454">
        <f>COUNTIFS(data!D:D,data!$I$2,data!F:F,"&lt;"&amp;B454)</f>
        <v>14</v>
      </c>
      <c r="G454">
        <f t="shared" si="42"/>
        <v>0.55432372505543237</v>
      </c>
      <c r="H454">
        <f t="shared" si="43"/>
        <v>0.93548387096774188</v>
      </c>
      <c r="I454">
        <f t="shared" si="47"/>
        <v>2.0742436163364393E-3</v>
      </c>
      <c r="J454">
        <f t="shared" si="44"/>
        <v>0.44812362030905079</v>
      </c>
      <c r="K454">
        <f t="shared" si="45"/>
        <v>0.60597014925373138</v>
      </c>
      <c r="L454">
        <f>A454*COUNTIF(data!D:D,data!$I$2)/data!$L$2</f>
        <v>147.15718562874252</v>
      </c>
      <c r="M454" s="1">
        <f>A454/data!$L$2</f>
        <v>0.67814371257485029</v>
      </c>
      <c r="N454">
        <f t="shared" si="46"/>
        <v>1.379477319661041</v>
      </c>
    </row>
    <row r="455" spans="1:14" x14ac:dyDescent="0.2">
      <c r="A455">
        <v>454</v>
      </c>
      <c r="B455">
        <f>LARGE(data!F:F,A455)</f>
        <v>8.5657756000000002E-2</v>
      </c>
      <c r="C455">
        <f>COUNTIFS(data!D:D,data!$I$2,data!F:F,"&gt;="&amp;B455)</f>
        <v>203</v>
      </c>
      <c r="D455">
        <f>COUNTIFS(data!D:D,data!$J$2,data!F:F,"&gt;="&amp;B455)</f>
        <v>251</v>
      </c>
      <c r="E455">
        <f>COUNTIFS(data!D:D,data!$J$2,data!F:F,"&lt;"&amp;B455)</f>
        <v>200</v>
      </c>
      <c r="F455">
        <f>COUNTIFS(data!D:D,data!$I$2,data!F:F,"&lt;"&amp;B455)</f>
        <v>14</v>
      </c>
      <c r="G455">
        <f t="shared" si="42"/>
        <v>0.55654101995565408</v>
      </c>
      <c r="H455">
        <f t="shared" si="43"/>
        <v>0.93548387096774188</v>
      </c>
      <c r="I455">
        <f t="shared" si="47"/>
        <v>2.0742436163364393E-3</v>
      </c>
      <c r="J455">
        <f t="shared" si="44"/>
        <v>0.44713656387665196</v>
      </c>
      <c r="K455">
        <f t="shared" si="45"/>
        <v>0.60506706408345745</v>
      </c>
      <c r="L455">
        <f>A455*COUNTIF(data!D:D,data!$I$2)/data!$L$2</f>
        <v>147.48203592814372</v>
      </c>
      <c r="M455" s="1">
        <f>A455/data!$L$2</f>
        <v>0.67964071856287422</v>
      </c>
      <c r="N455">
        <f t="shared" si="46"/>
        <v>1.3764388233622282</v>
      </c>
    </row>
    <row r="456" spans="1:14" x14ac:dyDescent="0.2">
      <c r="A456">
        <v>455</v>
      </c>
      <c r="B456">
        <f>LARGE(data!F:F,A456)</f>
        <v>8.5528294199999993E-2</v>
      </c>
      <c r="C456">
        <f>COUNTIFS(data!D:D,data!$I$2,data!F:F,"&gt;="&amp;B456)</f>
        <v>203</v>
      </c>
      <c r="D456">
        <f>COUNTIFS(data!D:D,data!$J$2,data!F:F,"&gt;="&amp;B456)</f>
        <v>252</v>
      </c>
      <c r="E456">
        <f>COUNTIFS(data!D:D,data!$J$2,data!F:F,"&lt;"&amp;B456)</f>
        <v>199</v>
      </c>
      <c r="F456">
        <f>COUNTIFS(data!D:D,data!$I$2,data!F:F,"&lt;"&amp;B456)</f>
        <v>14</v>
      </c>
      <c r="G456">
        <f t="shared" si="42"/>
        <v>0.55875831485587579</v>
      </c>
      <c r="H456">
        <f t="shared" si="43"/>
        <v>0.93548387096774188</v>
      </c>
      <c r="I456">
        <f t="shared" si="47"/>
        <v>2.0742436163364393E-3</v>
      </c>
      <c r="J456">
        <f t="shared" si="44"/>
        <v>0.44615384615384618</v>
      </c>
      <c r="K456">
        <f t="shared" si="45"/>
        <v>0.60416666666666663</v>
      </c>
      <c r="L456">
        <f>A456*COUNTIF(data!D:D,data!$I$2)/data!$L$2</f>
        <v>147.80688622754491</v>
      </c>
      <c r="M456" s="1">
        <f>A456/data!$L$2</f>
        <v>0.68113772455089816</v>
      </c>
      <c r="N456">
        <f t="shared" si="46"/>
        <v>1.3734136830911026</v>
      </c>
    </row>
    <row r="457" spans="1:14" x14ac:dyDescent="0.2">
      <c r="A457">
        <v>456</v>
      </c>
      <c r="B457">
        <f>LARGE(data!F:F,A457)</f>
        <v>8.4885815899999995E-2</v>
      </c>
      <c r="C457">
        <f>COUNTIFS(data!D:D,data!$I$2,data!F:F,"&gt;="&amp;B457)</f>
        <v>203</v>
      </c>
      <c r="D457">
        <f>COUNTIFS(data!D:D,data!$J$2,data!F:F,"&gt;="&amp;B457)</f>
        <v>253</v>
      </c>
      <c r="E457">
        <f>COUNTIFS(data!D:D,data!$J$2,data!F:F,"&lt;"&amp;B457)</f>
        <v>198</v>
      </c>
      <c r="F457">
        <f>COUNTIFS(data!D:D,data!$I$2,data!F:F,"&lt;"&amp;B457)</f>
        <v>14</v>
      </c>
      <c r="G457">
        <f t="shared" si="42"/>
        <v>0.56097560975609762</v>
      </c>
      <c r="H457">
        <f t="shared" si="43"/>
        <v>0.93548387096774188</v>
      </c>
      <c r="I457">
        <f t="shared" si="47"/>
        <v>2.0742436163365434E-3</v>
      </c>
      <c r="J457">
        <f t="shared" si="44"/>
        <v>0.44517543859649122</v>
      </c>
      <c r="K457">
        <f t="shared" si="45"/>
        <v>0.60326894502228834</v>
      </c>
      <c r="L457">
        <f>A457*COUNTIF(data!D:D,data!$I$2)/data!$L$2</f>
        <v>148.1317365269461</v>
      </c>
      <c r="M457" s="1">
        <f>A457/data!$L$2</f>
        <v>0.68263473053892221</v>
      </c>
      <c r="N457">
        <f t="shared" si="46"/>
        <v>1.3704018109790606</v>
      </c>
    </row>
    <row r="458" spans="1:14" x14ac:dyDescent="0.2">
      <c r="A458">
        <v>457</v>
      </c>
      <c r="B458">
        <f>LARGE(data!F:F,A458)</f>
        <v>8.4701796499999996E-2</v>
      </c>
      <c r="C458">
        <f>COUNTIFS(data!D:D,data!$I$2,data!F:F,"&gt;="&amp;B458)</f>
        <v>203</v>
      </c>
      <c r="D458">
        <f>COUNTIFS(data!D:D,data!$J$2,data!F:F,"&gt;="&amp;B458)</f>
        <v>254</v>
      </c>
      <c r="E458">
        <f>COUNTIFS(data!D:D,data!$J$2,data!F:F,"&lt;"&amp;B458)</f>
        <v>197</v>
      </c>
      <c r="F458">
        <f>COUNTIFS(data!D:D,data!$I$2,data!F:F,"&lt;"&amp;B458)</f>
        <v>14</v>
      </c>
      <c r="G458">
        <f t="shared" si="42"/>
        <v>0.56319290465631933</v>
      </c>
      <c r="H458">
        <f t="shared" si="43"/>
        <v>0.93548387096774188</v>
      </c>
      <c r="I458">
        <f t="shared" si="47"/>
        <v>2.0742436163364393E-3</v>
      </c>
      <c r="J458">
        <f t="shared" si="44"/>
        <v>0.44420131291028447</v>
      </c>
      <c r="K458">
        <f t="shared" si="45"/>
        <v>0.60237388724035612</v>
      </c>
      <c r="L458">
        <f>A458*COUNTIF(data!D:D,data!$I$2)/data!$L$2</f>
        <v>148.45658682634732</v>
      </c>
      <c r="M458" s="1">
        <f>A458/data!$L$2</f>
        <v>0.68413173652694614</v>
      </c>
      <c r="N458">
        <f t="shared" si="46"/>
        <v>1.3674031199265899</v>
      </c>
    </row>
    <row r="459" spans="1:14" x14ac:dyDescent="0.2">
      <c r="A459">
        <v>458</v>
      </c>
      <c r="B459">
        <f>LARGE(data!F:F,A459)</f>
        <v>8.4511587999999999E-2</v>
      </c>
      <c r="C459">
        <f>COUNTIFS(data!D:D,data!$I$2,data!F:F,"&gt;="&amp;B459)</f>
        <v>203</v>
      </c>
      <c r="D459">
        <f>COUNTIFS(data!D:D,data!$J$2,data!F:F,"&gt;="&amp;B459)</f>
        <v>255</v>
      </c>
      <c r="E459">
        <f>COUNTIFS(data!D:D,data!$J$2,data!F:F,"&lt;"&amp;B459)</f>
        <v>196</v>
      </c>
      <c r="F459">
        <f>COUNTIFS(data!D:D,data!$I$2,data!F:F,"&lt;"&amp;B459)</f>
        <v>14</v>
      </c>
      <c r="G459">
        <f t="shared" si="42"/>
        <v>0.56541019955654104</v>
      </c>
      <c r="H459">
        <f t="shared" si="43"/>
        <v>0.93548387096774188</v>
      </c>
      <c r="I459">
        <f t="shared" si="47"/>
        <v>2.0742436163364393E-3</v>
      </c>
      <c r="J459">
        <f t="shared" si="44"/>
        <v>0.44323144104803491</v>
      </c>
      <c r="K459">
        <f t="shared" si="45"/>
        <v>0.60148148148148139</v>
      </c>
      <c r="L459">
        <f>A459*COUNTIF(data!D:D,data!$I$2)/data!$L$2</f>
        <v>148.78143712574851</v>
      </c>
      <c r="M459" s="1">
        <f>A459/data!$L$2</f>
        <v>0.68562874251497008</v>
      </c>
      <c r="N459">
        <f t="shared" si="46"/>
        <v>1.3644175235948723</v>
      </c>
    </row>
    <row r="460" spans="1:14" x14ac:dyDescent="0.2">
      <c r="A460">
        <v>459</v>
      </c>
      <c r="B460">
        <f>LARGE(data!F:F,A460)</f>
        <v>8.4454802900000001E-2</v>
      </c>
      <c r="C460">
        <f>COUNTIFS(data!D:D,data!$I$2,data!F:F,"&gt;="&amp;B460)</f>
        <v>203</v>
      </c>
      <c r="D460">
        <f>COUNTIFS(data!D:D,data!$J$2,data!F:F,"&gt;="&amp;B460)</f>
        <v>256</v>
      </c>
      <c r="E460">
        <f>COUNTIFS(data!D:D,data!$J$2,data!F:F,"&lt;"&amp;B460)</f>
        <v>195</v>
      </c>
      <c r="F460">
        <f>COUNTIFS(data!D:D,data!$I$2,data!F:F,"&lt;"&amp;B460)</f>
        <v>14</v>
      </c>
      <c r="G460">
        <f t="shared" si="42"/>
        <v>0.56762749445676275</v>
      </c>
      <c r="H460">
        <f t="shared" si="43"/>
        <v>0.93548387096774188</v>
      </c>
      <c r="I460">
        <f t="shared" si="47"/>
        <v>2.0742436163364393E-3</v>
      </c>
      <c r="J460">
        <f t="shared" si="44"/>
        <v>0.44226579520697168</v>
      </c>
      <c r="K460">
        <f t="shared" si="45"/>
        <v>0.60059171597633143</v>
      </c>
      <c r="L460">
        <f>A460*COUNTIF(data!D:D,data!$I$2)/data!$L$2</f>
        <v>149.1062874251497</v>
      </c>
      <c r="M460" s="1">
        <f>A460/data!$L$2</f>
        <v>0.68712574850299402</v>
      </c>
      <c r="N460">
        <f t="shared" si="46"/>
        <v>1.3614449363974981</v>
      </c>
    </row>
    <row r="461" spans="1:14" x14ac:dyDescent="0.2">
      <c r="A461">
        <v>460</v>
      </c>
      <c r="B461">
        <f>LARGE(data!F:F,A461)</f>
        <v>8.4168451699999994E-2</v>
      </c>
      <c r="C461">
        <f>COUNTIFS(data!D:D,data!$I$2,data!F:F,"&gt;="&amp;B461)</f>
        <v>203</v>
      </c>
      <c r="D461">
        <f>COUNTIFS(data!D:D,data!$J$2,data!F:F,"&gt;="&amp;B461)</f>
        <v>257</v>
      </c>
      <c r="E461">
        <f>COUNTIFS(data!D:D,data!$J$2,data!F:F,"&lt;"&amp;B461)</f>
        <v>194</v>
      </c>
      <c r="F461">
        <f>COUNTIFS(data!D:D,data!$I$2,data!F:F,"&lt;"&amp;B461)</f>
        <v>14</v>
      </c>
      <c r="G461">
        <f t="shared" si="42"/>
        <v>0.56984478935698446</v>
      </c>
      <c r="H461">
        <f t="shared" si="43"/>
        <v>0.93548387096774188</v>
      </c>
      <c r="I461">
        <f t="shared" si="47"/>
        <v>2.0742436163364393E-3</v>
      </c>
      <c r="J461">
        <f t="shared" si="44"/>
        <v>0.44130434782608696</v>
      </c>
      <c r="K461">
        <f t="shared" si="45"/>
        <v>0.59970457902511087</v>
      </c>
      <c r="L461">
        <f>A461*COUNTIF(data!D:D,data!$I$2)/data!$L$2</f>
        <v>149.43113772455089</v>
      </c>
      <c r="M461" s="1">
        <f>A461/data!$L$2</f>
        <v>0.68862275449101795</v>
      </c>
      <c r="N461">
        <f t="shared" si="46"/>
        <v>1.3584852734922861</v>
      </c>
    </row>
    <row r="462" spans="1:14" x14ac:dyDescent="0.2">
      <c r="A462">
        <v>461</v>
      </c>
      <c r="B462">
        <f>LARGE(data!F:F,A462)</f>
        <v>8.3806411499999997E-2</v>
      </c>
      <c r="C462">
        <f>COUNTIFS(data!D:D,data!$I$2,data!F:F,"&gt;="&amp;B462)</f>
        <v>203</v>
      </c>
      <c r="D462">
        <f>COUNTIFS(data!D:D,data!$J$2,data!F:F,"&gt;="&amp;B462)</f>
        <v>258</v>
      </c>
      <c r="E462">
        <f>COUNTIFS(data!D:D,data!$J$2,data!F:F,"&lt;"&amp;B462)</f>
        <v>193</v>
      </c>
      <c r="F462">
        <f>COUNTIFS(data!D:D,data!$I$2,data!F:F,"&lt;"&amp;B462)</f>
        <v>14</v>
      </c>
      <c r="G462">
        <f t="shared" si="42"/>
        <v>0.57206208425720617</v>
      </c>
      <c r="H462">
        <f t="shared" si="43"/>
        <v>0.93548387096774188</v>
      </c>
      <c r="I462">
        <f t="shared" si="47"/>
        <v>2.0742436163364393E-3</v>
      </c>
      <c r="J462">
        <f t="shared" si="44"/>
        <v>0.4403470715835141</v>
      </c>
      <c r="K462">
        <f t="shared" si="45"/>
        <v>0.59882005899705015</v>
      </c>
      <c r="L462">
        <f>A462*COUNTIF(data!D:D,data!$I$2)/data!$L$2</f>
        <v>149.75598802395209</v>
      </c>
      <c r="M462" s="1">
        <f>A462/data!$L$2</f>
        <v>0.69011976047904189</v>
      </c>
      <c r="N462">
        <f t="shared" si="46"/>
        <v>1.355538450773214</v>
      </c>
    </row>
    <row r="463" spans="1:14" x14ac:dyDescent="0.2">
      <c r="A463">
        <v>462</v>
      </c>
      <c r="B463">
        <f>LARGE(data!F:F,A463)</f>
        <v>8.3751762699999996E-2</v>
      </c>
      <c r="C463">
        <f>COUNTIFS(data!D:D,data!$I$2,data!F:F,"&gt;="&amp;B463)</f>
        <v>203</v>
      </c>
      <c r="D463">
        <f>COUNTIFS(data!D:D,data!$J$2,data!F:F,"&gt;="&amp;B463)</f>
        <v>259</v>
      </c>
      <c r="E463">
        <f>COUNTIFS(data!D:D,data!$J$2,data!F:F,"&lt;"&amp;B463)</f>
        <v>192</v>
      </c>
      <c r="F463">
        <f>COUNTIFS(data!D:D,data!$I$2,data!F:F,"&lt;"&amp;B463)</f>
        <v>14</v>
      </c>
      <c r="G463">
        <f t="shared" si="42"/>
        <v>0.57427937915742788</v>
      </c>
      <c r="H463">
        <f t="shared" si="43"/>
        <v>0.93548387096774188</v>
      </c>
      <c r="I463">
        <f t="shared" si="47"/>
        <v>2.0742436163364393E-3</v>
      </c>
      <c r="J463">
        <f t="shared" si="44"/>
        <v>0.43939393939393939</v>
      </c>
      <c r="K463">
        <f t="shared" si="45"/>
        <v>0.59793814432989689</v>
      </c>
      <c r="L463">
        <f>A463*COUNTIF(data!D:D,data!$I$2)/data!$L$2</f>
        <v>150.0808383233533</v>
      </c>
      <c r="M463" s="1">
        <f>A463/data!$L$2</f>
        <v>0.69161676646706582</v>
      </c>
      <c r="N463">
        <f t="shared" si="46"/>
        <v>1.3526043848624494</v>
      </c>
    </row>
    <row r="464" spans="1:14" x14ac:dyDescent="0.2">
      <c r="A464">
        <v>463</v>
      </c>
      <c r="B464">
        <f>LARGE(data!F:F,A464)</f>
        <v>8.2160067200000006E-2</v>
      </c>
      <c r="C464">
        <f>COUNTIFS(data!D:D,data!$I$2,data!F:F,"&gt;="&amp;B464)</f>
        <v>203</v>
      </c>
      <c r="D464">
        <f>COUNTIFS(data!D:D,data!$J$2,data!F:F,"&gt;="&amp;B464)</f>
        <v>260</v>
      </c>
      <c r="E464">
        <f>COUNTIFS(data!D:D,data!$J$2,data!F:F,"&lt;"&amp;B464)</f>
        <v>191</v>
      </c>
      <c r="F464">
        <f>COUNTIFS(data!D:D,data!$I$2,data!F:F,"&lt;"&amp;B464)</f>
        <v>14</v>
      </c>
      <c r="G464">
        <f t="shared" si="42"/>
        <v>0.57649667405764971</v>
      </c>
      <c r="H464">
        <f t="shared" si="43"/>
        <v>0.93548387096774188</v>
      </c>
      <c r="I464">
        <f t="shared" si="47"/>
        <v>2.0742436163365434E-3</v>
      </c>
      <c r="J464">
        <f t="shared" si="44"/>
        <v>0.43844492440604754</v>
      </c>
      <c r="K464">
        <f t="shared" si="45"/>
        <v>0.59705882352941175</v>
      </c>
      <c r="L464">
        <f>A464*COUNTIF(data!D:D,data!$I$2)/data!$L$2</f>
        <v>150.4056886227545</v>
      </c>
      <c r="M464" s="1">
        <f>A464/data!$L$2</f>
        <v>0.69311377245508987</v>
      </c>
      <c r="N464">
        <f t="shared" si="46"/>
        <v>1.3496829931024872</v>
      </c>
    </row>
    <row r="465" spans="1:14" x14ac:dyDescent="0.2">
      <c r="A465">
        <v>464</v>
      </c>
      <c r="B465">
        <f>LARGE(data!F:F,A465)</f>
        <v>8.1942635999999999E-2</v>
      </c>
      <c r="C465">
        <f>COUNTIFS(data!D:D,data!$I$2,data!F:F,"&gt;="&amp;B465)</f>
        <v>203</v>
      </c>
      <c r="D465">
        <f>COUNTIFS(data!D:D,data!$J$2,data!F:F,"&gt;="&amp;B465)</f>
        <v>261</v>
      </c>
      <c r="E465">
        <f>COUNTIFS(data!D:D,data!$J$2,data!F:F,"&lt;"&amp;B465)</f>
        <v>190</v>
      </c>
      <c r="F465">
        <f>COUNTIFS(data!D:D,data!$I$2,data!F:F,"&lt;"&amp;B465)</f>
        <v>14</v>
      </c>
      <c r="G465">
        <f t="shared" si="42"/>
        <v>0.57871396895787142</v>
      </c>
      <c r="H465">
        <f t="shared" si="43"/>
        <v>0.93548387096774188</v>
      </c>
      <c r="I465">
        <f t="shared" si="47"/>
        <v>2.0742436163364393E-3</v>
      </c>
      <c r="J465">
        <f t="shared" si="44"/>
        <v>0.4375</v>
      </c>
      <c r="K465">
        <f t="shared" si="45"/>
        <v>0.59618208516886928</v>
      </c>
      <c r="L465">
        <f>A465*COUNTIF(data!D:D,data!$I$2)/data!$L$2</f>
        <v>150.73053892215569</v>
      </c>
      <c r="M465" s="1">
        <f>A465/data!$L$2</f>
        <v>0.69461077844311381</v>
      </c>
      <c r="N465">
        <f t="shared" si="46"/>
        <v>1.346774193548387</v>
      </c>
    </row>
    <row r="466" spans="1:14" x14ac:dyDescent="0.2">
      <c r="A466">
        <v>465</v>
      </c>
      <c r="B466">
        <f>LARGE(data!F:F,A466)</f>
        <v>8.1457796799999996E-2</v>
      </c>
      <c r="C466">
        <f>COUNTIFS(data!D:D,data!$I$2,data!F:F,"&gt;="&amp;B466)</f>
        <v>203</v>
      </c>
      <c r="D466">
        <f>COUNTIFS(data!D:D,data!$J$2,data!F:F,"&gt;="&amp;B466)</f>
        <v>262</v>
      </c>
      <c r="E466">
        <f>COUNTIFS(data!D:D,data!$J$2,data!F:F,"&lt;"&amp;B466)</f>
        <v>189</v>
      </c>
      <c r="F466">
        <f>COUNTIFS(data!D:D,data!$I$2,data!F:F,"&lt;"&amp;B466)</f>
        <v>14</v>
      </c>
      <c r="G466">
        <f t="shared" si="42"/>
        <v>0.58093126385809313</v>
      </c>
      <c r="H466">
        <f t="shared" si="43"/>
        <v>0.93548387096774188</v>
      </c>
      <c r="I466">
        <f t="shared" si="47"/>
        <v>2.0742436163364393E-3</v>
      </c>
      <c r="J466">
        <f t="shared" si="44"/>
        <v>0.43655913978494626</v>
      </c>
      <c r="K466">
        <f t="shared" si="45"/>
        <v>0.59530791788856308</v>
      </c>
      <c r="L466">
        <f>A466*COUNTIF(data!D:D,data!$I$2)/data!$L$2</f>
        <v>151.05538922155688</v>
      </c>
      <c r="M466" s="1">
        <f>A466/data!$L$2</f>
        <v>0.69610778443113774</v>
      </c>
      <c r="N466">
        <f t="shared" si="46"/>
        <v>1.3438779049601111</v>
      </c>
    </row>
    <row r="467" spans="1:14" x14ac:dyDescent="0.2">
      <c r="A467">
        <v>466</v>
      </c>
      <c r="B467">
        <f>LARGE(data!F:F,A467)</f>
        <v>8.0949119700000002E-2</v>
      </c>
      <c r="C467">
        <f>COUNTIFS(data!D:D,data!$I$2,data!F:F,"&gt;="&amp;B467)</f>
        <v>203</v>
      </c>
      <c r="D467">
        <f>COUNTIFS(data!D:D,data!$J$2,data!F:F,"&gt;="&amp;B467)</f>
        <v>263</v>
      </c>
      <c r="E467">
        <f>COUNTIFS(data!D:D,data!$J$2,data!F:F,"&lt;"&amp;B467)</f>
        <v>188</v>
      </c>
      <c r="F467">
        <f>COUNTIFS(data!D:D,data!$I$2,data!F:F,"&lt;"&amp;B467)</f>
        <v>14</v>
      </c>
      <c r="G467">
        <f t="shared" si="42"/>
        <v>0.58314855875831484</v>
      </c>
      <c r="H467">
        <f t="shared" si="43"/>
        <v>0.93548387096774188</v>
      </c>
      <c r="I467">
        <f t="shared" si="47"/>
        <v>2.0742436163364393E-3</v>
      </c>
      <c r="J467">
        <f t="shared" si="44"/>
        <v>0.4356223175965665</v>
      </c>
      <c r="K467">
        <f t="shared" si="45"/>
        <v>0.59443631039531475</v>
      </c>
      <c r="L467">
        <f>A467*COUNTIF(data!D:D,data!$I$2)/data!$L$2</f>
        <v>151.38023952095807</v>
      </c>
      <c r="M467" s="1">
        <f>A467/data!$L$2</f>
        <v>0.69760479041916168</v>
      </c>
      <c r="N467">
        <f t="shared" si="46"/>
        <v>1.3409940467949606</v>
      </c>
    </row>
    <row r="468" spans="1:14" x14ac:dyDescent="0.2">
      <c r="A468">
        <v>467</v>
      </c>
      <c r="B468">
        <f>LARGE(data!F:F,A468)</f>
        <v>8.08043029E-2</v>
      </c>
      <c r="C468">
        <f>COUNTIFS(data!D:D,data!$I$2,data!F:F,"&gt;="&amp;B468)</f>
        <v>203</v>
      </c>
      <c r="D468">
        <f>COUNTIFS(data!D:D,data!$J$2,data!F:F,"&gt;="&amp;B468)</f>
        <v>264</v>
      </c>
      <c r="E468">
        <f>COUNTIFS(data!D:D,data!$J$2,data!F:F,"&lt;"&amp;B468)</f>
        <v>187</v>
      </c>
      <c r="F468">
        <f>COUNTIFS(data!D:D,data!$I$2,data!F:F,"&lt;"&amp;B468)</f>
        <v>14</v>
      </c>
      <c r="G468">
        <f t="shared" si="42"/>
        <v>0.58536585365853655</v>
      </c>
      <c r="H468">
        <f t="shared" si="43"/>
        <v>0.93548387096774188</v>
      </c>
      <c r="I468">
        <f t="shared" si="47"/>
        <v>2.0742436163364393E-3</v>
      </c>
      <c r="J468">
        <f t="shared" si="44"/>
        <v>0.43468950749464669</v>
      </c>
      <c r="K468">
        <f t="shared" si="45"/>
        <v>0.5935672514619883</v>
      </c>
      <c r="L468">
        <f>A468*COUNTIF(data!D:D,data!$I$2)/data!$L$2</f>
        <v>151.70508982035929</v>
      </c>
      <c r="M468" s="1">
        <f>A468/data!$L$2</f>
        <v>0.69910179640718562</v>
      </c>
      <c r="N468">
        <f t="shared" si="46"/>
        <v>1.3381225392001104</v>
      </c>
    </row>
    <row r="469" spans="1:14" x14ac:dyDescent="0.2">
      <c r="A469">
        <v>468</v>
      </c>
      <c r="B469">
        <f>LARGE(data!F:F,A469)</f>
        <v>8.0677939500000004E-2</v>
      </c>
      <c r="C469">
        <f>COUNTIFS(data!D:D,data!$I$2,data!F:F,"&gt;="&amp;B469)</f>
        <v>203</v>
      </c>
      <c r="D469">
        <f>COUNTIFS(data!D:D,data!$J$2,data!F:F,"&gt;="&amp;B469)</f>
        <v>265</v>
      </c>
      <c r="E469">
        <f>COUNTIFS(data!D:D,data!$J$2,data!F:F,"&lt;"&amp;B469)</f>
        <v>186</v>
      </c>
      <c r="F469">
        <f>COUNTIFS(data!D:D,data!$I$2,data!F:F,"&lt;"&amp;B469)</f>
        <v>14</v>
      </c>
      <c r="G469">
        <f t="shared" si="42"/>
        <v>0.58758314855875826</v>
      </c>
      <c r="H469">
        <f t="shared" si="43"/>
        <v>0.93548387096774188</v>
      </c>
      <c r="I469">
        <f t="shared" si="47"/>
        <v>2.0742436163364393E-3</v>
      </c>
      <c r="J469">
        <f t="shared" si="44"/>
        <v>0.43376068376068377</v>
      </c>
      <c r="K469">
        <f t="shared" si="45"/>
        <v>0.59270072992700729</v>
      </c>
      <c r="L469">
        <f>A469*COUNTIF(data!D:D,data!$I$2)/data!$L$2</f>
        <v>152.02994011976048</v>
      </c>
      <c r="M469" s="1">
        <f>A469/data!$L$2</f>
        <v>0.70059880239520955</v>
      </c>
      <c r="N469">
        <f t="shared" si="46"/>
        <v>1.3352633030052385</v>
      </c>
    </row>
    <row r="470" spans="1:14" x14ac:dyDescent="0.2">
      <c r="A470">
        <v>469</v>
      </c>
      <c r="B470">
        <f>LARGE(data!F:F,A470)</f>
        <v>8.0112812300000003E-2</v>
      </c>
      <c r="C470">
        <f>COUNTIFS(data!D:D,data!$I$2,data!F:F,"&gt;="&amp;B470)</f>
        <v>203</v>
      </c>
      <c r="D470">
        <f>COUNTIFS(data!D:D,data!$J$2,data!F:F,"&gt;="&amp;B470)</f>
        <v>266</v>
      </c>
      <c r="E470">
        <f>COUNTIFS(data!D:D,data!$J$2,data!F:F,"&lt;"&amp;B470)</f>
        <v>185</v>
      </c>
      <c r="F470">
        <f>COUNTIFS(data!D:D,data!$I$2,data!F:F,"&lt;"&amp;B470)</f>
        <v>14</v>
      </c>
      <c r="G470">
        <f t="shared" si="42"/>
        <v>0.58980044345898008</v>
      </c>
      <c r="H470">
        <f t="shared" si="43"/>
        <v>0.93548387096774188</v>
      </c>
      <c r="I470">
        <f t="shared" si="47"/>
        <v>2.0742436163365434E-3</v>
      </c>
      <c r="J470">
        <f t="shared" si="44"/>
        <v>0.43283582089552236</v>
      </c>
      <c r="K470">
        <f t="shared" si="45"/>
        <v>0.59183673469387743</v>
      </c>
      <c r="L470">
        <f>A470*COUNTIF(data!D:D,data!$I$2)/data!$L$2</f>
        <v>152.35479041916167</v>
      </c>
      <c r="M470" s="1">
        <f>A470/data!$L$2</f>
        <v>0.70209580838323349</v>
      </c>
      <c r="N470">
        <f t="shared" si="46"/>
        <v>1.3324162597152487</v>
      </c>
    </row>
    <row r="471" spans="1:14" x14ac:dyDescent="0.2">
      <c r="A471">
        <v>470</v>
      </c>
      <c r="B471">
        <f>LARGE(data!F:F,A471)</f>
        <v>8.0080077E-2</v>
      </c>
      <c r="C471">
        <f>COUNTIFS(data!D:D,data!$I$2,data!F:F,"&gt;="&amp;B471)</f>
        <v>203</v>
      </c>
      <c r="D471">
        <f>COUNTIFS(data!D:D,data!$J$2,data!F:F,"&gt;="&amp;B471)</f>
        <v>267</v>
      </c>
      <c r="E471">
        <f>COUNTIFS(data!D:D,data!$J$2,data!F:F,"&lt;"&amp;B471)</f>
        <v>184</v>
      </c>
      <c r="F471">
        <f>COUNTIFS(data!D:D,data!$I$2,data!F:F,"&lt;"&amp;B471)</f>
        <v>14</v>
      </c>
      <c r="G471">
        <f t="shared" si="42"/>
        <v>0.5920177383592018</v>
      </c>
      <c r="H471">
        <f t="shared" si="43"/>
        <v>0.93548387096774188</v>
      </c>
      <c r="I471">
        <f t="shared" si="47"/>
        <v>2.0742436163364393E-3</v>
      </c>
      <c r="J471">
        <f t="shared" si="44"/>
        <v>0.43191489361702129</v>
      </c>
      <c r="K471">
        <f t="shared" si="45"/>
        <v>0.59097525473071333</v>
      </c>
      <c r="L471">
        <f>A471*COUNTIF(data!D:D,data!$I$2)/data!$L$2</f>
        <v>152.67964071856287</v>
      </c>
      <c r="M471" s="1">
        <f>A471/data!$L$2</f>
        <v>0.70359281437125754</v>
      </c>
      <c r="N471">
        <f t="shared" si="46"/>
        <v>1.3295813315030887</v>
      </c>
    </row>
    <row r="472" spans="1:14" x14ac:dyDescent="0.2">
      <c r="A472">
        <v>471</v>
      </c>
      <c r="B472">
        <f>LARGE(data!F:F,A472)</f>
        <v>7.8821721299999994E-2</v>
      </c>
      <c r="C472">
        <f>COUNTIFS(data!D:D,data!$I$2,data!F:F,"&gt;="&amp;B472)</f>
        <v>203</v>
      </c>
      <c r="D472">
        <f>COUNTIFS(data!D:D,data!$J$2,data!F:F,"&gt;="&amp;B472)</f>
        <v>268</v>
      </c>
      <c r="E472">
        <f>COUNTIFS(data!D:D,data!$J$2,data!F:F,"&lt;"&amp;B472)</f>
        <v>183</v>
      </c>
      <c r="F472">
        <f>COUNTIFS(data!D:D,data!$I$2,data!F:F,"&lt;"&amp;B472)</f>
        <v>14</v>
      </c>
      <c r="G472">
        <f t="shared" si="42"/>
        <v>0.59423503325942351</v>
      </c>
      <c r="H472">
        <f t="shared" si="43"/>
        <v>0.93548387096774188</v>
      </c>
      <c r="I472">
        <f t="shared" si="47"/>
        <v>2.0742436163364393E-3</v>
      </c>
      <c r="J472">
        <f t="shared" si="44"/>
        <v>0.43099787685774948</v>
      </c>
      <c r="K472">
        <f t="shared" si="45"/>
        <v>0.59011627906976738</v>
      </c>
      <c r="L472">
        <f>A472*COUNTIF(data!D:D,data!$I$2)/data!$L$2</f>
        <v>153.00449101796409</v>
      </c>
      <c r="M472" s="1">
        <f>A472/data!$L$2</f>
        <v>0.70508982035928147</v>
      </c>
      <c r="N472">
        <f t="shared" si="46"/>
        <v>1.3267584412026572</v>
      </c>
    </row>
    <row r="473" spans="1:14" x14ac:dyDescent="0.2">
      <c r="A473">
        <v>472</v>
      </c>
      <c r="B473">
        <f>LARGE(data!F:F,A473)</f>
        <v>7.8429709200000003E-2</v>
      </c>
      <c r="C473">
        <f>COUNTIFS(data!D:D,data!$I$2,data!F:F,"&gt;="&amp;B473)</f>
        <v>203</v>
      </c>
      <c r="D473">
        <f>COUNTIFS(data!D:D,data!$J$2,data!F:F,"&gt;="&amp;B473)</f>
        <v>269</v>
      </c>
      <c r="E473">
        <f>COUNTIFS(data!D:D,data!$J$2,data!F:F,"&lt;"&amp;B473)</f>
        <v>182</v>
      </c>
      <c r="F473">
        <f>COUNTIFS(data!D:D,data!$I$2,data!F:F,"&lt;"&amp;B473)</f>
        <v>14</v>
      </c>
      <c r="G473">
        <f t="shared" si="42"/>
        <v>0.59645232815964522</v>
      </c>
      <c r="H473">
        <f t="shared" si="43"/>
        <v>0.93548387096774188</v>
      </c>
      <c r="I473">
        <f t="shared" si="47"/>
        <v>2.0742436163364393E-3</v>
      </c>
      <c r="J473">
        <f t="shared" si="44"/>
        <v>0.43008474576271188</v>
      </c>
      <c r="K473">
        <f t="shared" si="45"/>
        <v>0.58925979680696661</v>
      </c>
      <c r="L473">
        <f>A473*COUNTIF(data!D:D,data!$I$2)/data!$L$2</f>
        <v>153.32934131736528</v>
      </c>
      <c r="M473" s="1">
        <f>A473/data!$L$2</f>
        <v>0.70658682634730541</v>
      </c>
      <c r="N473">
        <f t="shared" si="46"/>
        <v>1.3239475123018043</v>
      </c>
    </row>
    <row r="474" spans="1:14" x14ac:dyDescent="0.2">
      <c r="A474">
        <v>473</v>
      </c>
      <c r="B474">
        <f>LARGE(data!F:F,A474)</f>
        <v>7.6914307099999996E-2</v>
      </c>
      <c r="C474">
        <f>COUNTIFS(data!D:D,data!$I$2,data!F:F,"&gt;="&amp;B474)</f>
        <v>203</v>
      </c>
      <c r="D474">
        <f>COUNTIFS(data!D:D,data!$J$2,data!F:F,"&gt;="&amp;B474)</f>
        <v>270</v>
      </c>
      <c r="E474">
        <f>COUNTIFS(data!D:D,data!$J$2,data!F:F,"&lt;"&amp;B474)</f>
        <v>181</v>
      </c>
      <c r="F474">
        <f>COUNTIFS(data!D:D,data!$I$2,data!F:F,"&lt;"&amp;B474)</f>
        <v>14</v>
      </c>
      <c r="G474">
        <f t="shared" si="42"/>
        <v>0.59866962305986693</v>
      </c>
      <c r="H474">
        <f t="shared" si="43"/>
        <v>0.93548387096774188</v>
      </c>
      <c r="I474">
        <f t="shared" si="47"/>
        <v>2.0742436163364393E-3</v>
      </c>
      <c r="J474">
        <f t="shared" si="44"/>
        <v>0.42917547568710357</v>
      </c>
      <c r="K474">
        <f t="shared" si="45"/>
        <v>0.58840579710144925</v>
      </c>
      <c r="L474">
        <f>A474*COUNTIF(data!D:D,data!$I$2)/data!$L$2</f>
        <v>153.65419161676647</v>
      </c>
      <c r="M474" s="1">
        <f>A474/data!$L$2</f>
        <v>0.70808383233532934</v>
      </c>
      <c r="N474">
        <f t="shared" si="46"/>
        <v>1.3211484689354156</v>
      </c>
    </row>
    <row r="475" spans="1:14" x14ac:dyDescent="0.2">
      <c r="A475">
        <v>474</v>
      </c>
      <c r="B475">
        <f>LARGE(data!F:F,A475)</f>
        <v>7.6269153000000006E-2</v>
      </c>
      <c r="C475">
        <f>COUNTIFS(data!D:D,data!$I$2,data!F:F,"&gt;="&amp;B475)</f>
        <v>203</v>
      </c>
      <c r="D475">
        <f>COUNTIFS(data!D:D,data!$J$2,data!F:F,"&gt;="&amp;B475)</f>
        <v>271</v>
      </c>
      <c r="E475">
        <f>COUNTIFS(data!D:D,data!$J$2,data!F:F,"&lt;"&amp;B475)</f>
        <v>180</v>
      </c>
      <c r="F475">
        <f>COUNTIFS(data!D:D,data!$I$2,data!F:F,"&lt;"&amp;B475)</f>
        <v>14</v>
      </c>
      <c r="G475">
        <f t="shared" si="42"/>
        <v>0.60088691796008864</v>
      </c>
      <c r="H475">
        <f t="shared" si="43"/>
        <v>0.93548387096774188</v>
      </c>
      <c r="I475">
        <f t="shared" si="47"/>
        <v>2.0742436163364393E-3</v>
      </c>
      <c r="J475">
        <f t="shared" si="44"/>
        <v>0.42827004219409281</v>
      </c>
      <c r="K475">
        <f t="shared" si="45"/>
        <v>0.58755426917510856</v>
      </c>
      <c r="L475">
        <f>A475*COUNTIF(data!D:D,data!$I$2)/data!$L$2</f>
        <v>153.97904191616766</v>
      </c>
      <c r="M475" s="1">
        <f>A475/data!$L$2</f>
        <v>0.70958083832335328</v>
      </c>
      <c r="N475">
        <f t="shared" si="46"/>
        <v>1.3183612358785899</v>
      </c>
    </row>
    <row r="476" spans="1:14" x14ac:dyDescent="0.2">
      <c r="A476">
        <v>475</v>
      </c>
      <c r="B476">
        <f>LARGE(data!F:F,A476)</f>
        <v>7.5725341500000001E-2</v>
      </c>
      <c r="C476">
        <f>COUNTIFS(data!D:D,data!$I$2,data!F:F,"&gt;="&amp;B476)</f>
        <v>203</v>
      </c>
      <c r="D476">
        <f>COUNTIFS(data!D:D,data!$J$2,data!F:F,"&gt;="&amp;B476)</f>
        <v>272</v>
      </c>
      <c r="E476">
        <f>COUNTIFS(data!D:D,data!$J$2,data!F:F,"&lt;"&amp;B476)</f>
        <v>179</v>
      </c>
      <c r="F476">
        <f>COUNTIFS(data!D:D,data!$I$2,data!F:F,"&lt;"&amp;B476)</f>
        <v>14</v>
      </c>
      <c r="G476">
        <f t="shared" si="42"/>
        <v>0.60310421286031046</v>
      </c>
      <c r="H476">
        <f t="shared" si="43"/>
        <v>0.93548387096774188</v>
      </c>
      <c r="I476">
        <f t="shared" si="47"/>
        <v>2.0742436163365434E-3</v>
      </c>
      <c r="J476">
        <f t="shared" si="44"/>
        <v>0.42736842105263156</v>
      </c>
      <c r="K476">
        <f t="shared" si="45"/>
        <v>0.58670520231213874</v>
      </c>
      <c r="L476">
        <f>A476*COUNTIF(data!D:D,data!$I$2)/data!$L$2</f>
        <v>154.30389221556885</v>
      </c>
      <c r="M476" s="1">
        <f>A476/data!$L$2</f>
        <v>0.71107784431137722</v>
      </c>
      <c r="N476">
        <f t="shared" si="46"/>
        <v>1.3155857385398981</v>
      </c>
    </row>
    <row r="477" spans="1:14" x14ac:dyDescent="0.2">
      <c r="A477">
        <v>476</v>
      </c>
      <c r="B477">
        <f>LARGE(data!F:F,A477)</f>
        <v>7.5600789900000007E-2</v>
      </c>
      <c r="C477">
        <f>COUNTIFS(data!D:D,data!$I$2,data!F:F,"&gt;="&amp;B477)</f>
        <v>203</v>
      </c>
      <c r="D477">
        <f>COUNTIFS(data!D:D,data!$J$2,data!F:F,"&gt;="&amp;B477)</f>
        <v>273</v>
      </c>
      <c r="E477">
        <f>COUNTIFS(data!D:D,data!$J$2,data!F:F,"&lt;"&amp;B477)</f>
        <v>178</v>
      </c>
      <c r="F477">
        <f>COUNTIFS(data!D:D,data!$I$2,data!F:F,"&lt;"&amp;B477)</f>
        <v>14</v>
      </c>
      <c r="G477">
        <f t="shared" si="42"/>
        <v>0.60532150776053217</v>
      </c>
      <c r="H477">
        <f t="shared" si="43"/>
        <v>0.93548387096774188</v>
      </c>
      <c r="I477">
        <f t="shared" si="47"/>
        <v>2.0742436163364393E-3</v>
      </c>
      <c r="J477">
        <f t="shared" si="44"/>
        <v>0.4264705882352941</v>
      </c>
      <c r="K477">
        <f t="shared" si="45"/>
        <v>0.58585858585858586</v>
      </c>
      <c r="L477">
        <f>A477*COUNTIF(data!D:D,data!$I$2)/data!$L$2</f>
        <v>154.62874251497007</v>
      </c>
      <c r="M477" s="1">
        <f>A477/data!$L$2</f>
        <v>0.71257485029940115</v>
      </c>
      <c r="N477">
        <f t="shared" si="46"/>
        <v>1.3128219029547301</v>
      </c>
    </row>
    <row r="478" spans="1:14" x14ac:dyDescent="0.2">
      <c r="A478">
        <v>477</v>
      </c>
      <c r="B478">
        <f>LARGE(data!F:F,A478)</f>
        <v>7.55109048E-2</v>
      </c>
      <c r="C478">
        <f>COUNTIFS(data!D:D,data!$I$2,data!F:F,"&gt;="&amp;B478)</f>
        <v>203</v>
      </c>
      <c r="D478">
        <f>COUNTIFS(data!D:D,data!$J$2,data!F:F,"&gt;="&amp;B478)</f>
        <v>274</v>
      </c>
      <c r="E478">
        <f>COUNTIFS(data!D:D,data!$J$2,data!F:F,"&lt;"&amp;B478)</f>
        <v>177</v>
      </c>
      <c r="F478">
        <f>COUNTIFS(data!D:D,data!$I$2,data!F:F,"&lt;"&amp;B478)</f>
        <v>14</v>
      </c>
      <c r="G478">
        <f t="shared" si="42"/>
        <v>0.60753880266075388</v>
      </c>
      <c r="H478">
        <f t="shared" si="43"/>
        <v>0.93548387096774188</v>
      </c>
      <c r="I478">
        <f t="shared" si="47"/>
        <v>2.0742436163364393E-3</v>
      </c>
      <c r="J478">
        <f t="shared" si="44"/>
        <v>0.42557651991614254</v>
      </c>
      <c r="K478">
        <f t="shared" si="45"/>
        <v>0.58501440922190195</v>
      </c>
      <c r="L478">
        <f>A478*COUNTIF(data!D:D,data!$I$2)/data!$L$2</f>
        <v>154.95359281437126</v>
      </c>
      <c r="M478" s="1">
        <f>A478/data!$L$2</f>
        <v>0.7140718562874252</v>
      </c>
      <c r="N478">
        <f t="shared" si="46"/>
        <v>1.3100696557787246</v>
      </c>
    </row>
    <row r="479" spans="1:14" x14ac:dyDescent="0.2">
      <c r="A479">
        <v>478</v>
      </c>
      <c r="B479">
        <f>LARGE(data!F:F,A479)</f>
        <v>7.5419886000000005E-2</v>
      </c>
      <c r="C479">
        <f>COUNTIFS(data!D:D,data!$I$2,data!F:F,"&gt;="&amp;B479)</f>
        <v>204</v>
      </c>
      <c r="D479">
        <f>COUNTIFS(data!D:D,data!$J$2,data!F:F,"&gt;="&amp;B479)</f>
        <v>274</v>
      </c>
      <c r="E479">
        <f>COUNTIFS(data!D:D,data!$J$2,data!F:F,"&lt;"&amp;B479)</f>
        <v>177</v>
      </c>
      <c r="F479">
        <f>COUNTIFS(data!D:D,data!$I$2,data!F:F,"&lt;"&amp;B479)</f>
        <v>13</v>
      </c>
      <c r="G479">
        <f t="shared" si="42"/>
        <v>0.60753880266075388</v>
      </c>
      <c r="H479">
        <f t="shared" si="43"/>
        <v>0.94009216589861755</v>
      </c>
      <c r="I479">
        <f t="shared" si="47"/>
        <v>0</v>
      </c>
      <c r="J479">
        <f t="shared" si="44"/>
        <v>0.42677824267782427</v>
      </c>
      <c r="K479">
        <f t="shared" si="45"/>
        <v>0.58705035971223019</v>
      </c>
      <c r="L479">
        <f>A479*COUNTIF(data!D:D,data!$I$2)/data!$L$2</f>
        <v>155.27844311377245</v>
      </c>
      <c r="M479" s="1">
        <f>A479/data!$L$2</f>
        <v>0.71556886227544914</v>
      </c>
      <c r="N479">
        <f t="shared" si="46"/>
        <v>1.3137689682432563</v>
      </c>
    </row>
    <row r="480" spans="1:14" x14ac:dyDescent="0.2">
      <c r="A480">
        <v>479</v>
      </c>
      <c r="B480">
        <f>LARGE(data!F:F,A480)</f>
        <v>7.5221728000000002E-2</v>
      </c>
      <c r="C480">
        <f>COUNTIFS(data!D:D,data!$I$2,data!F:F,"&gt;="&amp;B480)</f>
        <v>204</v>
      </c>
      <c r="D480">
        <f>COUNTIFS(data!D:D,data!$J$2,data!F:F,"&gt;="&amp;B480)</f>
        <v>275</v>
      </c>
      <c r="E480">
        <f>COUNTIFS(data!D:D,data!$J$2,data!F:F,"&lt;"&amp;B480)</f>
        <v>176</v>
      </c>
      <c r="F480">
        <f>COUNTIFS(data!D:D,data!$I$2,data!F:F,"&lt;"&amp;B480)</f>
        <v>13</v>
      </c>
      <c r="G480">
        <f t="shared" si="42"/>
        <v>0.6097560975609756</v>
      </c>
      <c r="H480">
        <f t="shared" si="43"/>
        <v>0.94009216589861755</v>
      </c>
      <c r="I480">
        <f t="shared" si="47"/>
        <v>2.0844615651853878E-3</v>
      </c>
      <c r="J480">
        <f t="shared" si="44"/>
        <v>0.42588726513569936</v>
      </c>
      <c r="K480">
        <f t="shared" si="45"/>
        <v>0.58620689655172409</v>
      </c>
      <c r="L480">
        <f>A480*COUNTIF(data!D:D,data!$I$2)/data!$L$2</f>
        <v>155.60329341317365</v>
      </c>
      <c r="M480" s="1">
        <f>A480/data!$L$2</f>
        <v>0.71706586826347307</v>
      </c>
      <c r="N480">
        <f t="shared" si="46"/>
        <v>1.3110262355329363</v>
      </c>
    </row>
    <row r="481" spans="1:14" x14ac:dyDescent="0.2">
      <c r="A481">
        <v>480</v>
      </c>
      <c r="B481">
        <f>LARGE(data!F:F,A481)</f>
        <v>7.5059462100000002E-2</v>
      </c>
      <c r="C481">
        <f>COUNTIFS(data!D:D,data!$I$2,data!F:F,"&gt;="&amp;B481)</f>
        <v>204</v>
      </c>
      <c r="D481">
        <f>COUNTIFS(data!D:D,data!$J$2,data!F:F,"&gt;="&amp;B481)</f>
        <v>276</v>
      </c>
      <c r="E481">
        <f>COUNTIFS(data!D:D,data!$J$2,data!F:F,"&lt;"&amp;B481)</f>
        <v>175</v>
      </c>
      <c r="F481">
        <f>COUNTIFS(data!D:D,data!$I$2,data!F:F,"&lt;"&amp;B481)</f>
        <v>13</v>
      </c>
      <c r="G481">
        <f t="shared" si="42"/>
        <v>0.61197339246119731</v>
      </c>
      <c r="H481">
        <f t="shared" si="43"/>
        <v>0.94009216589861755</v>
      </c>
      <c r="I481">
        <f t="shared" si="47"/>
        <v>2.0844615651853878E-3</v>
      </c>
      <c r="J481">
        <f t="shared" si="44"/>
        <v>0.42499999999999999</v>
      </c>
      <c r="K481">
        <f t="shared" si="45"/>
        <v>0.58536585365853666</v>
      </c>
      <c r="L481">
        <f>A481*COUNTIF(data!D:D,data!$I$2)/data!$L$2</f>
        <v>155.92814371257484</v>
      </c>
      <c r="M481" s="1">
        <f>A481/data!$L$2</f>
        <v>0.71856287425149701</v>
      </c>
      <c r="N481">
        <f t="shared" si="46"/>
        <v>1.3082949308755762</v>
      </c>
    </row>
    <row r="482" spans="1:14" x14ac:dyDescent="0.2">
      <c r="A482">
        <v>481</v>
      </c>
      <c r="B482">
        <f>LARGE(data!F:F,A482)</f>
        <v>7.4879531299999996E-2</v>
      </c>
      <c r="C482">
        <f>COUNTIFS(data!D:D,data!$I$2,data!F:F,"&gt;="&amp;B482)</f>
        <v>204</v>
      </c>
      <c r="D482">
        <f>COUNTIFS(data!D:D,data!$J$2,data!F:F,"&gt;="&amp;B482)</f>
        <v>277</v>
      </c>
      <c r="E482">
        <f>COUNTIFS(data!D:D,data!$J$2,data!F:F,"&lt;"&amp;B482)</f>
        <v>174</v>
      </c>
      <c r="F482">
        <f>COUNTIFS(data!D:D,data!$I$2,data!F:F,"&lt;"&amp;B482)</f>
        <v>13</v>
      </c>
      <c r="G482">
        <f t="shared" si="42"/>
        <v>0.61419068736141902</v>
      </c>
      <c r="H482">
        <f t="shared" si="43"/>
        <v>0.94009216589861755</v>
      </c>
      <c r="I482">
        <f t="shared" si="47"/>
        <v>2.0844615651853878E-3</v>
      </c>
      <c r="J482">
        <f t="shared" si="44"/>
        <v>0.42411642411642414</v>
      </c>
      <c r="K482">
        <f t="shared" si="45"/>
        <v>0.58452722063037255</v>
      </c>
      <c r="L482">
        <f>A482*COUNTIF(data!D:D,data!$I$2)/data!$L$2</f>
        <v>156.25299401197606</v>
      </c>
      <c r="M482" s="1">
        <f>A482/data!$L$2</f>
        <v>0.72005988023952094</v>
      </c>
      <c r="N482">
        <f t="shared" si="46"/>
        <v>1.3055749829943377</v>
      </c>
    </row>
    <row r="483" spans="1:14" x14ac:dyDescent="0.2">
      <c r="A483">
        <v>482</v>
      </c>
      <c r="B483">
        <f>LARGE(data!F:F,A483)</f>
        <v>7.4661062900000005E-2</v>
      </c>
      <c r="C483">
        <f>COUNTIFS(data!D:D,data!$I$2,data!F:F,"&gt;="&amp;B483)</f>
        <v>204</v>
      </c>
      <c r="D483">
        <f>COUNTIFS(data!D:D,data!$J$2,data!F:F,"&gt;="&amp;B483)</f>
        <v>278</v>
      </c>
      <c r="E483">
        <f>COUNTIFS(data!D:D,data!$J$2,data!F:F,"&lt;"&amp;B483)</f>
        <v>173</v>
      </c>
      <c r="F483">
        <f>COUNTIFS(data!D:D,data!$I$2,data!F:F,"&lt;"&amp;B483)</f>
        <v>13</v>
      </c>
      <c r="G483">
        <f t="shared" si="42"/>
        <v>0.61640798226164084</v>
      </c>
      <c r="H483">
        <f t="shared" si="43"/>
        <v>0.94009216589861755</v>
      </c>
      <c r="I483">
        <f t="shared" si="47"/>
        <v>2.0844615651854918E-3</v>
      </c>
      <c r="J483">
        <f t="shared" si="44"/>
        <v>0.42323651452282157</v>
      </c>
      <c r="K483">
        <f t="shared" si="45"/>
        <v>0.58369098712446355</v>
      </c>
      <c r="L483">
        <f>A483*COUNTIF(data!D:D,data!$I$2)/data!$L$2</f>
        <v>156.57784431137725</v>
      </c>
      <c r="M483" s="1">
        <f>A483/data!$L$2</f>
        <v>0.72155688622754488</v>
      </c>
      <c r="N483">
        <f t="shared" si="46"/>
        <v>1.3028663212038931</v>
      </c>
    </row>
    <row r="484" spans="1:14" x14ac:dyDescent="0.2">
      <c r="A484">
        <v>483</v>
      </c>
      <c r="B484">
        <f>LARGE(data!F:F,A484)</f>
        <v>7.4603236899999995E-2</v>
      </c>
      <c r="C484">
        <f>COUNTIFS(data!D:D,data!$I$2,data!F:F,"&gt;="&amp;B484)</f>
        <v>204</v>
      </c>
      <c r="D484">
        <f>COUNTIFS(data!D:D,data!$J$2,data!F:F,"&gt;="&amp;B484)</f>
        <v>279</v>
      </c>
      <c r="E484">
        <f>COUNTIFS(data!D:D,data!$J$2,data!F:F,"&lt;"&amp;B484)</f>
        <v>172</v>
      </c>
      <c r="F484">
        <f>COUNTIFS(data!D:D,data!$I$2,data!F:F,"&lt;"&amp;B484)</f>
        <v>13</v>
      </c>
      <c r="G484">
        <f t="shared" si="42"/>
        <v>0.61862527716186255</v>
      </c>
      <c r="H484">
        <f t="shared" si="43"/>
        <v>0.94009216589861755</v>
      </c>
      <c r="I484">
        <f t="shared" si="47"/>
        <v>2.0844615651853878E-3</v>
      </c>
      <c r="J484">
        <f t="shared" si="44"/>
        <v>0.42236024844720499</v>
      </c>
      <c r="K484">
        <f t="shared" si="45"/>
        <v>0.58285714285714285</v>
      </c>
      <c r="L484">
        <f>A484*COUNTIF(data!D:D,data!$I$2)/data!$L$2</f>
        <v>156.90269461077844</v>
      </c>
      <c r="M484" s="1">
        <f>A484/data!$L$2</f>
        <v>0.72305389221556882</v>
      </c>
      <c r="N484">
        <f t="shared" si="46"/>
        <v>1.3001688754042993</v>
      </c>
    </row>
    <row r="485" spans="1:14" x14ac:dyDescent="0.2">
      <c r="A485">
        <v>484</v>
      </c>
      <c r="B485">
        <f>LARGE(data!F:F,A485)</f>
        <v>7.4508527099999999E-2</v>
      </c>
      <c r="C485">
        <f>COUNTIFS(data!D:D,data!$I$2,data!F:F,"&gt;="&amp;B485)</f>
        <v>204</v>
      </c>
      <c r="D485">
        <f>COUNTIFS(data!D:D,data!$J$2,data!F:F,"&gt;="&amp;B485)</f>
        <v>280</v>
      </c>
      <c r="E485">
        <f>COUNTIFS(data!D:D,data!$J$2,data!F:F,"&lt;"&amp;B485)</f>
        <v>171</v>
      </c>
      <c r="F485">
        <f>COUNTIFS(data!D:D,data!$I$2,data!F:F,"&lt;"&amp;B485)</f>
        <v>13</v>
      </c>
      <c r="G485">
        <f t="shared" si="42"/>
        <v>0.62084257206208426</v>
      </c>
      <c r="H485">
        <f t="shared" si="43"/>
        <v>0.94009216589861755</v>
      </c>
      <c r="I485">
        <f t="shared" si="47"/>
        <v>2.0844615651853878E-3</v>
      </c>
      <c r="J485">
        <f t="shared" si="44"/>
        <v>0.42148760330578511</v>
      </c>
      <c r="K485">
        <f t="shared" si="45"/>
        <v>0.58202567760342372</v>
      </c>
      <c r="L485">
        <f>A485*COUNTIF(data!D:D,data!$I$2)/data!$L$2</f>
        <v>157.22754491017963</v>
      </c>
      <c r="M485" s="1">
        <f>A485/data!$L$2</f>
        <v>0.72455089820359286</v>
      </c>
      <c r="N485">
        <f t="shared" si="46"/>
        <v>1.2974825760749515</v>
      </c>
    </row>
    <row r="486" spans="1:14" x14ac:dyDescent="0.2">
      <c r="A486">
        <v>485</v>
      </c>
      <c r="B486">
        <f>LARGE(data!F:F,A486)</f>
        <v>7.4366401499999998E-2</v>
      </c>
      <c r="C486">
        <f>COUNTIFS(data!D:D,data!$I$2,data!F:F,"&gt;="&amp;B486)</f>
        <v>204</v>
      </c>
      <c r="D486">
        <f>COUNTIFS(data!D:D,data!$J$2,data!F:F,"&gt;="&amp;B486)</f>
        <v>281</v>
      </c>
      <c r="E486">
        <f>COUNTIFS(data!D:D,data!$J$2,data!F:F,"&lt;"&amp;B486)</f>
        <v>170</v>
      </c>
      <c r="F486">
        <f>COUNTIFS(data!D:D,data!$I$2,data!F:F,"&lt;"&amp;B486)</f>
        <v>13</v>
      </c>
      <c r="G486">
        <f t="shared" si="42"/>
        <v>0.62305986696230597</v>
      </c>
      <c r="H486">
        <f t="shared" si="43"/>
        <v>0.94009216589861755</v>
      </c>
      <c r="I486">
        <f t="shared" si="47"/>
        <v>2.0844615651853878E-3</v>
      </c>
      <c r="J486">
        <f t="shared" si="44"/>
        <v>0.42061855670103093</v>
      </c>
      <c r="K486">
        <f t="shared" si="45"/>
        <v>0.58119658119658124</v>
      </c>
      <c r="L486">
        <f>A486*COUNTIF(data!D:D,data!$I$2)/data!$L$2</f>
        <v>157.55239520958085</v>
      </c>
      <c r="M486" s="1">
        <f>A486/data!$L$2</f>
        <v>0.7260479041916168</v>
      </c>
      <c r="N486">
        <f t="shared" si="46"/>
        <v>1.2948073542686112</v>
      </c>
    </row>
    <row r="487" spans="1:14" x14ac:dyDescent="0.2">
      <c r="A487">
        <v>486</v>
      </c>
      <c r="B487">
        <f>LARGE(data!F:F,A487)</f>
        <v>7.4338414800000002E-2</v>
      </c>
      <c r="C487">
        <f>COUNTIFS(data!D:D,data!$I$2,data!F:F,"&gt;="&amp;B487)</f>
        <v>204</v>
      </c>
      <c r="D487">
        <f>COUNTIFS(data!D:D,data!$J$2,data!F:F,"&gt;="&amp;B487)</f>
        <v>282</v>
      </c>
      <c r="E487">
        <f>COUNTIFS(data!D:D,data!$J$2,data!F:F,"&lt;"&amp;B487)</f>
        <v>169</v>
      </c>
      <c r="F487">
        <f>COUNTIFS(data!D:D,data!$I$2,data!F:F,"&lt;"&amp;B487)</f>
        <v>13</v>
      </c>
      <c r="G487">
        <f t="shared" si="42"/>
        <v>0.62527716186252769</v>
      </c>
      <c r="H487">
        <f t="shared" si="43"/>
        <v>0.94009216589861755</v>
      </c>
      <c r="I487">
        <f t="shared" si="47"/>
        <v>2.0844615651853878E-3</v>
      </c>
      <c r="J487">
        <f t="shared" si="44"/>
        <v>0.41975308641975306</v>
      </c>
      <c r="K487">
        <f t="shared" si="45"/>
        <v>0.58036984352773824</v>
      </c>
      <c r="L487">
        <f>A487*COUNTIF(data!D:D,data!$I$2)/data!$L$2</f>
        <v>157.87724550898204</v>
      </c>
      <c r="M487" s="1">
        <f>A487/data!$L$2</f>
        <v>0.72754491017964074</v>
      </c>
      <c r="N487">
        <f t="shared" si="46"/>
        <v>1.2921431416055071</v>
      </c>
    </row>
    <row r="488" spans="1:14" x14ac:dyDescent="0.2">
      <c r="A488">
        <v>487</v>
      </c>
      <c r="B488">
        <f>LARGE(data!F:F,A488)</f>
        <v>7.4210461500000005E-2</v>
      </c>
      <c r="C488">
        <f>COUNTIFS(data!D:D,data!$I$2,data!F:F,"&gt;="&amp;B488)</f>
        <v>204</v>
      </c>
      <c r="D488">
        <f>COUNTIFS(data!D:D,data!$J$2,data!F:F,"&gt;="&amp;B488)</f>
        <v>283</v>
      </c>
      <c r="E488">
        <f>COUNTIFS(data!D:D,data!$J$2,data!F:F,"&lt;"&amp;B488)</f>
        <v>168</v>
      </c>
      <c r="F488">
        <f>COUNTIFS(data!D:D,data!$I$2,data!F:F,"&lt;"&amp;B488)</f>
        <v>13</v>
      </c>
      <c r="G488">
        <f t="shared" si="42"/>
        <v>0.6274944567627494</v>
      </c>
      <c r="H488">
        <f t="shared" si="43"/>
        <v>0.94009216589861755</v>
      </c>
      <c r="I488">
        <f t="shared" si="47"/>
        <v>2.0844615651853878E-3</v>
      </c>
      <c r="J488">
        <f t="shared" si="44"/>
        <v>0.41889117043121149</v>
      </c>
      <c r="K488">
        <f t="shared" si="45"/>
        <v>0.57954545454545447</v>
      </c>
      <c r="L488">
        <f>A488*COUNTIF(data!D:D,data!$I$2)/data!$L$2</f>
        <v>158.20209580838323</v>
      </c>
      <c r="M488" s="1">
        <f>A488/data!$L$2</f>
        <v>0.72904191616766467</v>
      </c>
      <c r="N488">
        <f t="shared" si="46"/>
        <v>1.2894898702675082</v>
      </c>
    </row>
    <row r="489" spans="1:14" x14ac:dyDescent="0.2">
      <c r="A489">
        <v>488</v>
      </c>
      <c r="B489">
        <f>LARGE(data!F:F,A489)</f>
        <v>7.4091340000000006E-2</v>
      </c>
      <c r="C489">
        <f>COUNTIFS(data!D:D,data!$I$2,data!F:F,"&gt;="&amp;B489)</f>
        <v>204</v>
      </c>
      <c r="D489">
        <f>COUNTIFS(data!D:D,data!$J$2,data!F:F,"&gt;="&amp;B489)</f>
        <v>284</v>
      </c>
      <c r="E489">
        <f>COUNTIFS(data!D:D,data!$J$2,data!F:F,"&lt;"&amp;B489)</f>
        <v>167</v>
      </c>
      <c r="F489">
        <f>COUNTIFS(data!D:D,data!$I$2,data!F:F,"&lt;"&amp;B489)</f>
        <v>13</v>
      </c>
      <c r="G489">
        <f t="shared" si="42"/>
        <v>0.62971175166297122</v>
      </c>
      <c r="H489">
        <f t="shared" si="43"/>
        <v>0.94009216589861755</v>
      </c>
      <c r="I489">
        <f t="shared" si="47"/>
        <v>2.0844615651854918E-3</v>
      </c>
      <c r="J489">
        <f t="shared" si="44"/>
        <v>0.41803278688524592</v>
      </c>
      <c r="K489">
        <f t="shared" si="45"/>
        <v>0.5787234042553191</v>
      </c>
      <c r="L489">
        <f>A489*COUNTIF(data!D:D,data!$I$2)/data!$L$2</f>
        <v>158.52694610778443</v>
      </c>
      <c r="M489" s="1">
        <f>A489/data!$L$2</f>
        <v>0.73053892215568861</v>
      </c>
      <c r="N489">
        <f t="shared" si="46"/>
        <v>1.28684747299237</v>
      </c>
    </row>
    <row r="490" spans="1:14" x14ac:dyDescent="0.2">
      <c r="A490">
        <v>489</v>
      </c>
      <c r="B490">
        <f>LARGE(data!F:F,A490)</f>
        <v>7.3849916500000001E-2</v>
      </c>
      <c r="C490">
        <f>COUNTIFS(data!D:D,data!$I$2,data!F:F,"&gt;="&amp;B490)</f>
        <v>204</v>
      </c>
      <c r="D490">
        <f>COUNTIFS(data!D:D,data!$J$2,data!F:F,"&gt;="&amp;B490)</f>
        <v>285</v>
      </c>
      <c r="E490">
        <f>COUNTIFS(data!D:D,data!$J$2,data!F:F,"&lt;"&amp;B490)</f>
        <v>166</v>
      </c>
      <c r="F490">
        <f>COUNTIFS(data!D:D,data!$I$2,data!F:F,"&lt;"&amp;B490)</f>
        <v>13</v>
      </c>
      <c r="G490">
        <f t="shared" si="42"/>
        <v>0.63192904656319293</v>
      </c>
      <c r="H490">
        <f t="shared" si="43"/>
        <v>0.94009216589861755</v>
      </c>
      <c r="I490">
        <f t="shared" si="47"/>
        <v>2.0844615651853878E-3</v>
      </c>
      <c r="J490">
        <f t="shared" si="44"/>
        <v>0.41717791411042943</v>
      </c>
      <c r="K490">
        <f t="shared" si="45"/>
        <v>0.57790368271954673</v>
      </c>
      <c r="L490">
        <f>A490*COUNTIF(data!D:D,data!$I$2)/data!$L$2</f>
        <v>158.85179640718562</v>
      </c>
      <c r="M490" s="1">
        <f>A490/data!$L$2</f>
        <v>0.73203592814371254</v>
      </c>
      <c r="N490">
        <f t="shared" si="46"/>
        <v>1.2842158830680501</v>
      </c>
    </row>
    <row r="491" spans="1:14" x14ac:dyDescent="0.2">
      <c r="A491">
        <v>490</v>
      </c>
      <c r="B491">
        <f>LARGE(data!F:F,A491)</f>
        <v>7.3749306099999995E-2</v>
      </c>
      <c r="C491">
        <f>COUNTIFS(data!D:D,data!$I$2,data!F:F,"&gt;="&amp;B491)</f>
        <v>204</v>
      </c>
      <c r="D491">
        <f>COUNTIFS(data!D:D,data!$J$2,data!F:F,"&gt;="&amp;B491)</f>
        <v>286</v>
      </c>
      <c r="E491">
        <f>COUNTIFS(data!D:D,data!$J$2,data!F:F,"&lt;"&amp;B491)</f>
        <v>165</v>
      </c>
      <c r="F491">
        <f>COUNTIFS(data!D:D,data!$I$2,data!F:F,"&lt;"&amp;B491)</f>
        <v>13</v>
      </c>
      <c r="G491">
        <f t="shared" si="42"/>
        <v>0.63414634146341464</v>
      </c>
      <c r="H491">
        <f t="shared" si="43"/>
        <v>0.94009216589861755</v>
      </c>
      <c r="I491">
        <f t="shared" si="47"/>
        <v>2.0844615651853878E-3</v>
      </c>
      <c r="J491">
        <f t="shared" si="44"/>
        <v>0.41632653061224489</v>
      </c>
      <c r="K491">
        <f t="shared" si="45"/>
        <v>0.57708628005657714</v>
      </c>
      <c r="L491">
        <f>A491*COUNTIF(data!D:D,data!$I$2)/data!$L$2</f>
        <v>159.17664670658684</v>
      </c>
      <c r="M491" s="1">
        <f>A491/data!$L$2</f>
        <v>0.73353293413173648</v>
      </c>
      <c r="N491">
        <f t="shared" si="46"/>
        <v>1.2815950343270948</v>
      </c>
    </row>
    <row r="492" spans="1:14" x14ac:dyDescent="0.2">
      <c r="A492">
        <v>491</v>
      </c>
      <c r="B492">
        <f>LARGE(data!F:F,A492)</f>
        <v>7.3108280100000006E-2</v>
      </c>
      <c r="C492">
        <f>COUNTIFS(data!D:D,data!$I$2,data!F:F,"&gt;="&amp;B492)</f>
        <v>204</v>
      </c>
      <c r="D492">
        <f>COUNTIFS(data!D:D,data!$J$2,data!F:F,"&gt;="&amp;B492)</f>
        <v>287</v>
      </c>
      <c r="E492">
        <f>COUNTIFS(data!D:D,data!$J$2,data!F:F,"&lt;"&amp;B492)</f>
        <v>164</v>
      </c>
      <c r="F492">
        <f>COUNTIFS(data!D:D,data!$I$2,data!F:F,"&lt;"&amp;B492)</f>
        <v>13</v>
      </c>
      <c r="G492">
        <f t="shared" si="42"/>
        <v>0.63636363636363635</v>
      </c>
      <c r="H492">
        <f t="shared" si="43"/>
        <v>0.94009216589861755</v>
      </c>
      <c r="I492">
        <f t="shared" si="47"/>
        <v>2.0844615651853878E-3</v>
      </c>
      <c r="J492">
        <f t="shared" si="44"/>
        <v>0.41547861507128309</v>
      </c>
      <c r="K492">
        <f t="shared" si="45"/>
        <v>0.57627118644067787</v>
      </c>
      <c r="L492">
        <f>A492*COUNTIF(data!D:D,data!$I$2)/data!$L$2</f>
        <v>159.50149700598803</v>
      </c>
      <c r="M492" s="1">
        <f>A492/data!$L$2</f>
        <v>0.73502994011976053</v>
      </c>
      <c r="N492">
        <f t="shared" si="46"/>
        <v>1.2789848611410926</v>
      </c>
    </row>
    <row r="493" spans="1:14" x14ac:dyDescent="0.2">
      <c r="A493">
        <v>492</v>
      </c>
      <c r="B493">
        <f>LARGE(data!F:F,A493)</f>
        <v>7.2482800700000002E-2</v>
      </c>
      <c r="C493">
        <f>COUNTIFS(data!D:D,data!$I$2,data!F:F,"&gt;="&amp;B493)</f>
        <v>204</v>
      </c>
      <c r="D493">
        <f>COUNTIFS(data!D:D,data!$J$2,data!F:F,"&gt;="&amp;B493)</f>
        <v>288</v>
      </c>
      <c r="E493">
        <f>COUNTIFS(data!D:D,data!$J$2,data!F:F,"&lt;"&amp;B493)</f>
        <v>163</v>
      </c>
      <c r="F493">
        <f>COUNTIFS(data!D:D,data!$I$2,data!F:F,"&lt;"&amp;B493)</f>
        <v>13</v>
      </c>
      <c r="G493">
        <f t="shared" si="42"/>
        <v>0.63858093126385806</v>
      </c>
      <c r="H493">
        <f t="shared" si="43"/>
        <v>0.94009216589861755</v>
      </c>
      <c r="I493">
        <f t="shared" si="47"/>
        <v>2.0844615651853878E-3</v>
      </c>
      <c r="J493">
        <f t="shared" si="44"/>
        <v>0.41463414634146339</v>
      </c>
      <c r="K493">
        <f t="shared" si="45"/>
        <v>0.57545839210155147</v>
      </c>
      <c r="L493">
        <f>A493*COUNTIF(data!D:D,data!$I$2)/data!$L$2</f>
        <v>159.82634730538922</v>
      </c>
      <c r="M493" s="1">
        <f>A493/data!$L$2</f>
        <v>0.73652694610778446</v>
      </c>
      <c r="N493">
        <f t="shared" si="46"/>
        <v>1.2763852984151962</v>
      </c>
    </row>
    <row r="494" spans="1:14" x14ac:dyDescent="0.2">
      <c r="A494">
        <v>493</v>
      </c>
      <c r="B494">
        <f>LARGE(data!F:F,A494)</f>
        <v>7.2249201400000004E-2</v>
      </c>
      <c r="C494">
        <f>COUNTIFS(data!D:D,data!$I$2,data!F:F,"&gt;="&amp;B494)</f>
        <v>204</v>
      </c>
      <c r="D494">
        <f>COUNTIFS(data!D:D,data!$J$2,data!F:F,"&gt;="&amp;B494)</f>
        <v>289</v>
      </c>
      <c r="E494">
        <f>COUNTIFS(data!D:D,data!$J$2,data!F:F,"&lt;"&amp;B494)</f>
        <v>162</v>
      </c>
      <c r="F494">
        <f>COUNTIFS(data!D:D,data!$I$2,data!F:F,"&lt;"&amp;B494)</f>
        <v>13</v>
      </c>
      <c r="G494">
        <f t="shared" si="42"/>
        <v>0.64079822616407978</v>
      </c>
      <c r="H494">
        <f t="shared" si="43"/>
        <v>0.94009216589861755</v>
      </c>
      <c r="I494">
        <f t="shared" si="47"/>
        <v>2.0844615651853878E-3</v>
      </c>
      <c r="J494">
        <f t="shared" si="44"/>
        <v>0.41379310344827586</v>
      </c>
      <c r="K494">
        <f t="shared" si="45"/>
        <v>0.57464788732394367</v>
      </c>
      <c r="L494">
        <f>A494*COUNTIF(data!D:D,data!$I$2)/data!$L$2</f>
        <v>160.15119760479041</v>
      </c>
      <c r="M494" s="1">
        <f>A494/data!$L$2</f>
        <v>0.7380239520958084</v>
      </c>
      <c r="N494">
        <f t="shared" si="46"/>
        <v>1.2737962815827111</v>
      </c>
    </row>
    <row r="495" spans="1:14" x14ac:dyDescent="0.2">
      <c r="A495">
        <v>494</v>
      </c>
      <c r="B495">
        <f>LARGE(data!F:F,A495)</f>
        <v>7.2180280599999994E-2</v>
      </c>
      <c r="C495">
        <f>COUNTIFS(data!D:D,data!$I$2,data!F:F,"&gt;="&amp;B495)</f>
        <v>205</v>
      </c>
      <c r="D495">
        <f>COUNTIFS(data!D:D,data!$J$2,data!F:F,"&gt;="&amp;B495)</f>
        <v>289</v>
      </c>
      <c r="E495">
        <f>COUNTIFS(data!D:D,data!$J$2,data!F:F,"&lt;"&amp;B495)</f>
        <v>162</v>
      </c>
      <c r="F495">
        <f>COUNTIFS(data!D:D,data!$I$2,data!F:F,"&lt;"&amp;B495)</f>
        <v>12</v>
      </c>
      <c r="G495">
        <f t="shared" si="42"/>
        <v>0.64079822616407978</v>
      </c>
      <c r="H495">
        <f t="shared" si="43"/>
        <v>0.9447004608294931</v>
      </c>
      <c r="I495">
        <f t="shared" si="47"/>
        <v>0</v>
      </c>
      <c r="J495">
        <f t="shared" si="44"/>
        <v>0.41497975708502022</v>
      </c>
      <c r="K495">
        <f t="shared" si="45"/>
        <v>0.57665260196905765</v>
      </c>
      <c r="L495">
        <f>A495*COUNTIF(data!D:D,data!$I$2)/data!$L$2</f>
        <v>160.4760479041916</v>
      </c>
      <c r="M495" s="1">
        <f>A495/data!$L$2</f>
        <v>0.73952095808383234</v>
      </c>
      <c r="N495">
        <f t="shared" si="46"/>
        <v>1.2774492061419058</v>
      </c>
    </row>
    <row r="496" spans="1:14" x14ac:dyDescent="0.2">
      <c r="A496">
        <v>495</v>
      </c>
      <c r="B496">
        <f>LARGE(data!F:F,A496)</f>
        <v>7.1773658399999996E-2</v>
      </c>
      <c r="C496">
        <f>COUNTIFS(data!D:D,data!$I$2,data!F:F,"&gt;="&amp;B496)</f>
        <v>206</v>
      </c>
      <c r="D496">
        <f>COUNTIFS(data!D:D,data!$J$2,data!F:F,"&gt;="&amp;B496)</f>
        <v>289</v>
      </c>
      <c r="E496">
        <f>COUNTIFS(data!D:D,data!$J$2,data!F:F,"&lt;"&amp;B496)</f>
        <v>162</v>
      </c>
      <c r="F496">
        <f>COUNTIFS(data!D:D,data!$I$2,data!F:F,"&lt;"&amp;B496)</f>
        <v>11</v>
      </c>
      <c r="G496">
        <f t="shared" si="42"/>
        <v>0.64079822616407978</v>
      </c>
      <c r="H496">
        <f t="shared" si="43"/>
        <v>0.94930875576036866</v>
      </c>
      <c r="I496">
        <f t="shared" si="47"/>
        <v>0</v>
      </c>
      <c r="J496">
        <f t="shared" si="44"/>
        <v>0.41616161616161618</v>
      </c>
      <c r="K496">
        <f t="shared" si="45"/>
        <v>0.5786516853932584</v>
      </c>
      <c r="L496">
        <f>A496*COUNTIF(data!D:D,data!$I$2)/data!$L$2</f>
        <v>160.80089820359282</v>
      </c>
      <c r="M496" s="1">
        <f>A496/data!$L$2</f>
        <v>0.74101796407185627</v>
      </c>
      <c r="N496">
        <f t="shared" si="46"/>
        <v>1.281087371409952</v>
      </c>
    </row>
    <row r="497" spans="1:14" x14ac:dyDescent="0.2">
      <c r="A497">
        <v>496</v>
      </c>
      <c r="B497">
        <f>LARGE(data!F:F,A497)</f>
        <v>7.1728519000000004E-2</v>
      </c>
      <c r="C497">
        <f>COUNTIFS(data!D:D,data!$I$2,data!F:F,"&gt;="&amp;B497)</f>
        <v>206</v>
      </c>
      <c r="D497">
        <f>COUNTIFS(data!D:D,data!$J$2,data!F:F,"&gt;="&amp;B497)</f>
        <v>290</v>
      </c>
      <c r="E497">
        <f>COUNTIFS(data!D:D,data!$J$2,data!F:F,"&lt;"&amp;B497)</f>
        <v>161</v>
      </c>
      <c r="F497">
        <f>COUNTIFS(data!D:D,data!$I$2,data!F:F,"&lt;"&amp;B497)</f>
        <v>11</v>
      </c>
      <c r="G497">
        <f t="shared" si="42"/>
        <v>0.6430155210643016</v>
      </c>
      <c r="H497">
        <f t="shared" si="43"/>
        <v>0.94930875576036866</v>
      </c>
      <c r="I497">
        <f t="shared" si="47"/>
        <v>2.1048974628833888E-3</v>
      </c>
      <c r="J497">
        <f t="shared" si="44"/>
        <v>0.41532258064516131</v>
      </c>
      <c r="K497">
        <f t="shared" si="45"/>
        <v>0.57784011220196352</v>
      </c>
      <c r="L497">
        <f>A497*COUNTIF(data!D:D,data!$I$2)/data!$L$2</f>
        <v>161.12574850299401</v>
      </c>
      <c r="M497" s="1">
        <f>A497/data!$L$2</f>
        <v>0.74251497005988021</v>
      </c>
      <c r="N497">
        <f t="shared" si="46"/>
        <v>1.2785045339675933</v>
      </c>
    </row>
    <row r="498" spans="1:14" x14ac:dyDescent="0.2">
      <c r="A498">
        <v>497</v>
      </c>
      <c r="B498">
        <f>LARGE(data!F:F,A498)</f>
        <v>7.1568978000000005E-2</v>
      </c>
      <c r="C498">
        <f>COUNTIFS(data!D:D,data!$I$2,data!F:F,"&gt;="&amp;B498)</f>
        <v>206</v>
      </c>
      <c r="D498">
        <f>COUNTIFS(data!D:D,data!$J$2,data!F:F,"&gt;="&amp;B498)</f>
        <v>291</v>
      </c>
      <c r="E498">
        <f>COUNTIFS(data!D:D,data!$J$2,data!F:F,"&lt;"&amp;B498)</f>
        <v>160</v>
      </c>
      <c r="F498">
        <f>COUNTIFS(data!D:D,data!$I$2,data!F:F,"&lt;"&amp;B498)</f>
        <v>11</v>
      </c>
      <c r="G498">
        <f t="shared" si="42"/>
        <v>0.64523281596452331</v>
      </c>
      <c r="H498">
        <f t="shared" si="43"/>
        <v>0.94930875576036866</v>
      </c>
      <c r="I498">
        <f t="shared" si="47"/>
        <v>2.1048974628832835E-3</v>
      </c>
      <c r="J498">
        <f t="shared" si="44"/>
        <v>0.41448692152917505</v>
      </c>
      <c r="K498">
        <f t="shared" si="45"/>
        <v>0.57703081232493003</v>
      </c>
      <c r="L498">
        <f>A498*COUNTIF(data!D:D,data!$I$2)/data!$L$2</f>
        <v>161.45059880239521</v>
      </c>
      <c r="M498" s="1">
        <f>A498/data!$L$2</f>
        <v>0.74401197604790414</v>
      </c>
      <c r="N498">
        <f t="shared" si="46"/>
        <v>1.2759320902372762</v>
      </c>
    </row>
    <row r="499" spans="1:14" x14ac:dyDescent="0.2">
      <c r="A499">
        <v>498</v>
      </c>
      <c r="B499">
        <f>LARGE(data!F:F,A499)</f>
        <v>7.1527059099999998E-2</v>
      </c>
      <c r="C499">
        <f>COUNTIFS(data!D:D,data!$I$2,data!F:F,"&gt;="&amp;B499)</f>
        <v>206</v>
      </c>
      <c r="D499">
        <f>COUNTIFS(data!D:D,data!$J$2,data!F:F,"&gt;="&amp;B499)</f>
        <v>292</v>
      </c>
      <c r="E499">
        <f>COUNTIFS(data!D:D,data!$J$2,data!F:F,"&lt;"&amp;B499)</f>
        <v>159</v>
      </c>
      <c r="F499">
        <f>COUNTIFS(data!D:D,data!$I$2,data!F:F,"&lt;"&amp;B499)</f>
        <v>11</v>
      </c>
      <c r="G499">
        <f t="shared" si="42"/>
        <v>0.64745011086474502</v>
      </c>
      <c r="H499">
        <f t="shared" si="43"/>
        <v>0.94930875576036866</v>
      </c>
      <c r="I499">
        <f t="shared" si="47"/>
        <v>2.1048974628832835E-3</v>
      </c>
      <c r="J499">
        <f t="shared" si="44"/>
        <v>0.41365461847389556</v>
      </c>
      <c r="K499">
        <f t="shared" si="45"/>
        <v>0.5762237762237763</v>
      </c>
      <c r="L499">
        <f>A499*COUNTIF(data!D:D,data!$I$2)/data!$L$2</f>
        <v>161.7754491017964</v>
      </c>
      <c r="M499" s="1">
        <f>A499/data!$L$2</f>
        <v>0.74550898203592819</v>
      </c>
      <c r="N499">
        <f t="shared" si="46"/>
        <v>1.2733699776062777</v>
      </c>
    </row>
    <row r="500" spans="1:14" x14ac:dyDescent="0.2">
      <c r="A500">
        <v>499</v>
      </c>
      <c r="B500">
        <f>LARGE(data!F:F,A500)</f>
        <v>7.1354454600000006E-2</v>
      </c>
      <c r="C500">
        <f>COUNTIFS(data!D:D,data!$I$2,data!F:F,"&gt;="&amp;B500)</f>
        <v>206</v>
      </c>
      <c r="D500">
        <f>COUNTIFS(data!D:D,data!$J$2,data!F:F,"&gt;="&amp;B500)</f>
        <v>293</v>
      </c>
      <c r="E500">
        <f>COUNTIFS(data!D:D,data!$J$2,data!F:F,"&lt;"&amp;B500)</f>
        <v>158</v>
      </c>
      <c r="F500">
        <f>COUNTIFS(data!D:D,data!$I$2,data!F:F,"&lt;"&amp;B500)</f>
        <v>11</v>
      </c>
      <c r="G500">
        <f t="shared" si="42"/>
        <v>0.64966740576496673</v>
      </c>
      <c r="H500">
        <f t="shared" si="43"/>
        <v>0.94930875576036866</v>
      </c>
      <c r="I500">
        <f t="shared" si="47"/>
        <v>2.1048974628832835E-3</v>
      </c>
      <c r="J500">
        <f t="shared" si="44"/>
        <v>0.41282565130260523</v>
      </c>
      <c r="K500">
        <f t="shared" si="45"/>
        <v>0.57541899441340782</v>
      </c>
      <c r="L500">
        <f>A500*COUNTIF(data!D:D,data!$I$2)/data!$L$2</f>
        <v>162.10029940119762</v>
      </c>
      <c r="M500" s="1">
        <f>A500/data!$L$2</f>
        <v>0.74700598802395213</v>
      </c>
      <c r="N500">
        <f t="shared" si="46"/>
        <v>1.2708181339637801</v>
      </c>
    </row>
    <row r="501" spans="1:14" x14ac:dyDescent="0.2">
      <c r="A501">
        <v>500</v>
      </c>
      <c r="B501">
        <f>LARGE(data!F:F,A501)</f>
        <v>7.1311992500000004E-2</v>
      </c>
      <c r="C501">
        <f>COUNTIFS(data!D:D,data!$I$2,data!F:F,"&gt;="&amp;B501)</f>
        <v>206</v>
      </c>
      <c r="D501">
        <f>COUNTIFS(data!D:D,data!$J$2,data!F:F,"&gt;="&amp;B501)</f>
        <v>294</v>
      </c>
      <c r="E501">
        <f>COUNTIFS(data!D:D,data!$J$2,data!F:F,"&lt;"&amp;B501)</f>
        <v>157</v>
      </c>
      <c r="F501">
        <f>COUNTIFS(data!D:D,data!$I$2,data!F:F,"&lt;"&amp;B501)</f>
        <v>11</v>
      </c>
      <c r="G501">
        <f t="shared" si="42"/>
        <v>0.65188470066518844</v>
      </c>
      <c r="H501">
        <f t="shared" si="43"/>
        <v>0.94930875576036866</v>
      </c>
      <c r="I501">
        <f t="shared" si="47"/>
        <v>2.1048974628832835E-3</v>
      </c>
      <c r="J501">
        <f t="shared" si="44"/>
        <v>0.41199999999999998</v>
      </c>
      <c r="K501">
        <f t="shared" si="45"/>
        <v>0.57461645746164569</v>
      </c>
      <c r="L501">
        <f>A501*COUNTIF(data!D:D,data!$I$2)/data!$L$2</f>
        <v>162.42514970059881</v>
      </c>
      <c r="M501" s="1">
        <f>A501/data!$L$2</f>
        <v>0.74850299401197606</v>
      </c>
      <c r="N501">
        <f t="shared" si="46"/>
        <v>1.2682764976958525</v>
      </c>
    </row>
    <row r="502" spans="1:14" x14ac:dyDescent="0.2">
      <c r="A502">
        <v>501</v>
      </c>
      <c r="B502">
        <f>LARGE(data!F:F,A502)</f>
        <v>7.1019449200000001E-2</v>
      </c>
      <c r="C502">
        <f>COUNTIFS(data!D:D,data!$I$2,data!F:F,"&gt;="&amp;B502)</f>
        <v>206</v>
      </c>
      <c r="D502">
        <f>COUNTIFS(data!D:D,data!$J$2,data!F:F,"&gt;="&amp;B502)</f>
        <v>295</v>
      </c>
      <c r="E502">
        <f>COUNTIFS(data!D:D,data!$J$2,data!F:F,"&lt;"&amp;B502)</f>
        <v>156</v>
      </c>
      <c r="F502">
        <f>COUNTIFS(data!D:D,data!$I$2,data!F:F,"&lt;"&amp;B502)</f>
        <v>11</v>
      </c>
      <c r="G502">
        <f t="shared" si="42"/>
        <v>0.65410199556541015</v>
      </c>
      <c r="H502">
        <f t="shared" si="43"/>
        <v>0.94930875576036866</v>
      </c>
      <c r="I502">
        <f t="shared" si="47"/>
        <v>2.1048974628832835E-3</v>
      </c>
      <c r="J502">
        <f t="shared" si="44"/>
        <v>0.41117764471057883</v>
      </c>
      <c r="K502">
        <f t="shared" si="45"/>
        <v>0.57381615598885793</v>
      </c>
      <c r="L502">
        <f>A502*COUNTIF(data!D:D,data!$I$2)/data!$L$2</f>
        <v>162.75</v>
      </c>
      <c r="M502" s="1">
        <f>A502/data!$L$2</f>
        <v>0.75</v>
      </c>
      <c r="N502">
        <f t="shared" si="46"/>
        <v>1.2657450076804915</v>
      </c>
    </row>
    <row r="503" spans="1:14" x14ac:dyDescent="0.2">
      <c r="A503">
        <v>502</v>
      </c>
      <c r="B503">
        <f>LARGE(data!F:F,A503)</f>
        <v>7.0961283799999997E-2</v>
      </c>
      <c r="C503">
        <f>COUNTIFS(data!D:D,data!$I$2,data!F:F,"&gt;="&amp;B503)</f>
        <v>206</v>
      </c>
      <c r="D503">
        <f>COUNTIFS(data!D:D,data!$J$2,data!F:F,"&gt;="&amp;B503)</f>
        <v>296</v>
      </c>
      <c r="E503">
        <f>COUNTIFS(data!D:D,data!$J$2,data!F:F,"&lt;"&amp;B503)</f>
        <v>155</v>
      </c>
      <c r="F503">
        <f>COUNTIFS(data!D:D,data!$I$2,data!F:F,"&lt;"&amp;B503)</f>
        <v>11</v>
      </c>
      <c r="G503">
        <f t="shared" ref="G503:G566" si="48">D503/(E503+D503)</f>
        <v>0.65631929046563198</v>
      </c>
      <c r="H503">
        <f t="shared" ref="H503:H566" si="49">C503/(C503+F503)</f>
        <v>0.94930875576036866</v>
      </c>
      <c r="I503">
        <f t="shared" si="47"/>
        <v>2.1048974628833888E-3</v>
      </c>
      <c r="J503">
        <f t="shared" ref="J503:J566" si="50">C503/(C503+D503)</f>
        <v>0.41035856573705182</v>
      </c>
      <c r="K503">
        <f t="shared" ref="K503:K566" si="51">2*J503*H503/(J503+H503)</f>
        <v>0.57301808066759385</v>
      </c>
      <c r="L503">
        <f>A503*COUNTIF(data!D:D,data!$I$2)/data!$L$2</f>
        <v>163.07485029940119</v>
      </c>
      <c r="M503" s="1">
        <f>A503/data!$L$2</f>
        <v>0.75149700598802394</v>
      </c>
      <c r="N503">
        <f t="shared" si="46"/>
        <v>1.2632236032827218</v>
      </c>
    </row>
    <row r="504" spans="1:14" x14ac:dyDescent="0.2">
      <c r="A504">
        <v>503</v>
      </c>
      <c r="B504">
        <f>LARGE(data!F:F,A504)</f>
        <v>7.0655647099999996E-2</v>
      </c>
      <c r="C504">
        <f>COUNTIFS(data!D:D,data!$I$2,data!F:F,"&gt;="&amp;B504)</f>
        <v>206</v>
      </c>
      <c r="D504">
        <f>COUNTIFS(data!D:D,data!$J$2,data!F:F,"&gt;="&amp;B504)</f>
        <v>297</v>
      </c>
      <c r="E504">
        <f>COUNTIFS(data!D:D,data!$J$2,data!F:F,"&lt;"&amp;B504)</f>
        <v>154</v>
      </c>
      <c r="F504">
        <f>COUNTIFS(data!D:D,data!$I$2,data!F:F,"&lt;"&amp;B504)</f>
        <v>11</v>
      </c>
      <c r="G504">
        <f t="shared" si="48"/>
        <v>0.65853658536585369</v>
      </c>
      <c r="H504">
        <f t="shared" si="49"/>
        <v>0.94930875576036866</v>
      </c>
      <c r="I504">
        <f t="shared" si="47"/>
        <v>2.1048974628832835E-3</v>
      </c>
      <c r="J504">
        <f t="shared" si="50"/>
        <v>0.40954274353876741</v>
      </c>
      <c r="K504">
        <f t="shared" si="51"/>
        <v>0.57222222222222219</v>
      </c>
      <c r="L504">
        <f>A504*COUNTIF(data!D:D,data!$I$2)/data!$L$2</f>
        <v>163.39970059880238</v>
      </c>
      <c r="M504" s="1">
        <f>A504/data!$L$2</f>
        <v>0.75299401197604787</v>
      </c>
      <c r="N504">
        <f t="shared" si="46"/>
        <v>1.2607122243497542</v>
      </c>
    </row>
    <row r="505" spans="1:14" x14ac:dyDescent="0.2">
      <c r="A505">
        <v>504</v>
      </c>
      <c r="B505">
        <f>LARGE(data!F:F,A505)</f>
        <v>7.0448713199999999E-2</v>
      </c>
      <c r="C505">
        <f>COUNTIFS(data!D:D,data!$I$2,data!F:F,"&gt;="&amp;B505)</f>
        <v>206</v>
      </c>
      <c r="D505">
        <f>COUNTIFS(data!D:D,data!$J$2,data!F:F,"&gt;="&amp;B505)</f>
        <v>298</v>
      </c>
      <c r="E505">
        <f>COUNTIFS(data!D:D,data!$J$2,data!F:F,"&lt;"&amp;B505)</f>
        <v>153</v>
      </c>
      <c r="F505">
        <f>COUNTIFS(data!D:D,data!$I$2,data!F:F,"&lt;"&amp;B505)</f>
        <v>11</v>
      </c>
      <c r="G505">
        <f t="shared" si="48"/>
        <v>0.6607538802660754</v>
      </c>
      <c r="H505">
        <f t="shared" si="49"/>
        <v>0.94930875576036866</v>
      </c>
      <c r="I505">
        <f t="shared" si="47"/>
        <v>2.1048974628832835E-3</v>
      </c>
      <c r="J505">
        <f t="shared" si="50"/>
        <v>0.40873015873015872</v>
      </c>
      <c r="K505">
        <f t="shared" si="51"/>
        <v>0.5714285714285714</v>
      </c>
      <c r="L505">
        <f>A505*COUNTIF(data!D:D,data!$I$2)/data!$L$2</f>
        <v>163.7245508982036</v>
      </c>
      <c r="M505" s="1">
        <f>A505/data!$L$2</f>
        <v>0.75449101796407181</v>
      </c>
      <c r="N505">
        <f t="shared" si="46"/>
        <v>1.2582108112062029</v>
      </c>
    </row>
    <row r="506" spans="1:14" x14ac:dyDescent="0.2">
      <c r="A506">
        <v>505</v>
      </c>
      <c r="B506">
        <f>LARGE(data!F:F,A506)</f>
        <v>7.0215397099999993E-2</v>
      </c>
      <c r="C506">
        <f>COUNTIFS(data!D:D,data!$I$2,data!F:F,"&gt;="&amp;B506)</f>
        <v>206</v>
      </c>
      <c r="D506">
        <f>COUNTIFS(data!D:D,data!$J$2,data!F:F,"&gt;="&amp;B506)</f>
        <v>299</v>
      </c>
      <c r="E506">
        <f>COUNTIFS(data!D:D,data!$J$2,data!F:F,"&lt;"&amp;B506)</f>
        <v>152</v>
      </c>
      <c r="F506">
        <f>COUNTIFS(data!D:D,data!$I$2,data!F:F,"&lt;"&amp;B506)</f>
        <v>11</v>
      </c>
      <c r="G506">
        <f t="shared" si="48"/>
        <v>0.66297117516629711</v>
      </c>
      <c r="H506">
        <f t="shared" si="49"/>
        <v>0.94930875576036866</v>
      </c>
      <c r="I506">
        <f t="shared" si="47"/>
        <v>2.1048974628832835E-3</v>
      </c>
      <c r="J506">
        <f t="shared" si="50"/>
        <v>0.40792079207920789</v>
      </c>
      <c r="K506">
        <f t="shared" si="51"/>
        <v>0.5706371191135734</v>
      </c>
      <c r="L506">
        <f>A506*COUNTIF(data!D:D,data!$I$2)/data!$L$2</f>
        <v>164.04940119760479</v>
      </c>
      <c r="M506" s="1">
        <f>A506/data!$L$2</f>
        <v>0.75598802395209586</v>
      </c>
      <c r="N506">
        <f t="shared" si="46"/>
        <v>1.2557193046493589</v>
      </c>
    </row>
    <row r="507" spans="1:14" x14ac:dyDescent="0.2">
      <c r="A507">
        <v>506</v>
      </c>
      <c r="B507">
        <f>LARGE(data!F:F,A507)</f>
        <v>6.9962777500000004E-2</v>
      </c>
      <c r="C507">
        <f>COUNTIFS(data!D:D,data!$I$2,data!F:F,"&gt;="&amp;B507)</f>
        <v>206</v>
      </c>
      <c r="D507">
        <f>COUNTIFS(data!D:D,data!$J$2,data!F:F,"&gt;="&amp;B507)</f>
        <v>300</v>
      </c>
      <c r="E507">
        <f>COUNTIFS(data!D:D,data!$J$2,data!F:F,"&lt;"&amp;B507)</f>
        <v>151</v>
      </c>
      <c r="F507">
        <f>COUNTIFS(data!D:D,data!$I$2,data!F:F,"&lt;"&amp;B507)</f>
        <v>11</v>
      </c>
      <c r="G507">
        <f t="shared" si="48"/>
        <v>0.66518847006651882</v>
      </c>
      <c r="H507">
        <f t="shared" si="49"/>
        <v>0.94930875576036866</v>
      </c>
      <c r="I507">
        <f t="shared" si="47"/>
        <v>2.1048974628832835E-3</v>
      </c>
      <c r="J507">
        <f t="shared" si="50"/>
        <v>0.40711462450592883</v>
      </c>
      <c r="K507">
        <f t="shared" si="51"/>
        <v>0.56984785615491007</v>
      </c>
      <c r="L507">
        <f>A507*COUNTIF(data!D:D,data!$I$2)/data!$L$2</f>
        <v>164.37425149700599</v>
      </c>
      <c r="M507" s="1">
        <f>A507/data!$L$2</f>
        <v>0.75748502994011979</v>
      </c>
      <c r="N507">
        <f t="shared" si="46"/>
        <v>1.2532376459445183</v>
      </c>
    </row>
    <row r="508" spans="1:14" x14ac:dyDescent="0.2">
      <c r="A508">
        <v>507</v>
      </c>
      <c r="B508">
        <f>LARGE(data!F:F,A508)</f>
        <v>6.9663542100000003E-2</v>
      </c>
      <c r="C508">
        <f>COUNTIFS(data!D:D,data!$I$2,data!F:F,"&gt;="&amp;B508)</f>
        <v>206</v>
      </c>
      <c r="D508">
        <f>COUNTIFS(data!D:D,data!$J$2,data!F:F,"&gt;="&amp;B508)</f>
        <v>301</v>
      </c>
      <c r="E508">
        <f>COUNTIFS(data!D:D,data!$J$2,data!F:F,"&lt;"&amp;B508)</f>
        <v>150</v>
      </c>
      <c r="F508">
        <f>COUNTIFS(data!D:D,data!$I$2,data!F:F,"&lt;"&amp;B508)</f>
        <v>11</v>
      </c>
      <c r="G508">
        <f t="shared" si="48"/>
        <v>0.66740576496674053</v>
      </c>
      <c r="H508">
        <f t="shared" si="49"/>
        <v>0.94930875576036866</v>
      </c>
      <c r="I508">
        <f t="shared" si="47"/>
        <v>2.1048974628832835E-3</v>
      </c>
      <c r="J508">
        <f t="shared" si="50"/>
        <v>0.40631163708086787</v>
      </c>
      <c r="K508">
        <f t="shared" si="51"/>
        <v>0.56906077348066297</v>
      </c>
      <c r="L508">
        <f>A508*COUNTIF(data!D:D,data!$I$2)/data!$L$2</f>
        <v>164.69910179640718</v>
      </c>
      <c r="M508" s="1">
        <f>A508/data!$L$2</f>
        <v>0.75898203592814373</v>
      </c>
      <c r="N508">
        <f t="shared" si="46"/>
        <v>1.2507657768203675</v>
      </c>
    </row>
    <row r="509" spans="1:14" x14ac:dyDescent="0.2">
      <c r="A509">
        <v>508</v>
      </c>
      <c r="B509">
        <f>LARGE(data!F:F,A509)</f>
        <v>6.89511508E-2</v>
      </c>
      <c r="C509">
        <f>COUNTIFS(data!D:D,data!$I$2,data!F:F,"&gt;="&amp;B509)</f>
        <v>206</v>
      </c>
      <c r="D509">
        <f>COUNTIFS(data!D:D,data!$J$2,data!F:F,"&gt;="&amp;B509)</f>
        <v>302</v>
      </c>
      <c r="E509">
        <f>COUNTIFS(data!D:D,data!$J$2,data!F:F,"&lt;"&amp;B509)</f>
        <v>149</v>
      </c>
      <c r="F509">
        <f>COUNTIFS(data!D:D,data!$I$2,data!F:F,"&lt;"&amp;B509)</f>
        <v>11</v>
      </c>
      <c r="G509">
        <f t="shared" si="48"/>
        <v>0.66962305986696236</v>
      </c>
      <c r="H509">
        <f t="shared" si="49"/>
        <v>0.94930875576036866</v>
      </c>
      <c r="I509">
        <f t="shared" si="47"/>
        <v>2.1048974628833888E-3</v>
      </c>
      <c r="J509">
        <f t="shared" si="50"/>
        <v>0.40551181102362205</v>
      </c>
      <c r="K509">
        <f t="shared" si="51"/>
        <v>0.56827586206896552</v>
      </c>
      <c r="L509">
        <f>A509*COUNTIF(data!D:D,data!$I$2)/data!$L$2</f>
        <v>165.0239520958084</v>
      </c>
      <c r="M509" s="1">
        <f>A509/data!$L$2</f>
        <v>0.76047904191616766</v>
      </c>
      <c r="N509">
        <f t="shared" si="46"/>
        <v>1.2483036394644216</v>
      </c>
    </row>
    <row r="510" spans="1:14" x14ac:dyDescent="0.2">
      <c r="A510">
        <v>509</v>
      </c>
      <c r="B510">
        <f>LARGE(data!F:F,A510)</f>
        <v>6.8693234300000003E-2</v>
      </c>
      <c r="C510">
        <f>COUNTIFS(data!D:D,data!$I$2,data!F:F,"&gt;="&amp;B510)</f>
        <v>206</v>
      </c>
      <c r="D510">
        <f>COUNTIFS(data!D:D,data!$J$2,data!F:F,"&gt;="&amp;B510)</f>
        <v>303</v>
      </c>
      <c r="E510">
        <f>COUNTIFS(data!D:D,data!$J$2,data!F:F,"&lt;"&amp;B510)</f>
        <v>148</v>
      </c>
      <c r="F510">
        <f>COUNTIFS(data!D:D,data!$I$2,data!F:F,"&lt;"&amp;B510)</f>
        <v>11</v>
      </c>
      <c r="G510">
        <f t="shared" si="48"/>
        <v>0.67184035476718407</v>
      </c>
      <c r="H510">
        <f t="shared" si="49"/>
        <v>0.94930875576036866</v>
      </c>
      <c r="I510">
        <f t="shared" si="47"/>
        <v>2.1048974628832835E-3</v>
      </c>
      <c r="J510">
        <f t="shared" si="50"/>
        <v>0.40471512770137524</v>
      </c>
      <c r="K510">
        <f t="shared" si="51"/>
        <v>0.56749311294765836</v>
      </c>
      <c r="L510">
        <f>A510*COUNTIF(data!D:D,data!$I$2)/data!$L$2</f>
        <v>165.34880239520959</v>
      </c>
      <c r="M510" s="1">
        <f>A510/data!$L$2</f>
        <v>0.7619760479041916</v>
      </c>
      <c r="N510">
        <f t="shared" si="46"/>
        <v>1.2458511765185192</v>
      </c>
    </row>
    <row r="511" spans="1:14" x14ac:dyDescent="0.2">
      <c r="A511">
        <v>510</v>
      </c>
      <c r="B511">
        <f>LARGE(data!F:F,A511)</f>
        <v>6.8578607400000005E-2</v>
      </c>
      <c r="C511">
        <f>COUNTIFS(data!D:D,data!$I$2,data!F:F,"&gt;="&amp;B511)</f>
        <v>206</v>
      </c>
      <c r="D511">
        <f>COUNTIFS(data!D:D,data!$J$2,data!F:F,"&gt;="&amp;B511)</f>
        <v>304</v>
      </c>
      <c r="E511">
        <f>COUNTIFS(data!D:D,data!$J$2,data!F:F,"&lt;"&amp;B511)</f>
        <v>147</v>
      </c>
      <c r="F511">
        <f>COUNTIFS(data!D:D,data!$I$2,data!F:F,"&lt;"&amp;B511)</f>
        <v>11</v>
      </c>
      <c r="G511">
        <f t="shared" si="48"/>
        <v>0.67405764966740578</v>
      </c>
      <c r="H511">
        <f t="shared" si="49"/>
        <v>0.94930875576036866</v>
      </c>
      <c r="I511">
        <f t="shared" si="47"/>
        <v>2.1048974628832835E-3</v>
      </c>
      <c r="J511">
        <f t="shared" si="50"/>
        <v>0.40392156862745099</v>
      </c>
      <c r="K511">
        <f t="shared" si="51"/>
        <v>0.56671251719394777</v>
      </c>
      <c r="L511">
        <f>A511*COUNTIF(data!D:D,data!$I$2)/data!$L$2</f>
        <v>165.67365269461078</v>
      </c>
      <c r="M511" s="1">
        <f>A511/data!$L$2</f>
        <v>0.76347305389221554</v>
      </c>
      <c r="N511">
        <f t="shared" si="46"/>
        <v>1.2434083310743653</v>
      </c>
    </row>
    <row r="512" spans="1:14" x14ac:dyDescent="0.2">
      <c r="A512">
        <v>511</v>
      </c>
      <c r="B512">
        <f>LARGE(data!F:F,A512)</f>
        <v>6.83466935E-2</v>
      </c>
      <c r="C512">
        <f>COUNTIFS(data!D:D,data!$I$2,data!F:F,"&gt;="&amp;B512)</f>
        <v>206</v>
      </c>
      <c r="D512">
        <f>COUNTIFS(data!D:D,data!$J$2,data!F:F,"&gt;="&amp;B512)</f>
        <v>305</v>
      </c>
      <c r="E512">
        <f>COUNTIFS(data!D:D,data!$J$2,data!F:F,"&lt;"&amp;B512)</f>
        <v>146</v>
      </c>
      <c r="F512">
        <f>COUNTIFS(data!D:D,data!$I$2,data!F:F,"&lt;"&amp;B512)</f>
        <v>11</v>
      </c>
      <c r="G512">
        <f t="shared" si="48"/>
        <v>0.67627494456762749</v>
      </c>
      <c r="H512">
        <f t="shared" si="49"/>
        <v>0.94930875576036866</v>
      </c>
      <c r="I512">
        <f t="shared" si="47"/>
        <v>2.1048974628832835E-3</v>
      </c>
      <c r="J512">
        <f t="shared" si="50"/>
        <v>0.40313111545988256</v>
      </c>
      <c r="K512">
        <f t="shared" si="51"/>
        <v>0.56593406593406592</v>
      </c>
      <c r="L512">
        <f>A512*COUNTIF(data!D:D,data!$I$2)/data!$L$2</f>
        <v>165.99850299401197</v>
      </c>
      <c r="M512" s="1">
        <f>A512/data!$L$2</f>
        <v>0.76497005988023947</v>
      </c>
      <c r="N512">
        <f t="shared" si="46"/>
        <v>1.2409750466691316</v>
      </c>
    </row>
    <row r="513" spans="1:14" x14ac:dyDescent="0.2">
      <c r="A513">
        <v>512</v>
      </c>
      <c r="B513">
        <f>LARGE(data!F:F,A513)</f>
        <v>6.81072603E-2</v>
      </c>
      <c r="C513">
        <f>COUNTIFS(data!D:D,data!$I$2,data!F:F,"&gt;="&amp;B513)</f>
        <v>206</v>
      </c>
      <c r="D513">
        <f>COUNTIFS(data!D:D,data!$J$2,data!F:F,"&gt;="&amp;B513)</f>
        <v>306</v>
      </c>
      <c r="E513">
        <f>COUNTIFS(data!D:D,data!$J$2,data!F:F,"&lt;"&amp;B513)</f>
        <v>145</v>
      </c>
      <c r="F513">
        <f>COUNTIFS(data!D:D,data!$I$2,data!F:F,"&lt;"&amp;B513)</f>
        <v>11</v>
      </c>
      <c r="G513">
        <f t="shared" si="48"/>
        <v>0.6784922394678492</v>
      </c>
      <c r="H513">
        <f t="shared" si="49"/>
        <v>0.94930875576036866</v>
      </c>
      <c r="I513">
        <f t="shared" si="47"/>
        <v>2.1048974628832835E-3</v>
      </c>
      <c r="J513">
        <f t="shared" si="50"/>
        <v>0.40234375</v>
      </c>
      <c r="K513">
        <f t="shared" si="51"/>
        <v>0.56515775034293547</v>
      </c>
      <c r="L513">
        <f>A513*COUNTIF(data!D:D,data!$I$2)/data!$L$2</f>
        <v>166.32335329341316</v>
      </c>
      <c r="M513" s="1">
        <f>A513/data!$L$2</f>
        <v>0.76646706586826352</v>
      </c>
      <c r="N513">
        <f t="shared" si="46"/>
        <v>1.2385512672811061</v>
      </c>
    </row>
    <row r="514" spans="1:14" x14ac:dyDescent="0.2">
      <c r="A514">
        <v>513</v>
      </c>
      <c r="B514">
        <f>LARGE(data!F:F,A514)</f>
        <v>6.7258227399999995E-2</v>
      </c>
      <c r="C514">
        <f>COUNTIFS(data!D:D,data!$I$2,data!F:F,"&gt;="&amp;B514)</f>
        <v>206</v>
      </c>
      <c r="D514">
        <f>COUNTIFS(data!D:D,data!$J$2,data!F:F,"&gt;="&amp;B514)</f>
        <v>307</v>
      </c>
      <c r="E514">
        <f>COUNTIFS(data!D:D,data!$J$2,data!F:F,"&lt;"&amp;B514)</f>
        <v>144</v>
      </c>
      <c r="F514">
        <f>COUNTIFS(data!D:D,data!$I$2,data!F:F,"&lt;"&amp;B514)</f>
        <v>11</v>
      </c>
      <c r="G514">
        <f t="shared" si="48"/>
        <v>0.68070953436807091</v>
      </c>
      <c r="H514">
        <f t="shared" si="49"/>
        <v>0.94930875576036866</v>
      </c>
      <c r="I514">
        <f t="shared" si="47"/>
        <v>2.1048974628832835E-3</v>
      </c>
      <c r="J514">
        <f t="shared" si="50"/>
        <v>0.40155945419103312</v>
      </c>
      <c r="K514">
        <f t="shared" si="51"/>
        <v>0.56438356164383552</v>
      </c>
      <c r="L514">
        <f>A514*COUNTIF(data!D:D,data!$I$2)/data!$L$2</f>
        <v>166.64820359281438</v>
      </c>
      <c r="M514" s="1">
        <f>A514/data!$L$2</f>
        <v>0.76796407185628746</v>
      </c>
      <c r="N514">
        <f t="shared" ref="N514:N577" si="52">C514/L514</f>
        <v>1.2361369373253923</v>
      </c>
    </row>
    <row r="515" spans="1:14" x14ac:dyDescent="0.2">
      <c r="A515">
        <v>514</v>
      </c>
      <c r="B515">
        <f>LARGE(data!F:F,A515)</f>
        <v>6.7208316200000007E-2</v>
      </c>
      <c r="C515">
        <f>COUNTIFS(data!D:D,data!$I$2,data!F:F,"&gt;="&amp;B515)</f>
        <v>206</v>
      </c>
      <c r="D515">
        <f>COUNTIFS(data!D:D,data!$J$2,data!F:F,"&gt;="&amp;B515)</f>
        <v>308</v>
      </c>
      <c r="E515">
        <f>COUNTIFS(data!D:D,data!$J$2,data!F:F,"&lt;"&amp;B515)</f>
        <v>143</v>
      </c>
      <c r="F515">
        <f>COUNTIFS(data!D:D,data!$I$2,data!F:F,"&lt;"&amp;B515)</f>
        <v>11</v>
      </c>
      <c r="G515">
        <f t="shared" si="48"/>
        <v>0.68292682926829273</v>
      </c>
      <c r="H515">
        <f t="shared" si="49"/>
        <v>0.94930875576036866</v>
      </c>
      <c r="I515">
        <f t="shared" ref="I515:I578" si="53">(G515-G514)*(H515+H514)*0.5</f>
        <v>2.1048974628833888E-3</v>
      </c>
      <c r="J515">
        <f t="shared" si="50"/>
        <v>0.40077821011673154</v>
      </c>
      <c r="K515">
        <f t="shared" si="51"/>
        <v>0.56361149110807118</v>
      </c>
      <c r="L515">
        <f>A515*COUNTIF(data!D:D,data!$I$2)/data!$L$2</f>
        <v>166.97305389221557</v>
      </c>
      <c r="M515" s="1">
        <f>A515/data!$L$2</f>
        <v>0.76946107784431139</v>
      </c>
      <c r="N515">
        <f t="shared" si="52"/>
        <v>1.233732001649662</v>
      </c>
    </row>
    <row r="516" spans="1:14" x14ac:dyDescent="0.2">
      <c r="A516">
        <v>515</v>
      </c>
      <c r="B516">
        <f>LARGE(data!F:F,A516)</f>
        <v>6.6959871899999995E-2</v>
      </c>
      <c r="C516">
        <f>COUNTIFS(data!D:D,data!$I$2,data!F:F,"&gt;="&amp;B516)</f>
        <v>206</v>
      </c>
      <c r="D516">
        <f>COUNTIFS(data!D:D,data!$J$2,data!F:F,"&gt;="&amp;B516)</f>
        <v>309</v>
      </c>
      <c r="E516">
        <f>COUNTIFS(data!D:D,data!$J$2,data!F:F,"&lt;"&amp;B516)</f>
        <v>142</v>
      </c>
      <c r="F516">
        <f>COUNTIFS(data!D:D,data!$I$2,data!F:F,"&lt;"&amp;B516)</f>
        <v>11</v>
      </c>
      <c r="G516">
        <f t="shared" si="48"/>
        <v>0.68514412416851445</v>
      </c>
      <c r="H516">
        <f t="shared" si="49"/>
        <v>0.94930875576036866</v>
      </c>
      <c r="I516">
        <f t="shared" si="53"/>
        <v>2.1048974628832835E-3</v>
      </c>
      <c r="J516">
        <f t="shared" si="50"/>
        <v>0.4</v>
      </c>
      <c r="K516">
        <f t="shared" si="51"/>
        <v>0.56284153005464477</v>
      </c>
      <c r="L516">
        <f>A516*COUNTIF(data!D:D,data!$I$2)/data!$L$2</f>
        <v>167.29790419161677</v>
      </c>
      <c r="M516" s="1">
        <f>A516/data!$L$2</f>
        <v>0.77095808383233533</v>
      </c>
      <c r="N516">
        <f t="shared" si="52"/>
        <v>1.2313364055299538</v>
      </c>
    </row>
    <row r="517" spans="1:14" x14ac:dyDescent="0.2">
      <c r="A517">
        <v>516</v>
      </c>
      <c r="B517">
        <f>LARGE(data!F:F,A517)</f>
        <v>6.6735585099999994E-2</v>
      </c>
      <c r="C517">
        <f>COUNTIFS(data!D:D,data!$I$2,data!F:F,"&gt;="&amp;B517)</f>
        <v>206</v>
      </c>
      <c r="D517">
        <f>COUNTIFS(data!D:D,data!$J$2,data!F:F,"&gt;="&amp;B517)</f>
        <v>310</v>
      </c>
      <c r="E517">
        <f>COUNTIFS(data!D:D,data!$J$2,data!F:F,"&lt;"&amp;B517)</f>
        <v>141</v>
      </c>
      <c r="F517">
        <f>COUNTIFS(data!D:D,data!$I$2,data!F:F,"&lt;"&amp;B517)</f>
        <v>11</v>
      </c>
      <c r="G517">
        <f t="shared" si="48"/>
        <v>0.68736141906873616</v>
      </c>
      <c r="H517">
        <f t="shared" si="49"/>
        <v>0.94930875576036866</v>
      </c>
      <c r="I517">
        <f t="shared" si="53"/>
        <v>2.1048974628832835E-3</v>
      </c>
      <c r="J517">
        <f t="shared" si="50"/>
        <v>0.39922480620155038</v>
      </c>
      <c r="K517">
        <f t="shared" si="51"/>
        <v>0.56207366984993179</v>
      </c>
      <c r="L517">
        <f>A517*COUNTIF(data!D:D,data!$I$2)/data!$L$2</f>
        <v>167.62275449101796</v>
      </c>
      <c r="M517" s="1">
        <f>A517/data!$L$2</f>
        <v>0.77245508982035926</v>
      </c>
      <c r="N517">
        <f t="shared" si="52"/>
        <v>1.2289500946665237</v>
      </c>
    </row>
    <row r="518" spans="1:14" x14ac:dyDescent="0.2">
      <c r="A518">
        <v>517</v>
      </c>
      <c r="B518">
        <f>LARGE(data!F:F,A518)</f>
        <v>6.6721862399999998E-2</v>
      </c>
      <c r="C518">
        <f>COUNTIFS(data!D:D,data!$I$2,data!F:F,"&gt;="&amp;B518)</f>
        <v>206</v>
      </c>
      <c r="D518">
        <f>COUNTIFS(data!D:D,data!$J$2,data!F:F,"&gt;="&amp;B518)</f>
        <v>311</v>
      </c>
      <c r="E518">
        <f>COUNTIFS(data!D:D,data!$J$2,data!F:F,"&lt;"&amp;B518)</f>
        <v>140</v>
      </c>
      <c r="F518">
        <f>COUNTIFS(data!D:D,data!$I$2,data!F:F,"&lt;"&amp;B518)</f>
        <v>11</v>
      </c>
      <c r="G518">
        <f t="shared" si="48"/>
        <v>0.68957871396895787</v>
      </c>
      <c r="H518">
        <f t="shared" si="49"/>
        <v>0.94930875576036866</v>
      </c>
      <c r="I518">
        <f t="shared" si="53"/>
        <v>2.1048974628832835E-3</v>
      </c>
      <c r="J518">
        <f t="shared" si="50"/>
        <v>0.39845261121856868</v>
      </c>
      <c r="K518">
        <f t="shared" si="51"/>
        <v>0.56130790190735702</v>
      </c>
      <c r="L518">
        <f>A518*COUNTIF(data!D:D,data!$I$2)/data!$L$2</f>
        <v>167.94760479041915</v>
      </c>
      <c r="M518" s="1">
        <f>A518/data!$L$2</f>
        <v>0.7739520958083832</v>
      </c>
      <c r="N518">
        <f t="shared" si="52"/>
        <v>1.2265730151797414</v>
      </c>
    </row>
    <row r="519" spans="1:14" x14ac:dyDescent="0.2">
      <c r="A519">
        <v>518</v>
      </c>
      <c r="B519">
        <f>LARGE(data!F:F,A519)</f>
        <v>6.6442420899999993E-2</v>
      </c>
      <c r="C519">
        <f>COUNTIFS(data!D:D,data!$I$2,data!F:F,"&gt;="&amp;B519)</f>
        <v>206</v>
      </c>
      <c r="D519">
        <f>COUNTIFS(data!D:D,data!$J$2,data!F:F,"&gt;="&amp;B519)</f>
        <v>312</v>
      </c>
      <c r="E519">
        <f>COUNTIFS(data!D:D,data!$J$2,data!F:F,"&lt;"&amp;B519)</f>
        <v>139</v>
      </c>
      <c r="F519">
        <f>COUNTIFS(data!D:D,data!$I$2,data!F:F,"&lt;"&amp;B519)</f>
        <v>11</v>
      </c>
      <c r="G519">
        <f t="shared" si="48"/>
        <v>0.69179600886917958</v>
      </c>
      <c r="H519">
        <f t="shared" si="49"/>
        <v>0.94930875576036866</v>
      </c>
      <c r="I519">
        <f t="shared" si="53"/>
        <v>2.1048974628832835E-3</v>
      </c>
      <c r="J519">
        <f t="shared" si="50"/>
        <v>0.39768339768339767</v>
      </c>
      <c r="K519">
        <f t="shared" si="51"/>
        <v>0.56054421768707474</v>
      </c>
      <c r="L519">
        <f>A519*COUNTIF(data!D:D,data!$I$2)/data!$L$2</f>
        <v>168.27245508982037</v>
      </c>
      <c r="M519" s="1">
        <f>A519/data!$L$2</f>
        <v>0.77544910179640714</v>
      </c>
      <c r="N519">
        <f t="shared" si="52"/>
        <v>1.2242051136060352</v>
      </c>
    </row>
    <row r="520" spans="1:14" x14ac:dyDescent="0.2">
      <c r="A520">
        <v>519</v>
      </c>
      <c r="B520">
        <f>LARGE(data!F:F,A520)</f>
        <v>6.5891644599999993E-2</v>
      </c>
      <c r="C520">
        <f>COUNTIFS(data!D:D,data!$I$2,data!F:F,"&gt;="&amp;B520)</f>
        <v>206</v>
      </c>
      <c r="D520">
        <f>COUNTIFS(data!D:D,data!$J$2,data!F:F,"&gt;="&amp;B520)</f>
        <v>313</v>
      </c>
      <c r="E520">
        <f>COUNTIFS(data!D:D,data!$J$2,data!F:F,"&lt;"&amp;B520)</f>
        <v>138</v>
      </c>
      <c r="F520">
        <f>COUNTIFS(data!D:D,data!$I$2,data!F:F,"&lt;"&amp;B520)</f>
        <v>11</v>
      </c>
      <c r="G520">
        <f t="shared" si="48"/>
        <v>0.69401330376940129</v>
      </c>
      <c r="H520">
        <f t="shared" si="49"/>
        <v>0.94930875576036866</v>
      </c>
      <c r="I520">
        <f t="shared" si="53"/>
        <v>2.1048974628832835E-3</v>
      </c>
      <c r="J520">
        <f t="shared" si="50"/>
        <v>0.39691714836223507</v>
      </c>
      <c r="K520">
        <f t="shared" si="51"/>
        <v>0.55978260869565222</v>
      </c>
      <c r="L520">
        <f>A520*COUNTIF(data!D:D,data!$I$2)/data!$L$2</f>
        <v>168.59730538922156</v>
      </c>
      <c r="M520" s="1">
        <f>A520/data!$L$2</f>
        <v>0.77694610778443118</v>
      </c>
      <c r="N520">
        <f t="shared" si="52"/>
        <v>1.2218463368938848</v>
      </c>
    </row>
    <row r="521" spans="1:14" x14ac:dyDescent="0.2">
      <c r="A521">
        <v>520</v>
      </c>
      <c r="B521">
        <f>LARGE(data!F:F,A521)</f>
        <v>6.5244667100000001E-2</v>
      </c>
      <c r="C521">
        <f>COUNTIFS(data!D:D,data!$I$2,data!F:F,"&gt;="&amp;B521)</f>
        <v>206</v>
      </c>
      <c r="D521">
        <f>COUNTIFS(data!D:D,data!$J$2,data!F:F,"&gt;="&amp;B521)</f>
        <v>314</v>
      </c>
      <c r="E521">
        <f>COUNTIFS(data!D:D,data!$J$2,data!F:F,"&lt;"&amp;B521)</f>
        <v>137</v>
      </c>
      <c r="F521">
        <f>COUNTIFS(data!D:D,data!$I$2,data!F:F,"&lt;"&amp;B521)</f>
        <v>11</v>
      </c>
      <c r="G521">
        <f t="shared" si="48"/>
        <v>0.69623059866962311</v>
      </c>
      <c r="H521">
        <f t="shared" si="49"/>
        <v>0.94930875576036866</v>
      </c>
      <c r="I521">
        <f t="shared" si="53"/>
        <v>2.1048974628833888E-3</v>
      </c>
      <c r="J521">
        <f t="shared" si="50"/>
        <v>0.39615384615384613</v>
      </c>
      <c r="K521">
        <f t="shared" si="51"/>
        <v>0.55902306648575295</v>
      </c>
      <c r="L521">
        <f>A521*COUNTIF(data!D:D,data!$I$2)/data!$L$2</f>
        <v>168.92215568862275</v>
      </c>
      <c r="M521" s="1">
        <f>A521/data!$L$2</f>
        <v>0.77844311377245512</v>
      </c>
      <c r="N521">
        <f t="shared" si="52"/>
        <v>1.2194966323998582</v>
      </c>
    </row>
    <row r="522" spans="1:14" x14ac:dyDescent="0.2">
      <c r="A522">
        <v>521</v>
      </c>
      <c r="B522">
        <f>LARGE(data!F:F,A522)</f>
        <v>6.4264892000000004E-2</v>
      </c>
      <c r="C522">
        <f>COUNTIFS(data!D:D,data!$I$2,data!F:F,"&gt;="&amp;B522)</f>
        <v>206</v>
      </c>
      <c r="D522">
        <f>COUNTIFS(data!D:D,data!$J$2,data!F:F,"&gt;="&amp;B522)</f>
        <v>315</v>
      </c>
      <c r="E522">
        <f>COUNTIFS(data!D:D,data!$J$2,data!F:F,"&lt;"&amp;B522)</f>
        <v>136</v>
      </c>
      <c r="F522">
        <f>COUNTIFS(data!D:D,data!$I$2,data!F:F,"&lt;"&amp;B522)</f>
        <v>11</v>
      </c>
      <c r="G522">
        <f t="shared" si="48"/>
        <v>0.69844789356984482</v>
      </c>
      <c r="H522">
        <f t="shared" si="49"/>
        <v>0.94930875576036866</v>
      </c>
      <c r="I522">
        <f t="shared" si="53"/>
        <v>2.1048974628832835E-3</v>
      </c>
      <c r="J522">
        <f t="shared" si="50"/>
        <v>0.39539347408829173</v>
      </c>
      <c r="K522">
        <f t="shared" si="51"/>
        <v>0.55826558265582649</v>
      </c>
      <c r="L522">
        <f>A522*COUNTIF(data!D:D,data!$I$2)/data!$L$2</f>
        <v>169.24700598802394</v>
      </c>
      <c r="M522" s="1">
        <f>A522/data!$L$2</f>
        <v>0.77994011976047906</v>
      </c>
      <c r="N522">
        <f t="shared" si="52"/>
        <v>1.2171559478846954</v>
      </c>
    </row>
    <row r="523" spans="1:14" x14ac:dyDescent="0.2">
      <c r="A523">
        <v>522</v>
      </c>
      <c r="B523">
        <f>LARGE(data!F:F,A523)</f>
        <v>6.4184656600000001E-2</v>
      </c>
      <c r="C523">
        <f>COUNTIFS(data!D:D,data!$I$2,data!F:F,"&gt;="&amp;B523)</f>
        <v>206</v>
      </c>
      <c r="D523">
        <f>COUNTIFS(data!D:D,data!$J$2,data!F:F,"&gt;="&amp;B523)</f>
        <v>316</v>
      </c>
      <c r="E523">
        <f>COUNTIFS(data!D:D,data!$J$2,data!F:F,"&lt;"&amp;B523)</f>
        <v>135</v>
      </c>
      <c r="F523">
        <f>COUNTIFS(data!D:D,data!$I$2,data!F:F,"&lt;"&amp;B523)</f>
        <v>11</v>
      </c>
      <c r="G523">
        <f t="shared" si="48"/>
        <v>0.70066518847006654</v>
      </c>
      <c r="H523">
        <f t="shared" si="49"/>
        <v>0.94930875576036866</v>
      </c>
      <c r="I523">
        <f t="shared" si="53"/>
        <v>2.1048974628832835E-3</v>
      </c>
      <c r="J523">
        <f t="shared" si="50"/>
        <v>0.3946360153256705</v>
      </c>
      <c r="K523">
        <f t="shared" si="51"/>
        <v>0.55751014884979699</v>
      </c>
      <c r="L523">
        <f>A523*COUNTIF(data!D:D,data!$I$2)/data!$L$2</f>
        <v>169.57185628742516</v>
      </c>
      <c r="M523" s="1">
        <f>A523/data!$L$2</f>
        <v>0.78143712574850299</v>
      </c>
      <c r="N523">
        <f t="shared" si="52"/>
        <v>1.2148242315094373</v>
      </c>
    </row>
    <row r="524" spans="1:14" x14ac:dyDescent="0.2">
      <c r="A524">
        <v>523</v>
      </c>
      <c r="B524">
        <f>LARGE(data!F:F,A524)</f>
        <v>6.4161828399999996E-2</v>
      </c>
      <c r="C524">
        <f>COUNTIFS(data!D:D,data!$I$2,data!F:F,"&gt;="&amp;B524)</f>
        <v>206</v>
      </c>
      <c r="D524">
        <f>COUNTIFS(data!D:D,data!$J$2,data!F:F,"&gt;="&amp;B524)</f>
        <v>317</v>
      </c>
      <c r="E524">
        <f>COUNTIFS(data!D:D,data!$J$2,data!F:F,"&lt;"&amp;B524)</f>
        <v>134</v>
      </c>
      <c r="F524">
        <f>COUNTIFS(data!D:D,data!$I$2,data!F:F,"&lt;"&amp;B524)</f>
        <v>11</v>
      </c>
      <c r="G524">
        <f t="shared" si="48"/>
        <v>0.70288248337028825</v>
      </c>
      <c r="H524">
        <f t="shared" si="49"/>
        <v>0.94930875576036866</v>
      </c>
      <c r="I524">
        <f t="shared" si="53"/>
        <v>2.1048974628832835E-3</v>
      </c>
      <c r="J524">
        <f t="shared" si="50"/>
        <v>0.39388145315487572</v>
      </c>
      <c r="K524">
        <f t="shared" si="51"/>
        <v>0.55675675675675673</v>
      </c>
      <c r="L524">
        <f>A524*COUNTIF(data!D:D,data!$I$2)/data!$L$2</f>
        <v>169.89670658682635</v>
      </c>
      <c r="M524" s="1">
        <f>A524/data!$L$2</f>
        <v>0.78293413173652693</v>
      </c>
      <c r="N524">
        <f t="shared" si="52"/>
        <v>1.212501431831599</v>
      </c>
    </row>
    <row r="525" spans="1:14" x14ac:dyDescent="0.2">
      <c r="A525">
        <v>524</v>
      </c>
      <c r="B525">
        <f>LARGE(data!F:F,A525)</f>
        <v>6.4016088499999999E-2</v>
      </c>
      <c r="C525">
        <f>COUNTIFS(data!D:D,data!$I$2,data!F:F,"&gt;="&amp;B525)</f>
        <v>206</v>
      </c>
      <c r="D525">
        <f>COUNTIFS(data!D:D,data!$J$2,data!F:F,"&gt;="&amp;B525)</f>
        <v>318</v>
      </c>
      <c r="E525">
        <f>COUNTIFS(data!D:D,data!$J$2,data!F:F,"&lt;"&amp;B525)</f>
        <v>133</v>
      </c>
      <c r="F525">
        <f>COUNTIFS(data!D:D,data!$I$2,data!F:F,"&lt;"&amp;B525)</f>
        <v>11</v>
      </c>
      <c r="G525">
        <f t="shared" si="48"/>
        <v>0.70509977827050996</v>
      </c>
      <c r="H525">
        <f t="shared" si="49"/>
        <v>0.94930875576036866</v>
      </c>
      <c r="I525">
        <f t="shared" si="53"/>
        <v>2.1048974628832835E-3</v>
      </c>
      <c r="J525">
        <f t="shared" si="50"/>
        <v>0.3931297709923664</v>
      </c>
      <c r="K525">
        <f t="shared" si="51"/>
        <v>0.5560053981106613</v>
      </c>
      <c r="L525">
        <f>A525*COUNTIF(data!D:D,data!$I$2)/data!$L$2</f>
        <v>170.22155688622755</v>
      </c>
      <c r="M525" s="1">
        <f>A525/data!$L$2</f>
        <v>0.78443113772455086</v>
      </c>
      <c r="N525">
        <f t="shared" si="52"/>
        <v>1.210187497801386</v>
      </c>
    </row>
    <row r="526" spans="1:14" x14ac:dyDescent="0.2">
      <c r="A526">
        <v>525</v>
      </c>
      <c r="B526">
        <f>LARGE(data!F:F,A526)</f>
        <v>6.3921978500000004E-2</v>
      </c>
      <c r="C526">
        <f>COUNTIFS(data!D:D,data!$I$2,data!F:F,"&gt;="&amp;B526)</f>
        <v>206</v>
      </c>
      <c r="D526">
        <f>COUNTIFS(data!D:D,data!$J$2,data!F:F,"&gt;="&amp;B526)</f>
        <v>319</v>
      </c>
      <c r="E526">
        <f>COUNTIFS(data!D:D,data!$J$2,data!F:F,"&lt;"&amp;B526)</f>
        <v>132</v>
      </c>
      <c r="F526">
        <f>COUNTIFS(data!D:D,data!$I$2,data!F:F,"&lt;"&amp;B526)</f>
        <v>11</v>
      </c>
      <c r="G526">
        <f t="shared" si="48"/>
        <v>0.70731707317073167</v>
      </c>
      <c r="H526">
        <f t="shared" si="49"/>
        <v>0.94930875576036866</v>
      </c>
      <c r="I526">
        <f t="shared" si="53"/>
        <v>2.1048974628832835E-3</v>
      </c>
      <c r="J526">
        <f t="shared" si="50"/>
        <v>0.39238095238095239</v>
      </c>
      <c r="K526">
        <f t="shared" si="51"/>
        <v>0.55525606469002697</v>
      </c>
      <c r="L526">
        <f>A526*COUNTIF(data!D:D,data!$I$2)/data!$L$2</f>
        <v>170.54640718562874</v>
      </c>
      <c r="M526" s="1">
        <f>A526/data!$L$2</f>
        <v>0.7859281437125748</v>
      </c>
      <c r="N526">
        <f t="shared" si="52"/>
        <v>1.2078823787579549</v>
      </c>
    </row>
    <row r="527" spans="1:14" x14ac:dyDescent="0.2">
      <c r="A527">
        <v>526</v>
      </c>
      <c r="B527">
        <f>LARGE(data!F:F,A527)</f>
        <v>6.3792022099999998E-2</v>
      </c>
      <c r="C527">
        <f>COUNTIFS(data!D:D,data!$I$2,data!F:F,"&gt;="&amp;B527)</f>
        <v>207</v>
      </c>
      <c r="D527">
        <f>COUNTIFS(data!D:D,data!$J$2,data!F:F,"&gt;="&amp;B527)</f>
        <v>319</v>
      </c>
      <c r="E527">
        <f>COUNTIFS(data!D:D,data!$J$2,data!F:F,"&lt;"&amp;B527)</f>
        <v>132</v>
      </c>
      <c r="F527">
        <f>COUNTIFS(data!D:D,data!$I$2,data!F:F,"&lt;"&amp;B527)</f>
        <v>10</v>
      </c>
      <c r="G527">
        <f t="shared" si="48"/>
        <v>0.70731707317073167</v>
      </c>
      <c r="H527">
        <f t="shared" si="49"/>
        <v>0.95391705069124422</v>
      </c>
      <c r="I527">
        <f t="shared" si="53"/>
        <v>0</v>
      </c>
      <c r="J527">
        <f t="shared" si="50"/>
        <v>0.39353612167300378</v>
      </c>
      <c r="K527">
        <f t="shared" si="51"/>
        <v>0.55720053835800809</v>
      </c>
      <c r="L527">
        <f>A527*COUNTIF(data!D:D,data!$I$2)/data!$L$2</f>
        <v>170.87125748502993</v>
      </c>
      <c r="M527" s="1">
        <f>A527/data!$L$2</f>
        <v>0.78742514970059885</v>
      </c>
      <c r="N527">
        <f t="shared" si="52"/>
        <v>1.2114383837675877</v>
      </c>
    </row>
    <row r="528" spans="1:14" x14ac:dyDescent="0.2">
      <c r="A528">
        <v>527</v>
      </c>
      <c r="B528">
        <f>LARGE(data!F:F,A528)</f>
        <v>6.3397081499999994E-2</v>
      </c>
      <c r="C528">
        <f>COUNTIFS(data!D:D,data!$I$2,data!F:F,"&gt;="&amp;B528)</f>
        <v>207</v>
      </c>
      <c r="D528">
        <f>COUNTIFS(data!D:D,data!$J$2,data!F:F,"&gt;="&amp;B528)</f>
        <v>320</v>
      </c>
      <c r="E528">
        <f>COUNTIFS(data!D:D,data!$J$2,data!F:F,"&lt;"&amp;B528)</f>
        <v>131</v>
      </c>
      <c r="F528">
        <f>COUNTIFS(data!D:D,data!$I$2,data!F:F,"&lt;"&amp;B528)</f>
        <v>10</v>
      </c>
      <c r="G528">
        <f t="shared" si="48"/>
        <v>0.70953436807095349</v>
      </c>
      <c r="H528">
        <f t="shared" si="49"/>
        <v>0.95391705069124422</v>
      </c>
      <c r="I528">
        <f t="shared" si="53"/>
        <v>2.1151154117323373E-3</v>
      </c>
      <c r="J528">
        <f t="shared" si="50"/>
        <v>0.39278937381404172</v>
      </c>
      <c r="K528">
        <f t="shared" si="51"/>
        <v>0.55645161290322576</v>
      </c>
      <c r="L528">
        <f>A528*COUNTIF(data!D:D,data!$I$2)/data!$L$2</f>
        <v>171.19610778443115</v>
      </c>
      <c r="M528" s="1">
        <f>A528/data!$L$2</f>
        <v>0.78892215568862278</v>
      </c>
      <c r="N528">
        <f t="shared" si="52"/>
        <v>1.2091396392063589</v>
      </c>
    </row>
    <row r="529" spans="1:14" x14ac:dyDescent="0.2">
      <c r="A529">
        <v>528</v>
      </c>
      <c r="B529">
        <f>LARGE(data!F:F,A529)</f>
        <v>6.3349168799999994E-2</v>
      </c>
      <c r="C529">
        <f>COUNTIFS(data!D:D,data!$I$2,data!F:F,"&gt;="&amp;B529)</f>
        <v>207</v>
      </c>
      <c r="D529">
        <f>COUNTIFS(data!D:D,data!$J$2,data!F:F,"&gt;="&amp;B529)</f>
        <v>321</v>
      </c>
      <c r="E529">
        <f>COUNTIFS(data!D:D,data!$J$2,data!F:F,"&lt;"&amp;B529)</f>
        <v>130</v>
      </c>
      <c r="F529">
        <f>COUNTIFS(data!D:D,data!$I$2,data!F:F,"&lt;"&amp;B529)</f>
        <v>10</v>
      </c>
      <c r="G529">
        <f t="shared" si="48"/>
        <v>0.7117516629711752</v>
      </c>
      <c r="H529">
        <f t="shared" si="49"/>
        <v>0.95391705069124422</v>
      </c>
      <c r="I529">
        <f t="shared" si="53"/>
        <v>2.1151154117322315E-3</v>
      </c>
      <c r="J529">
        <f t="shared" si="50"/>
        <v>0.39204545454545453</v>
      </c>
      <c r="K529">
        <f t="shared" si="51"/>
        <v>0.55570469798657707</v>
      </c>
      <c r="L529">
        <f>A529*COUNTIF(data!D:D,data!$I$2)/data!$L$2</f>
        <v>171.52095808383234</v>
      </c>
      <c r="M529" s="1">
        <f>A529/data!$L$2</f>
        <v>0.79041916167664672</v>
      </c>
      <c r="N529">
        <f t="shared" si="52"/>
        <v>1.2068496020108923</v>
      </c>
    </row>
    <row r="530" spans="1:14" x14ac:dyDescent="0.2">
      <c r="A530">
        <v>529</v>
      </c>
      <c r="B530">
        <f>LARGE(data!F:F,A530)</f>
        <v>6.3269893100000002E-2</v>
      </c>
      <c r="C530">
        <f>COUNTIFS(data!D:D,data!$I$2,data!F:F,"&gt;="&amp;B530)</f>
        <v>207</v>
      </c>
      <c r="D530">
        <f>COUNTIFS(data!D:D,data!$J$2,data!F:F,"&gt;="&amp;B530)</f>
        <v>322</v>
      </c>
      <c r="E530">
        <f>COUNTIFS(data!D:D,data!$J$2,data!F:F,"&lt;"&amp;B530)</f>
        <v>129</v>
      </c>
      <c r="F530">
        <f>COUNTIFS(data!D:D,data!$I$2,data!F:F,"&lt;"&amp;B530)</f>
        <v>10</v>
      </c>
      <c r="G530">
        <f t="shared" si="48"/>
        <v>0.71396895787139691</v>
      </c>
      <c r="H530">
        <f t="shared" si="49"/>
        <v>0.95391705069124422</v>
      </c>
      <c r="I530">
        <f t="shared" si="53"/>
        <v>2.1151154117322315E-3</v>
      </c>
      <c r="J530">
        <f t="shared" si="50"/>
        <v>0.39130434782608697</v>
      </c>
      <c r="K530">
        <f t="shared" si="51"/>
        <v>0.55495978552278824</v>
      </c>
      <c r="L530">
        <f>A530*COUNTIF(data!D:D,data!$I$2)/data!$L$2</f>
        <v>171.84580838323353</v>
      </c>
      <c r="M530" s="1">
        <f>A530/data!$L$2</f>
        <v>0.79191616766467066</v>
      </c>
      <c r="N530">
        <f t="shared" si="52"/>
        <v>1.2045682228010419</v>
      </c>
    </row>
    <row r="531" spans="1:14" x14ac:dyDescent="0.2">
      <c r="A531">
        <v>530</v>
      </c>
      <c r="B531">
        <f>LARGE(data!F:F,A531)</f>
        <v>6.3237817900000007E-2</v>
      </c>
      <c r="C531">
        <f>COUNTIFS(data!D:D,data!$I$2,data!F:F,"&gt;="&amp;B531)</f>
        <v>207</v>
      </c>
      <c r="D531">
        <f>COUNTIFS(data!D:D,data!$J$2,data!F:F,"&gt;="&amp;B531)</f>
        <v>323</v>
      </c>
      <c r="E531">
        <f>COUNTIFS(data!D:D,data!$J$2,data!F:F,"&lt;"&amp;B531)</f>
        <v>128</v>
      </c>
      <c r="F531">
        <f>COUNTIFS(data!D:D,data!$I$2,data!F:F,"&lt;"&amp;B531)</f>
        <v>10</v>
      </c>
      <c r="G531">
        <f t="shared" si="48"/>
        <v>0.71618625277161863</v>
      </c>
      <c r="H531">
        <f t="shared" si="49"/>
        <v>0.95391705069124422</v>
      </c>
      <c r="I531">
        <f t="shared" si="53"/>
        <v>2.1151154117322315E-3</v>
      </c>
      <c r="J531">
        <f t="shared" si="50"/>
        <v>0.39056603773584908</v>
      </c>
      <c r="K531">
        <f t="shared" si="51"/>
        <v>0.55421686746987953</v>
      </c>
      <c r="L531">
        <f>A531*COUNTIF(data!D:D,data!$I$2)/data!$L$2</f>
        <v>172.17065868263472</v>
      </c>
      <c r="M531" s="1">
        <f>A531/data!$L$2</f>
        <v>0.79341317365269459</v>
      </c>
      <c r="N531">
        <f t="shared" si="52"/>
        <v>1.2022954525693419</v>
      </c>
    </row>
    <row r="532" spans="1:14" x14ac:dyDescent="0.2">
      <c r="A532">
        <v>531</v>
      </c>
      <c r="B532">
        <f>LARGE(data!F:F,A532)</f>
        <v>6.2697272200000001E-2</v>
      </c>
      <c r="C532">
        <f>COUNTIFS(data!D:D,data!$I$2,data!F:F,"&gt;="&amp;B532)</f>
        <v>207</v>
      </c>
      <c r="D532">
        <f>COUNTIFS(data!D:D,data!$J$2,data!F:F,"&gt;="&amp;B532)</f>
        <v>324</v>
      </c>
      <c r="E532">
        <f>COUNTIFS(data!D:D,data!$J$2,data!F:F,"&lt;"&amp;B532)</f>
        <v>127</v>
      </c>
      <c r="F532">
        <f>COUNTIFS(data!D:D,data!$I$2,data!F:F,"&lt;"&amp;B532)</f>
        <v>10</v>
      </c>
      <c r="G532">
        <f t="shared" si="48"/>
        <v>0.71840354767184034</v>
      </c>
      <c r="H532">
        <f t="shared" si="49"/>
        <v>0.95391705069124422</v>
      </c>
      <c r="I532">
        <f t="shared" si="53"/>
        <v>2.1151154117322315E-3</v>
      </c>
      <c r="J532">
        <f t="shared" si="50"/>
        <v>0.38983050847457629</v>
      </c>
      <c r="K532">
        <f t="shared" si="51"/>
        <v>0.553475935828877</v>
      </c>
      <c r="L532">
        <f>A532*COUNTIF(data!D:D,data!$I$2)/data!$L$2</f>
        <v>172.49550898203591</v>
      </c>
      <c r="M532" s="1">
        <f>A532/data!$L$2</f>
        <v>0.79491017964071853</v>
      </c>
      <c r="N532">
        <f t="shared" si="52"/>
        <v>1.2000312426774975</v>
      </c>
    </row>
    <row r="533" spans="1:14" x14ac:dyDescent="0.2">
      <c r="A533">
        <v>532</v>
      </c>
      <c r="B533">
        <f>LARGE(data!F:F,A533)</f>
        <v>6.2616892899999999E-2</v>
      </c>
      <c r="C533">
        <f>COUNTIFS(data!D:D,data!$I$2,data!F:F,"&gt;="&amp;B533)</f>
        <v>207</v>
      </c>
      <c r="D533">
        <f>COUNTIFS(data!D:D,data!$J$2,data!F:F,"&gt;="&amp;B533)</f>
        <v>325</v>
      </c>
      <c r="E533">
        <f>COUNTIFS(data!D:D,data!$J$2,data!F:F,"&lt;"&amp;B533)</f>
        <v>126</v>
      </c>
      <c r="F533">
        <f>COUNTIFS(data!D:D,data!$I$2,data!F:F,"&lt;"&amp;B533)</f>
        <v>10</v>
      </c>
      <c r="G533">
        <f t="shared" si="48"/>
        <v>0.72062084257206205</v>
      </c>
      <c r="H533">
        <f t="shared" si="49"/>
        <v>0.95391705069124422</v>
      </c>
      <c r="I533">
        <f t="shared" si="53"/>
        <v>2.1151154117322315E-3</v>
      </c>
      <c r="J533">
        <f t="shared" si="50"/>
        <v>0.38909774436090228</v>
      </c>
      <c r="K533">
        <f t="shared" si="51"/>
        <v>0.55273698264352478</v>
      </c>
      <c r="L533">
        <f>A533*COUNTIF(data!D:D,data!$I$2)/data!$L$2</f>
        <v>172.82035928143713</v>
      </c>
      <c r="M533" s="1">
        <f>A533/data!$L$2</f>
        <v>0.79640718562874246</v>
      </c>
      <c r="N533">
        <f t="shared" si="52"/>
        <v>1.1977755448529157</v>
      </c>
    </row>
    <row r="534" spans="1:14" x14ac:dyDescent="0.2">
      <c r="A534">
        <v>533</v>
      </c>
      <c r="B534">
        <f>LARGE(data!F:F,A534)</f>
        <v>6.2461772899999997E-2</v>
      </c>
      <c r="C534">
        <f>COUNTIFS(data!D:D,data!$I$2,data!F:F,"&gt;="&amp;B534)</f>
        <v>207</v>
      </c>
      <c r="D534">
        <f>COUNTIFS(data!D:D,data!$J$2,data!F:F,"&gt;="&amp;B534)</f>
        <v>326</v>
      </c>
      <c r="E534">
        <f>COUNTIFS(data!D:D,data!$J$2,data!F:F,"&lt;"&amp;B534)</f>
        <v>125</v>
      </c>
      <c r="F534">
        <f>COUNTIFS(data!D:D,data!$I$2,data!F:F,"&lt;"&amp;B534)</f>
        <v>10</v>
      </c>
      <c r="G534">
        <f t="shared" si="48"/>
        <v>0.72283813747228376</v>
      </c>
      <c r="H534">
        <f t="shared" si="49"/>
        <v>0.95391705069124422</v>
      </c>
      <c r="I534">
        <f t="shared" si="53"/>
        <v>2.1151154117322315E-3</v>
      </c>
      <c r="J534">
        <f t="shared" si="50"/>
        <v>0.38836772983114448</v>
      </c>
      <c r="K534">
        <f t="shared" si="51"/>
        <v>0.55200000000000005</v>
      </c>
      <c r="L534">
        <f>A534*COUNTIF(data!D:D,data!$I$2)/data!$L$2</f>
        <v>173.14520958083833</v>
      </c>
      <c r="M534" s="1">
        <f>A534/data!$L$2</f>
        <v>0.79790419161676651</v>
      </c>
      <c r="N534">
        <f t="shared" si="52"/>
        <v>1.1955283111852741</v>
      </c>
    </row>
    <row r="535" spans="1:14" x14ac:dyDescent="0.2">
      <c r="A535">
        <v>534</v>
      </c>
      <c r="B535">
        <f>LARGE(data!F:F,A535)</f>
        <v>6.2338654100000002E-2</v>
      </c>
      <c r="C535">
        <f>COUNTIFS(data!D:D,data!$I$2,data!F:F,"&gt;="&amp;B535)</f>
        <v>207</v>
      </c>
      <c r="D535">
        <f>COUNTIFS(data!D:D,data!$J$2,data!F:F,"&gt;="&amp;B535)</f>
        <v>327</v>
      </c>
      <c r="E535">
        <f>COUNTIFS(data!D:D,data!$J$2,data!F:F,"&lt;"&amp;B535)</f>
        <v>124</v>
      </c>
      <c r="F535">
        <f>COUNTIFS(data!D:D,data!$I$2,data!F:F,"&lt;"&amp;B535)</f>
        <v>10</v>
      </c>
      <c r="G535">
        <f t="shared" si="48"/>
        <v>0.72505543237250558</v>
      </c>
      <c r="H535">
        <f t="shared" si="49"/>
        <v>0.95391705069124422</v>
      </c>
      <c r="I535">
        <f t="shared" si="53"/>
        <v>2.1151154117323373E-3</v>
      </c>
      <c r="J535">
        <f t="shared" si="50"/>
        <v>0.38764044943820225</v>
      </c>
      <c r="K535">
        <f t="shared" si="51"/>
        <v>0.55126498002663116</v>
      </c>
      <c r="L535">
        <f>A535*COUNTIF(data!D:D,data!$I$2)/data!$L$2</f>
        <v>173.47005988023952</v>
      </c>
      <c r="M535" s="1">
        <f>A535/data!$L$2</f>
        <v>0.79940119760479045</v>
      </c>
      <c r="N535">
        <f t="shared" si="52"/>
        <v>1.1932894941231296</v>
      </c>
    </row>
    <row r="536" spans="1:14" x14ac:dyDescent="0.2">
      <c r="A536">
        <v>535</v>
      </c>
      <c r="B536">
        <f>LARGE(data!F:F,A536)</f>
        <v>6.2127274900000001E-2</v>
      </c>
      <c r="C536">
        <f>COUNTIFS(data!D:D,data!$I$2,data!F:F,"&gt;="&amp;B536)</f>
        <v>208</v>
      </c>
      <c r="D536">
        <f>COUNTIFS(data!D:D,data!$J$2,data!F:F,"&gt;="&amp;B536)</f>
        <v>327</v>
      </c>
      <c r="E536">
        <f>COUNTIFS(data!D:D,data!$J$2,data!F:F,"&lt;"&amp;B536)</f>
        <v>124</v>
      </c>
      <c r="F536">
        <f>COUNTIFS(data!D:D,data!$I$2,data!F:F,"&lt;"&amp;B536)</f>
        <v>9</v>
      </c>
      <c r="G536">
        <f t="shared" si="48"/>
        <v>0.72505543237250558</v>
      </c>
      <c r="H536">
        <f t="shared" si="49"/>
        <v>0.95852534562211977</v>
      </c>
      <c r="I536">
        <f t="shared" si="53"/>
        <v>0</v>
      </c>
      <c r="J536">
        <f t="shared" si="50"/>
        <v>0.38878504672897196</v>
      </c>
      <c r="K536">
        <f t="shared" si="51"/>
        <v>0.55319148936170204</v>
      </c>
      <c r="L536">
        <f>A536*COUNTIF(data!D:D,data!$I$2)/data!$L$2</f>
        <v>173.79491017964071</v>
      </c>
      <c r="M536" s="1">
        <f>A536/data!$L$2</f>
        <v>0.80089820359281438</v>
      </c>
      <c r="N536">
        <f t="shared" si="52"/>
        <v>1.1968129549076187</v>
      </c>
    </row>
    <row r="537" spans="1:14" x14ac:dyDescent="0.2">
      <c r="A537">
        <v>536</v>
      </c>
      <c r="B537">
        <f>LARGE(data!F:F,A537)</f>
        <v>6.2049480099999998E-2</v>
      </c>
      <c r="C537">
        <f>COUNTIFS(data!D:D,data!$I$2,data!F:F,"&gt;="&amp;B537)</f>
        <v>208</v>
      </c>
      <c r="D537">
        <f>COUNTIFS(data!D:D,data!$J$2,data!F:F,"&gt;="&amp;B537)</f>
        <v>328</v>
      </c>
      <c r="E537">
        <f>COUNTIFS(data!D:D,data!$J$2,data!F:F,"&lt;"&amp;B537)</f>
        <v>123</v>
      </c>
      <c r="F537">
        <f>COUNTIFS(data!D:D,data!$I$2,data!F:F,"&lt;"&amp;B537)</f>
        <v>9</v>
      </c>
      <c r="G537">
        <f t="shared" si="48"/>
        <v>0.72727272727272729</v>
      </c>
      <c r="H537">
        <f t="shared" si="49"/>
        <v>0.95852534562211977</v>
      </c>
      <c r="I537">
        <f t="shared" si="53"/>
        <v>2.1253333605811796E-3</v>
      </c>
      <c r="J537">
        <f t="shared" si="50"/>
        <v>0.38805970149253732</v>
      </c>
      <c r="K537">
        <f t="shared" si="51"/>
        <v>0.5524568393094289</v>
      </c>
      <c r="L537">
        <f>A537*COUNTIF(data!D:D,data!$I$2)/data!$L$2</f>
        <v>174.11976047904193</v>
      </c>
      <c r="M537" s="1">
        <f>A537/data!$L$2</f>
        <v>0.80239520958083832</v>
      </c>
      <c r="N537">
        <f t="shared" si="52"/>
        <v>1.1945800949171195</v>
      </c>
    </row>
    <row r="538" spans="1:14" x14ac:dyDescent="0.2">
      <c r="A538">
        <v>537</v>
      </c>
      <c r="B538">
        <f>LARGE(data!F:F,A538)</f>
        <v>6.2014261500000001E-2</v>
      </c>
      <c r="C538">
        <f>COUNTIFS(data!D:D,data!$I$2,data!F:F,"&gt;="&amp;B538)</f>
        <v>208</v>
      </c>
      <c r="D538">
        <f>COUNTIFS(data!D:D,data!$J$2,data!F:F,"&gt;="&amp;B538)</f>
        <v>329</v>
      </c>
      <c r="E538">
        <f>COUNTIFS(data!D:D,data!$J$2,data!F:F,"&lt;"&amp;B538)</f>
        <v>122</v>
      </c>
      <c r="F538">
        <f>COUNTIFS(data!D:D,data!$I$2,data!F:F,"&lt;"&amp;B538)</f>
        <v>9</v>
      </c>
      <c r="G538">
        <f t="shared" si="48"/>
        <v>0.729490022172949</v>
      </c>
      <c r="H538">
        <f t="shared" si="49"/>
        <v>0.95852534562211977</v>
      </c>
      <c r="I538">
        <f t="shared" si="53"/>
        <v>2.1253333605811796E-3</v>
      </c>
      <c r="J538">
        <f t="shared" si="50"/>
        <v>0.38733705772811916</v>
      </c>
      <c r="K538">
        <f t="shared" si="51"/>
        <v>0.55172413793103448</v>
      </c>
      <c r="L538">
        <f>A538*COUNTIF(data!D:D,data!$I$2)/data!$L$2</f>
        <v>174.44461077844312</v>
      </c>
      <c r="M538" s="1">
        <f>A538/data!$L$2</f>
        <v>0.80389221556886226</v>
      </c>
      <c r="N538">
        <f t="shared" si="52"/>
        <v>1.1923555509787263</v>
      </c>
    </row>
    <row r="539" spans="1:14" x14ac:dyDescent="0.2">
      <c r="A539">
        <v>538</v>
      </c>
      <c r="B539">
        <f>LARGE(data!F:F,A539)</f>
        <v>6.1781489199999998E-2</v>
      </c>
      <c r="C539">
        <f>COUNTIFS(data!D:D,data!$I$2,data!F:F,"&gt;="&amp;B539)</f>
        <v>208</v>
      </c>
      <c r="D539">
        <f>COUNTIFS(data!D:D,data!$J$2,data!F:F,"&gt;="&amp;B539)</f>
        <v>330</v>
      </c>
      <c r="E539">
        <f>COUNTIFS(data!D:D,data!$J$2,data!F:F,"&lt;"&amp;B539)</f>
        <v>121</v>
      </c>
      <c r="F539">
        <f>COUNTIFS(data!D:D,data!$I$2,data!F:F,"&lt;"&amp;B539)</f>
        <v>9</v>
      </c>
      <c r="G539">
        <f t="shared" si="48"/>
        <v>0.73170731707317072</v>
      </c>
      <c r="H539">
        <f t="shared" si="49"/>
        <v>0.95852534562211977</v>
      </c>
      <c r="I539">
        <f t="shared" si="53"/>
        <v>2.1253333605811796E-3</v>
      </c>
      <c r="J539">
        <f t="shared" si="50"/>
        <v>0.38661710037174724</v>
      </c>
      <c r="K539">
        <f t="shared" si="51"/>
        <v>0.55099337748344368</v>
      </c>
      <c r="L539">
        <f>A539*COUNTIF(data!D:D,data!$I$2)/data!$L$2</f>
        <v>174.76946107784431</v>
      </c>
      <c r="M539" s="1">
        <f>A539/data!$L$2</f>
        <v>0.80538922155688619</v>
      </c>
      <c r="N539">
        <f t="shared" si="52"/>
        <v>1.1901392767204015</v>
      </c>
    </row>
    <row r="540" spans="1:14" x14ac:dyDescent="0.2">
      <c r="A540">
        <v>539</v>
      </c>
      <c r="B540">
        <f>LARGE(data!F:F,A540)</f>
        <v>6.1666771799999999E-2</v>
      </c>
      <c r="C540">
        <f>COUNTIFS(data!D:D,data!$I$2,data!F:F,"&gt;="&amp;B540)</f>
        <v>208</v>
      </c>
      <c r="D540">
        <f>COUNTIFS(data!D:D,data!$J$2,data!F:F,"&gt;="&amp;B540)</f>
        <v>331</v>
      </c>
      <c r="E540">
        <f>COUNTIFS(data!D:D,data!$J$2,data!F:F,"&lt;"&amp;B540)</f>
        <v>120</v>
      </c>
      <c r="F540">
        <f>COUNTIFS(data!D:D,data!$I$2,data!F:F,"&lt;"&amp;B540)</f>
        <v>9</v>
      </c>
      <c r="G540">
        <f t="shared" si="48"/>
        <v>0.73392461197339243</v>
      </c>
      <c r="H540">
        <f t="shared" si="49"/>
        <v>0.95852534562211977</v>
      </c>
      <c r="I540">
        <f t="shared" si="53"/>
        <v>2.1253333605811796E-3</v>
      </c>
      <c r="J540">
        <f t="shared" si="50"/>
        <v>0.38589981447124305</v>
      </c>
      <c r="K540">
        <f t="shared" si="51"/>
        <v>0.55026455026455035</v>
      </c>
      <c r="L540">
        <f>A540*COUNTIF(data!D:D,data!$I$2)/data!$L$2</f>
        <v>175.0943113772455</v>
      </c>
      <c r="M540" s="1">
        <f>A540/data!$L$2</f>
        <v>0.80688622754491013</v>
      </c>
      <c r="N540">
        <f t="shared" si="52"/>
        <v>1.1879312261142414</v>
      </c>
    </row>
    <row r="541" spans="1:14" x14ac:dyDescent="0.2">
      <c r="A541">
        <v>540</v>
      </c>
      <c r="B541">
        <f>LARGE(data!F:F,A541)</f>
        <v>6.1329097899999997E-2</v>
      </c>
      <c r="C541">
        <f>COUNTIFS(data!D:D,data!$I$2,data!F:F,"&gt;="&amp;B541)</f>
        <v>208</v>
      </c>
      <c r="D541">
        <f>COUNTIFS(data!D:D,data!$J$2,data!F:F,"&gt;="&amp;B541)</f>
        <v>332</v>
      </c>
      <c r="E541">
        <f>COUNTIFS(data!D:D,data!$J$2,data!F:F,"&lt;"&amp;B541)</f>
        <v>119</v>
      </c>
      <c r="F541">
        <f>COUNTIFS(data!D:D,data!$I$2,data!F:F,"&lt;"&amp;B541)</f>
        <v>9</v>
      </c>
      <c r="G541">
        <f t="shared" si="48"/>
        <v>0.73614190687361414</v>
      </c>
      <c r="H541">
        <f t="shared" si="49"/>
        <v>0.95852534562211977</v>
      </c>
      <c r="I541">
        <f t="shared" si="53"/>
        <v>2.1253333605811796E-3</v>
      </c>
      <c r="J541">
        <f t="shared" si="50"/>
        <v>0.38518518518518519</v>
      </c>
      <c r="K541">
        <f t="shared" si="51"/>
        <v>0.54953764861294585</v>
      </c>
      <c r="L541">
        <f>A541*COUNTIF(data!D:D,data!$I$2)/data!$L$2</f>
        <v>175.4191616766467</v>
      </c>
      <c r="M541" s="1">
        <f>A541/data!$L$2</f>
        <v>0.80838323353293418</v>
      </c>
      <c r="N541">
        <f t="shared" si="52"/>
        <v>1.185731353473289</v>
      </c>
    </row>
    <row r="542" spans="1:14" x14ac:dyDescent="0.2">
      <c r="A542">
        <v>541</v>
      </c>
      <c r="B542">
        <f>LARGE(data!F:F,A542)</f>
        <v>6.1163797499999999E-2</v>
      </c>
      <c r="C542">
        <f>COUNTIFS(data!D:D,data!$I$2,data!F:F,"&gt;="&amp;B542)</f>
        <v>208</v>
      </c>
      <c r="D542">
        <f>COUNTIFS(data!D:D,data!$J$2,data!F:F,"&gt;="&amp;B542)</f>
        <v>333</v>
      </c>
      <c r="E542">
        <f>COUNTIFS(data!D:D,data!$J$2,data!F:F,"&lt;"&amp;B542)</f>
        <v>118</v>
      </c>
      <c r="F542">
        <f>COUNTIFS(data!D:D,data!$I$2,data!F:F,"&lt;"&amp;B542)</f>
        <v>9</v>
      </c>
      <c r="G542">
        <f t="shared" si="48"/>
        <v>0.73835920177383596</v>
      </c>
      <c r="H542">
        <f t="shared" si="49"/>
        <v>0.95852534562211977</v>
      </c>
      <c r="I542">
        <f t="shared" si="53"/>
        <v>2.1253333605812858E-3</v>
      </c>
      <c r="J542">
        <f t="shared" si="50"/>
        <v>0.38447319778188538</v>
      </c>
      <c r="K542">
        <f t="shared" si="51"/>
        <v>0.54881266490765168</v>
      </c>
      <c r="L542">
        <f>A542*COUNTIF(data!D:D,data!$I$2)/data!$L$2</f>
        <v>175.74401197604791</v>
      </c>
      <c r="M542" s="1">
        <f>A542/data!$L$2</f>
        <v>0.80988023952095811</v>
      </c>
      <c r="N542">
        <f t="shared" si="52"/>
        <v>1.1835396134483844</v>
      </c>
    </row>
    <row r="543" spans="1:14" x14ac:dyDescent="0.2">
      <c r="A543">
        <v>542</v>
      </c>
      <c r="B543">
        <f>LARGE(data!F:F,A543)</f>
        <v>6.0723318900000003E-2</v>
      </c>
      <c r="C543">
        <f>COUNTIFS(data!D:D,data!$I$2,data!F:F,"&gt;="&amp;B543)</f>
        <v>208</v>
      </c>
      <c r="D543">
        <f>COUNTIFS(data!D:D,data!$J$2,data!F:F,"&gt;="&amp;B543)</f>
        <v>334</v>
      </c>
      <c r="E543">
        <f>COUNTIFS(data!D:D,data!$J$2,data!F:F,"&lt;"&amp;B543)</f>
        <v>117</v>
      </c>
      <c r="F543">
        <f>COUNTIFS(data!D:D,data!$I$2,data!F:F,"&lt;"&amp;B543)</f>
        <v>9</v>
      </c>
      <c r="G543">
        <f t="shared" si="48"/>
        <v>0.74057649667405767</v>
      </c>
      <c r="H543">
        <f t="shared" si="49"/>
        <v>0.95852534562211977</v>
      </c>
      <c r="I543">
        <f t="shared" si="53"/>
        <v>2.1253333605811796E-3</v>
      </c>
      <c r="J543">
        <f t="shared" si="50"/>
        <v>0.3837638376383764</v>
      </c>
      <c r="K543">
        <f t="shared" si="51"/>
        <v>0.54808959156785242</v>
      </c>
      <c r="L543">
        <f>A543*COUNTIF(data!D:D,data!$I$2)/data!$L$2</f>
        <v>176.06886227544911</v>
      </c>
      <c r="M543" s="1">
        <f>A543/data!$L$2</f>
        <v>0.81137724550898205</v>
      </c>
      <c r="N543">
        <f t="shared" si="52"/>
        <v>1.1813559610250479</v>
      </c>
    </row>
    <row r="544" spans="1:14" x14ac:dyDescent="0.2">
      <c r="A544">
        <v>543</v>
      </c>
      <c r="B544">
        <f>LARGE(data!F:F,A544)</f>
        <v>6.0527875600000003E-2</v>
      </c>
      <c r="C544">
        <f>COUNTIFS(data!D:D,data!$I$2,data!F:F,"&gt;="&amp;B544)</f>
        <v>208</v>
      </c>
      <c r="D544">
        <f>COUNTIFS(data!D:D,data!$J$2,data!F:F,"&gt;="&amp;B544)</f>
        <v>335</v>
      </c>
      <c r="E544">
        <f>COUNTIFS(data!D:D,data!$J$2,data!F:F,"&lt;"&amp;B544)</f>
        <v>116</v>
      </c>
      <c r="F544">
        <f>COUNTIFS(data!D:D,data!$I$2,data!F:F,"&lt;"&amp;B544)</f>
        <v>9</v>
      </c>
      <c r="G544">
        <f t="shared" si="48"/>
        <v>0.74279379157427938</v>
      </c>
      <c r="H544">
        <f t="shared" si="49"/>
        <v>0.95852534562211977</v>
      </c>
      <c r="I544">
        <f t="shared" si="53"/>
        <v>2.1253333605811796E-3</v>
      </c>
      <c r="J544">
        <f t="shared" si="50"/>
        <v>0.3830570902394107</v>
      </c>
      <c r="K544">
        <f t="shared" si="51"/>
        <v>0.54736842105263162</v>
      </c>
      <c r="L544">
        <f>A544*COUNTIF(data!D:D,data!$I$2)/data!$L$2</f>
        <v>176.3937125748503</v>
      </c>
      <c r="M544" s="1">
        <f>A544/data!$L$2</f>
        <v>0.81287425149700598</v>
      </c>
      <c r="N544">
        <f t="shared" si="52"/>
        <v>1.1791803515203978</v>
      </c>
    </row>
    <row r="545" spans="1:14" x14ac:dyDescent="0.2">
      <c r="A545">
        <v>544</v>
      </c>
      <c r="B545">
        <f>LARGE(data!F:F,A545)</f>
        <v>6.04701022E-2</v>
      </c>
      <c r="C545">
        <f>COUNTIFS(data!D:D,data!$I$2,data!F:F,"&gt;="&amp;B545)</f>
        <v>208</v>
      </c>
      <c r="D545">
        <f>COUNTIFS(data!D:D,data!$J$2,data!F:F,"&gt;="&amp;B545)</f>
        <v>336</v>
      </c>
      <c r="E545">
        <f>COUNTIFS(data!D:D,data!$J$2,data!F:F,"&lt;"&amp;B545)</f>
        <v>115</v>
      </c>
      <c r="F545">
        <f>COUNTIFS(data!D:D,data!$I$2,data!F:F,"&lt;"&amp;B545)</f>
        <v>9</v>
      </c>
      <c r="G545">
        <f t="shared" si="48"/>
        <v>0.74501108647450109</v>
      </c>
      <c r="H545">
        <f t="shared" si="49"/>
        <v>0.95852534562211977</v>
      </c>
      <c r="I545">
        <f t="shared" si="53"/>
        <v>2.1253333605811796E-3</v>
      </c>
      <c r="J545">
        <f t="shared" si="50"/>
        <v>0.38235294117647056</v>
      </c>
      <c r="K545">
        <f t="shared" si="51"/>
        <v>0.54664914586070956</v>
      </c>
      <c r="L545">
        <f>A545*COUNTIF(data!D:D,data!$I$2)/data!$L$2</f>
        <v>176.71856287425149</v>
      </c>
      <c r="M545" s="1">
        <f>A545/data!$L$2</f>
        <v>0.81437125748502992</v>
      </c>
      <c r="N545">
        <f t="shared" si="52"/>
        <v>1.177012740580103</v>
      </c>
    </row>
    <row r="546" spans="1:14" x14ac:dyDescent="0.2">
      <c r="A546">
        <v>545</v>
      </c>
      <c r="B546">
        <f>LARGE(data!F:F,A546)</f>
        <v>6.0196735100000003E-2</v>
      </c>
      <c r="C546">
        <f>COUNTIFS(data!D:D,data!$I$2,data!F:F,"&gt;="&amp;B546)</f>
        <v>208</v>
      </c>
      <c r="D546">
        <f>COUNTIFS(data!D:D,data!$J$2,data!F:F,"&gt;="&amp;B546)</f>
        <v>337</v>
      </c>
      <c r="E546">
        <f>COUNTIFS(data!D:D,data!$J$2,data!F:F,"&lt;"&amp;B546)</f>
        <v>114</v>
      </c>
      <c r="F546">
        <f>COUNTIFS(data!D:D,data!$I$2,data!F:F,"&lt;"&amp;B546)</f>
        <v>9</v>
      </c>
      <c r="G546">
        <f t="shared" si="48"/>
        <v>0.74722838137472281</v>
      </c>
      <c r="H546">
        <f t="shared" si="49"/>
        <v>0.95852534562211977</v>
      </c>
      <c r="I546">
        <f t="shared" si="53"/>
        <v>2.1253333605811796E-3</v>
      </c>
      <c r="J546">
        <f t="shared" si="50"/>
        <v>0.38165137614678901</v>
      </c>
      <c r="K546">
        <f t="shared" si="51"/>
        <v>0.54593175853018383</v>
      </c>
      <c r="L546">
        <f>A546*COUNTIF(data!D:D,data!$I$2)/data!$L$2</f>
        <v>177.04341317365268</v>
      </c>
      <c r="M546" s="1">
        <f>A546/data!$L$2</f>
        <v>0.81586826347305386</v>
      </c>
      <c r="N546">
        <f t="shared" si="52"/>
        <v>1.174853084175369</v>
      </c>
    </row>
    <row r="547" spans="1:14" x14ac:dyDescent="0.2">
      <c r="A547">
        <v>546</v>
      </c>
      <c r="B547">
        <f>LARGE(data!F:F,A547)</f>
        <v>6.0178277500000002E-2</v>
      </c>
      <c r="C547">
        <f>COUNTIFS(data!D:D,data!$I$2,data!F:F,"&gt;="&amp;B547)</f>
        <v>208</v>
      </c>
      <c r="D547">
        <f>COUNTIFS(data!D:D,data!$J$2,data!F:F,"&gt;="&amp;B547)</f>
        <v>338</v>
      </c>
      <c r="E547">
        <f>COUNTIFS(data!D:D,data!$J$2,data!F:F,"&lt;"&amp;B547)</f>
        <v>113</v>
      </c>
      <c r="F547">
        <f>COUNTIFS(data!D:D,data!$I$2,data!F:F,"&lt;"&amp;B547)</f>
        <v>9</v>
      </c>
      <c r="G547">
        <f t="shared" si="48"/>
        <v>0.74944567627494452</v>
      </c>
      <c r="H547">
        <f t="shared" si="49"/>
        <v>0.95852534562211977</v>
      </c>
      <c r="I547">
        <f t="shared" si="53"/>
        <v>2.1253333605811796E-3</v>
      </c>
      <c r="J547">
        <f t="shared" si="50"/>
        <v>0.38095238095238093</v>
      </c>
      <c r="K547">
        <f t="shared" si="51"/>
        <v>0.54521625163826992</v>
      </c>
      <c r="L547">
        <f>A547*COUNTIF(data!D:D,data!$I$2)/data!$L$2</f>
        <v>177.3682634730539</v>
      </c>
      <c r="M547" s="1">
        <f>A547/data!$L$2</f>
        <v>0.81736526946107779</v>
      </c>
      <c r="N547">
        <f t="shared" si="52"/>
        <v>1.1727013385999561</v>
      </c>
    </row>
    <row r="548" spans="1:14" x14ac:dyDescent="0.2">
      <c r="A548">
        <v>547</v>
      </c>
      <c r="B548">
        <f>LARGE(data!F:F,A548)</f>
        <v>5.9930316900000002E-2</v>
      </c>
      <c r="C548">
        <f>COUNTIFS(data!D:D,data!$I$2,data!F:F,"&gt;="&amp;B548)</f>
        <v>208</v>
      </c>
      <c r="D548">
        <f>COUNTIFS(data!D:D,data!$J$2,data!F:F,"&gt;="&amp;B548)</f>
        <v>339</v>
      </c>
      <c r="E548">
        <f>COUNTIFS(data!D:D,data!$J$2,data!F:F,"&lt;"&amp;B548)</f>
        <v>112</v>
      </c>
      <c r="F548">
        <f>COUNTIFS(data!D:D,data!$I$2,data!F:F,"&lt;"&amp;B548)</f>
        <v>9</v>
      </c>
      <c r="G548">
        <f t="shared" si="48"/>
        <v>0.75166297117516634</v>
      </c>
      <c r="H548">
        <f t="shared" si="49"/>
        <v>0.95852534562211977</v>
      </c>
      <c r="I548">
        <f t="shared" si="53"/>
        <v>2.1253333605812858E-3</v>
      </c>
      <c r="J548">
        <f t="shared" si="50"/>
        <v>0.38025594149908593</v>
      </c>
      <c r="K548">
        <f t="shared" si="51"/>
        <v>0.54450261780104714</v>
      </c>
      <c r="L548">
        <f>A548*COUNTIF(data!D:D,data!$I$2)/data!$L$2</f>
        <v>177.69311377245509</v>
      </c>
      <c r="M548" s="1">
        <f>A548/data!$L$2</f>
        <v>0.81886227544910184</v>
      </c>
      <c r="N548">
        <f t="shared" si="52"/>
        <v>1.1705574604672322</v>
      </c>
    </row>
    <row r="549" spans="1:14" x14ac:dyDescent="0.2">
      <c r="A549">
        <v>548</v>
      </c>
      <c r="B549">
        <f>LARGE(data!F:F,A549)</f>
        <v>5.99200389E-2</v>
      </c>
      <c r="C549">
        <f>COUNTIFS(data!D:D,data!$I$2,data!F:F,"&gt;="&amp;B549)</f>
        <v>208</v>
      </c>
      <c r="D549">
        <f>COUNTIFS(data!D:D,data!$J$2,data!F:F,"&gt;="&amp;B549)</f>
        <v>340</v>
      </c>
      <c r="E549">
        <f>COUNTIFS(data!D:D,data!$J$2,data!F:F,"&lt;"&amp;B549)</f>
        <v>111</v>
      </c>
      <c r="F549">
        <f>COUNTIFS(data!D:D,data!$I$2,data!F:F,"&lt;"&amp;B549)</f>
        <v>9</v>
      </c>
      <c r="G549">
        <f t="shared" si="48"/>
        <v>0.75388026607538805</v>
      </c>
      <c r="H549">
        <f t="shared" si="49"/>
        <v>0.95852534562211977</v>
      </c>
      <c r="I549">
        <f t="shared" si="53"/>
        <v>2.1253333605811796E-3</v>
      </c>
      <c r="J549">
        <f t="shared" si="50"/>
        <v>0.37956204379562042</v>
      </c>
      <c r="K549">
        <f t="shared" si="51"/>
        <v>0.54379084967320268</v>
      </c>
      <c r="L549">
        <f>A549*COUNTIF(data!D:D,data!$I$2)/data!$L$2</f>
        <v>178.01796407185628</v>
      </c>
      <c r="M549" s="1">
        <f>A549/data!$L$2</f>
        <v>0.82035928143712578</v>
      </c>
      <c r="N549">
        <f t="shared" si="52"/>
        <v>1.1684214067072556</v>
      </c>
    </row>
    <row r="550" spans="1:14" x14ac:dyDescent="0.2">
      <c r="A550">
        <v>549</v>
      </c>
      <c r="B550">
        <f>LARGE(data!F:F,A550)</f>
        <v>5.9605263999999998E-2</v>
      </c>
      <c r="C550">
        <f>COUNTIFS(data!D:D,data!$I$2,data!F:F,"&gt;="&amp;B550)</f>
        <v>208</v>
      </c>
      <c r="D550">
        <f>COUNTIFS(data!D:D,data!$J$2,data!F:F,"&gt;="&amp;B550)</f>
        <v>341</v>
      </c>
      <c r="E550">
        <f>COUNTIFS(data!D:D,data!$J$2,data!F:F,"&lt;"&amp;B550)</f>
        <v>110</v>
      </c>
      <c r="F550">
        <f>COUNTIFS(data!D:D,data!$I$2,data!F:F,"&lt;"&amp;B550)</f>
        <v>9</v>
      </c>
      <c r="G550">
        <f t="shared" si="48"/>
        <v>0.75609756097560976</v>
      </c>
      <c r="H550">
        <f t="shared" si="49"/>
        <v>0.95852534562211977</v>
      </c>
      <c r="I550">
        <f t="shared" si="53"/>
        <v>2.1253333605811796E-3</v>
      </c>
      <c r="J550">
        <f t="shared" si="50"/>
        <v>0.37887067395264118</v>
      </c>
      <c r="K550">
        <f t="shared" si="51"/>
        <v>0.54308093994778073</v>
      </c>
      <c r="L550">
        <f>A550*COUNTIF(data!D:D,data!$I$2)/data!$L$2</f>
        <v>178.34281437125748</v>
      </c>
      <c r="M550" s="1">
        <f>A550/data!$L$2</f>
        <v>0.82185628742514971</v>
      </c>
      <c r="N550">
        <f t="shared" si="52"/>
        <v>1.1662931345638909</v>
      </c>
    </row>
    <row r="551" spans="1:14" x14ac:dyDescent="0.2">
      <c r="A551">
        <v>550</v>
      </c>
      <c r="B551">
        <f>LARGE(data!F:F,A551)</f>
        <v>5.9240817899999999E-2</v>
      </c>
      <c r="C551">
        <f>COUNTIFS(data!D:D,data!$I$2,data!F:F,"&gt;="&amp;B551)</f>
        <v>208</v>
      </c>
      <c r="D551">
        <f>COUNTIFS(data!D:D,data!$J$2,data!F:F,"&gt;="&amp;B551)</f>
        <v>342</v>
      </c>
      <c r="E551">
        <f>COUNTIFS(data!D:D,data!$J$2,data!F:F,"&lt;"&amp;B551)</f>
        <v>109</v>
      </c>
      <c r="F551">
        <f>COUNTIFS(data!D:D,data!$I$2,data!F:F,"&lt;"&amp;B551)</f>
        <v>9</v>
      </c>
      <c r="G551">
        <f t="shared" si="48"/>
        <v>0.75831485587583147</v>
      </c>
      <c r="H551">
        <f t="shared" si="49"/>
        <v>0.95852534562211977</v>
      </c>
      <c r="I551">
        <f t="shared" si="53"/>
        <v>2.1253333605811796E-3</v>
      </c>
      <c r="J551">
        <f t="shared" si="50"/>
        <v>0.37818181818181817</v>
      </c>
      <c r="K551">
        <f t="shared" si="51"/>
        <v>0.5423728813559322</v>
      </c>
      <c r="L551">
        <f>A551*COUNTIF(data!D:D,data!$I$2)/data!$L$2</f>
        <v>178.6676646706587</v>
      </c>
      <c r="M551" s="1">
        <f>A551/data!$L$2</f>
        <v>0.82335329341317365</v>
      </c>
      <c r="N551">
        <f t="shared" si="52"/>
        <v>1.1641726015919565</v>
      </c>
    </row>
    <row r="552" spans="1:14" x14ac:dyDescent="0.2">
      <c r="A552">
        <v>551</v>
      </c>
      <c r="B552">
        <f>LARGE(data!F:F,A552)</f>
        <v>5.88847053E-2</v>
      </c>
      <c r="C552">
        <f>COUNTIFS(data!D:D,data!$I$2,data!F:F,"&gt;="&amp;B552)</f>
        <v>208</v>
      </c>
      <c r="D552">
        <f>COUNTIFS(data!D:D,data!$J$2,data!F:F,"&gt;="&amp;B552)</f>
        <v>343</v>
      </c>
      <c r="E552">
        <f>COUNTIFS(data!D:D,data!$J$2,data!F:F,"&lt;"&amp;B552)</f>
        <v>108</v>
      </c>
      <c r="F552">
        <f>COUNTIFS(data!D:D,data!$I$2,data!F:F,"&lt;"&amp;B552)</f>
        <v>9</v>
      </c>
      <c r="G552">
        <f t="shared" si="48"/>
        <v>0.76053215077605318</v>
      </c>
      <c r="H552">
        <f t="shared" si="49"/>
        <v>0.95852534562211977</v>
      </c>
      <c r="I552">
        <f t="shared" si="53"/>
        <v>2.1253333605811796E-3</v>
      </c>
      <c r="J552">
        <f t="shared" si="50"/>
        <v>0.37749546279491836</v>
      </c>
      <c r="K552">
        <f t="shared" si="51"/>
        <v>0.54166666666666663</v>
      </c>
      <c r="L552">
        <f>A552*COUNTIF(data!D:D,data!$I$2)/data!$L$2</f>
        <v>178.99251497005989</v>
      </c>
      <c r="M552" s="1">
        <f>A552/data!$L$2</f>
        <v>0.82485029940119758</v>
      </c>
      <c r="N552">
        <f t="shared" si="52"/>
        <v>1.1620597656544029</v>
      </c>
    </row>
    <row r="553" spans="1:14" x14ac:dyDescent="0.2">
      <c r="A553">
        <v>552</v>
      </c>
      <c r="B553">
        <f>LARGE(data!F:F,A553)</f>
        <v>5.8880065199999998E-2</v>
      </c>
      <c r="C553">
        <f>COUNTIFS(data!D:D,data!$I$2,data!F:F,"&gt;="&amp;B553)</f>
        <v>208</v>
      </c>
      <c r="D553">
        <f>COUNTIFS(data!D:D,data!$J$2,data!F:F,"&gt;="&amp;B553)</f>
        <v>344</v>
      </c>
      <c r="E553">
        <f>COUNTIFS(data!D:D,data!$J$2,data!F:F,"&lt;"&amp;B553)</f>
        <v>107</v>
      </c>
      <c r="F553">
        <f>COUNTIFS(data!D:D,data!$I$2,data!F:F,"&lt;"&amp;B553)</f>
        <v>9</v>
      </c>
      <c r="G553">
        <f t="shared" si="48"/>
        <v>0.7627494456762749</v>
      </c>
      <c r="H553">
        <f t="shared" si="49"/>
        <v>0.95852534562211977</v>
      </c>
      <c r="I553">
        <f t="shared" si="53"/>
        <v>2.1253333605811796E-3</v>
      </c>
      <c r="J553">
        <f t="shared" si="50"/>
        <v>0.37681159420289856</v>
      </c>
      <c r="K553">
        <f t="shared" si="51"/>
        <v>0.54096228868660601</v>
      </c>
      <c r="L553">
        <f>A553*COUNTIF(data!D:D,data!$I$2)/data!$L$2</f>
        <v>179.31736526946108</v>
      </c>
      <c r="M553" s="1">
        <f>A553/data!$L$2</f>
        <v>0.82634730538922152</v>
      </c>
      <c r="N553">
        <f t="shared" si="52"/>
        <v>1.1599545849195219</v>
      </c>
    </row>
    <row r="554" spans="1:14" x14ac:dyDescent="0.2">
      <c r="A554">
        <v>553</v>
      </c>
      <c r="B554">
        <f>LARGE(data!F:F,A554)</f>
        <v>5.8656678599999998E-2</v>
      </c>
      <c r="C554">
        <f>COUNTIFS(data!D:D,data!$I$2,data!F:F,"&gt;="&amp;B554)</f>
        <v>208</v>
      </c>
      <c r="D554">
        <f>COUNTIFS(data!D:D,data!$J$2,data!F:F,"&gt;="&amp;B554)</f>
        <v>345</v>
      </c>
      <c r="E554">
        <f>COUNTIFS(data!D:D,data!$J$2,data!F:F,"&lt;"&amp;B554)</f>
        <v>106</v>
      </c>
      <c r="F554">
        <f>COUNTIFS(data!D:D,data!$I$2,data!F:F,"&lt;"&amp;B554)</f>
        <v>9</v>
      </c>
      <c r="G554">
        <f t="shared" si="48"/>
        <v>0.76496674057649672</v>
      </c>
      <c r="H554">
        <f t="shared" si="49"/>
        <v>0.95852534562211977</v>
      </c>
      <c r="I554">
        <f t="shared" si="53"/>
        <v>2.1253333605812858E-3</v>
      </c>
      <c r="J554">
        <f t="shared" si="50"/>
        <v>0.37613019891500904</v>
      </c>
      <c r="K554">
        <f t="shared" si="51"/>
        <v>0.54025974025974022</v>
      </c>
      <c r="L554">
        <f>A554*COUNTIF(data!D:D,data!$I$2)/data!$L$2</f>
        <v>179.64221556886227</v>
      </c>
      <c r="M554" s="1">
        <f>A554/data!$L$2</f>
        <v>0.82784431137724546</v>
      </c>
      <c r="N554">
        <f t="shared" si="52"/>
        <v>1.1578570178581846</v>
      </c>
    </row>
    <row r="555" spans="1:14" x14ac:dyDescent="0.2">
      <c r="A555">
        <v>554</v>
      </c>
      <c r="B555">
        <f>LARGE(data!F:F,A555)</f>
        <v>5.8505984400000002E-2</v>
      </c>
      <c r="C555">
        <f>COUNTIFS(data!D:D,data!$I$2,data!F:F,"&gt;="&amp;B555)</f>
        <v>208</v>
      </c>
      <c r="D555">
        <f>COUNTIFS(data!D:D,data!$J$2,data!F:F,"&gt;="&amp;B555)</f>
        <v>346</v>
      </c>
      <c r="E555">
        <f>COUNTIFS(data!D:D,data!$J$2,data!F:F,"&lt;"&amp;B555)</f>
        <v>105</v>
      </c>
      <c r="F555">
        <f>COUNTIFS(data!D:D,data!$I$2,data!F:F,"&lt;"&amp;B555)</f>
        <v>9</v>
      </c>
      <c r="G555">
        <f t="shared" si="48"/>
        <v>0.76718403547671843</v>
      </c>
      <c r="H555">
        <f t="shared" si="49"/>
        <v>0.95852534562211977</v>
      </c>
      <c r="I555">
        <f t="shared" si="53"/>
        <v>2.1253333605811796E-3</v>
      </c>
      <c r="J555">
        <f t="shared" si="50"/>
        <v>0.37545126353790614</v>
      </c>
      <c r="K555">
        <f t="shared" si="51"/>
        <v>0.53955901426718555</v>
      </c>
      <c r="L555">
        <f>A555*COUNTIF(data!D:D,data!$I$2)/data!$L$2</f>
        <v>179.96706586826346</v>
      </c>
      <c r="M555" s="1">
        <f>A555/data!$L$2</f>
        <v>0.8293413173652695</v>
      </c>
      <c r="N555">
        <f t="shared" si="52"/>
        <v>1.1557670232411121</v>
      </c>
    </row>
    <row r="556" spans="1:14" x14ac:dyDescent="0.2">
      <c r="A556">
        <v>555</v>
      </c>
      <c r="B556">
        <f>LARGE(data!F:F,A556)</f>
        <v>5.7995472300000003E-2</v>
      </c>
      <c r="C556">
        <f>COUNTIFS(data!D:D,data!$I$2,data!F:F,"&gt;="&amp;B556)</f>
        <v>208</v>
      </c>
      <c r="D556">
        <f>COUNTIFS(data!D:D,data!$J$2,data!F:F,"&gt;="&amp;B556)</f>
        <v>347</v>
      </c>
      <c r="E556">
        <f>COUNTIFS(data!D:D,data!$J$2,data!F:F,"&lt;"&amp;B556)</f>
        <v>104</v>
      </c>
      <c r="F556">
        <f>COUNTIFS(data!D:D,data!$I$2,data!F:F,"&lt;"&amp;B556)</f>
        <v>9</v>
      </c>
      <c r="G556">
        <f t="shared" si="48"/>
        <v>0.76940133037694014</v>
      </c>
      <c r="H556">
        <f t="shared" si="49"/>
        <v>0.95852534562211977</v>
      </c>
      <c r="I556">
        <f t="shared" si="53"/>
        <v>2.1253333605811796E-3</v>
      </c>
      <c r="J556">
        <f t="shared" si="50"/>
        <v>0.37477477477477478</v>
      </c>
      <c r="K556">
        <f t="shared" si="51"/>
        <v>0.53886010362694292</v>
      </c>
      <c r="L556">
        <f>A556*COUNTIF(data!D:D,data!$I$2)/data!$L$2</f>
        <v>180.29191616766468</v>
      </c>
      <c r="M556" s="1">
        <f>A556/data!$L$2</f>
        <v>0.83083832335329344</v>
      </c>
      <c r="N556">
        <f t="shared" si="52"/>
        <v>1.1536845601361729</v>
      </c>
    </row>
    <row r="557" spans="1:14" x14ac:dyDescent="0.2">
      <c r="A557">
        <v>556</v>
      </c>
      <c r="B557">
        <f>LARGE(data!F:F,A557)</f>
        <v>5.7479824999999998E-2</v>
      </c>
      <c r="C557">
        <f>COUNTIFS(data!D:D,data!$I$2,data!F:F,"&gt;="&amp;B557)</f>
        <v>208</v>
      </c>
      <c r="D557">
        <f>COUNTIFS(data!D:D,data!$J$2,data!F:F,"&gt;="&amp;B557)</f>
        <v>348</v>
      </c>
      <c r="E557">
        <f>COUNTIFS(data!D:D,data!$J$2,data!F:F,"&lt;"&amp;B557)</f>
        <v>103</v>
      </c>
      <c r="F557">
        <f>COUNTIFS(data!D:D,data!$I$2,data!F:F,"&lt;"&amp;B557)</f>
        <v>9</v>
      </c>
      <c r="G557">
        <f t="shared" si="48"/>
        <v>0.77161862527716185</v>
      </c>
      <c r="H557">
        <f t="shared" si="49"/>
        <v>0.95852534562211977</v>
      </c>
      <c r="I557">
        <f t="shared" si="53"/>
        <v>2.1253333605811796E-3</v>
      </c>
      <c r="J557">
        <f t="shared" si="50"/>
        <v>0.37410071942446044</v>
      </c>
      <c r="K557">
        <f t="shared" si="51"/>
        <v>0.53816300129366101</v>
      </c>
      <c r="L557">
        <f>A557*COUNTIF(data!D:D,data!$I$2)/data!$L$2</f>
        <v>180.61676646706587</v>
      </c>
      <c r="M557" s="1">
        <f>A557/data!$L$2</f>
        <v>0.83233532934131738</v>
      </c>
      <c r="N557">
        <f t="shared" si="52"/>
        <v>1.1516095879057122</v>
      </c>
    </row>
    <row r="558" spans="1:14" x14ac:dyDescent="0.2">
      <c r="A558">
        <v>557</v>
      </c>
      <c r="B558">
        <f>LARGE(data!F:F,A558)</f>
        <v>5.7014559499999999E-2</v>
      </c>
      <c r="C558">
        <f>COUNTIFS(data!D:D,data!$I$2,data!F:F,"&gt;="&amp;B558)</f>
        <v>208</v>
      </c>
      <c r="D558">
        <f>COUNTIFS(data!D:D,data!$J$2,data!F:F,"&gt;="&amp;B558)</f>
        <v>349</v>
      </c>
      <c r="E558">
        <f>COUNTIFS(data!D:D,data!$J$2,data!F:F,"&lt;"&amp;B558)</f>
        <v>102</v>
      </c>
      <c r="F558">
        <f>COUNTIFS(data!D:D,data!$I$2,data!F:F,"&lt;"&amp;B558)</f>
        <v>9</v>
      </c>
      <c r="G558">
        <f t="shared" si="48"/>
        <v>0.77383592017738356</v>
      </c>
      <c r="H558">
        <f t="shared" si="49"/>
        <v>0.95852534562211977</v>
      </c>
      <c r="I558">
        <f t="shared" si="53"/>
        <v>2.1253333605811796E-3</v>
      </c>
      <c r="J558">
        <f t="shared" si="50"/>
        <v>0.3734290843806104</v>
      </c>
      <c r="K558">
        <f t="shared" si="51"/>
        <v>0.53746770025839796</v>
      </c>
      <c r="L558">
        <f>A558*COUNTIF(data!D:D,data!$I$2)/data!$L$2</f>
        <v>180.94161676646706</v>
      </c>
      <c r="M558" s="1">
        <f>A558/data!$L$2</f>
        <v>0.83383233532934131</v>
      </c>
      <c r="N558">
        <f t="shared" si="52"/>
        <v>1.1495420662039066</v>
      </c>
    </row>
    <row r="559" spans="1:14" x14ac:dyDescent="0.2">
      <c r="A559">
        <v>558</v>
      </c>
      <c r="B559">
        <f>LARGE(data!F:F,A559)</f>
        <v>5.6988807400000001E-2</v>
      </c>
      <c r="C559">
        <f>COUNTIFS(data!D:D,data!$I$2,data!F:F,"&gt;="&amp;B559)</f>
        <v>209</v>
      </c>
      <c r="D559">
        <f>COUNTIFS(data!D:D,data!$J$2,data!F:F,"&gt;="&amp;B559)</f>
        <v>349</v>
      </c>
      <c r="E559">
        <f>COUNTIFS(data!D:D,data!$J$2,data!F:F,"&lt;"&amp;B559)</f>
        <v>102</v>
      </c>
      <c r="F559">
        <f>COUNTIFS(data!D:D,data!$I$2,data!F:F,"&lt;"&amp;B559)</f>
        <v>8</v>
      </c>
      <c r="G559">
        <f t="shared" si="48"/>
        <v>0.77383592017738356</v>
      </c>
      <c r="H559">
        <f t="shared" si="49"/>
        <v>0.96313364055299544</v>
      </c>
      <c r="I559">
        <f t="shared" si="53"/>
        <v>0</v>
      </c>
      <c r="J559">
        <f t="shared" si="50"/>
        <v>0.37455197132616486</v>
      </c>
      <c r="K559">
        <f t="shared" si="51"/>
        <v>0.53935483870967738</v>
      </c>
      <c r="L559">
        <f>A559*COUNTIF(data!D:D,data!$I$2)/data!$L$2</f>
        <v>181.26646706586826</v>
      </c>
      <c r="M559" s="1">
        <f>A559/data!$L$2</f>
        <v>0.83532934131736525</v>
      </c>
      <c r="N559">
        <f t="shared" si="52"/>
        <v>1.1529986951422957</v>
      </c>
    </row>
    <row r="560" spans="1:14" x14ac:dyDescent="0.2">
      <c r="A560">
        <v>559</v>
      </c>
      <c r="B560">
        <f>LARGE(data!F:F,A560)</f>
        <v>5.68340367E-2</v>
      </c>
      <c r="C560">
        <f>COUNTIFS(data!D:D,data!$I$2,data!F:F,"&gt;="&amp;B560)</f>
        <v>209</v>
      </c>
      <c r="D560">
        <f>COUNTIFS(data!D:D,data!$J$2,data!F:F,"&gt;="&amp;B560)</f>
        <v>350</v>
      </c>
      <c r="E560">
        <f>COUNTIFS(data!D:D,data!$J$2,data!F:F,"&lt;"&amp;B560)</f>
        <v>101</v>
      </c>
      <c r="F560">
        <f>COUNTIFS(data!D:D,data!$I$2,data!F:F,"&lt;"&amp;B560)</f>
        <v>8</v>
      </c>
      <c r="G560">
        <f t="shared" si="48"/>
        <v>0.77605321507760527</v>
      </c>
      <c r="H560">
        <f t="shared" si="49"/>
        <v>0.96313364055299544</v>
      </c>
      <c r="I560">
        <f t="shared" si="53"/>
        <v>2.1355513094301276E-3</v>
      </c>
      <c r="J560">
        <f t="shared" si="50"/>
        <v>0.37388193202146691</v>
      </c>
      <c r="K560">
        <f t="shared" si="51"/>
        <v>0.53865979381443307</v>
      </c>
      <c r="L560">
        <f>A560*COUNTIF(data!D:D,data!$I$2)/data!$L$2</f>
        <v>181.59131736526948</v>
      </c>
      <c r="M560" s="1">
        <f>A560/data!$L$2</f>
        <v>0.83682634730538918</v>
      </c>
      <c r="N560">
        <f t="shared" si="52"/>
        <v>1.150936085669769</v>
      </c>
    </row>
    <row r="561" spans="1:14" x14ac:dyDescent="0.2">
      <c r="A561">
        <v>560</v>
      </c>
      <c r="B561">
        <f>LARGE(data!F:F,A561)</f>
        <v>5.6373260500000001E-2</v>
      </c>
      <c r="C561">
        <f>COUNTIFS(data!D:D,data!$I$2,data!F:F,"&gt;="&amp;B561)</f>
        <v>209</v>
      </c>
      <c r="D561">
        <f>COUNTIFS(data!D:D,data!$J$2,data!F:F,"&gt;="&amp;B561)</f>
        <v>351</v>
      </c>
      <c r="E561">
        <f>COUNTIFS(data!D:D,data!$J$2,data!F:F,"&lt;"&amp;B561)</f>
        <v>100</v>
      </c>
      <c r="F561">
        <f>COUNTIFS(data!D:D,data!$I$2,data!F:F,"&lt;"&amp;B561)</f>
        <v>8</v>
      </c>
      <c r="G561">
        <f t="shared" si="48"/>
        <v>0.7782705099778271</v>
      </c>
      <c r="H561">
        <f t="shared" si="49"/>
        <v>0.96313364055299544</v>
      </c>
      <c r="I561">
        <f t="shared" si="53"/>
        <v>2.1355513094302343E-3</v>
      </c>
      <c r="J561">
        <f t="shared" si="50"/>
        <v>0.37321428571428572</v>
      </c>
      <c r="K561">
        <f t="shared" si="51"/>
        <v>0.53796653796653804</v>
      </c>
      <c r="L561">
        <f>A561*COUNTIF(data!D:D,data!$I$2)/data!$L$2</f>
        <v>181.91616766467067</v>
      </c>
      <c r="M561" s="1">
        <f>A561/data!$L$2</f>
        <v>0.83832335329341312</v>
      </c>
      <c r="N561">
        <f t="shared" si="52"/>
        <v>1.1488808426596444</v>
      </c>
    </row>
    <row r="562" spans="1:14" x14ac:dyDescent="0.2">
      <c r="A562">
        <v>561</v>
      </c>
      <c r="B562">
        <f>LARGE(data!F:F,A562)</f>
        <v>5.6038714099999998E-2</v>
      </c>
      <c r="C562">
        <f>COUNTIFS(data!D:D,data!$I$2,data!F:F,"&gt;="&amp;B562)</f>
        <v>209</v>
      </c>
      <c r="D562">
        <f>COUNTIFS(data!D:D,data!$J$2,data!F:F,"&gt;="&amp;B562)</f>
        <v>352</v>
      </c>
      <c r="E562">
        <f>COUNTIFS(data!D:D,data!$J$2,data!F:F,"&lt;"&amp;B562)</f>
        <v>99</v>
      </c>
      <c r="F562">
        <f>COUNTIFS(data!D:D,data!$I$2,data!F:F,"&lt;"&amp;B562)</f>
        <v>8</v>
      </c>
      <c r="G562">
        <f t="shared" si="48"/>
        <v>0.78048780487804881</v>
      </c>
      <c r="H562">
        <f t="shared" si="49"/>
        <v>0.96313364055299544</v>
      </c>
      <c r="I562">
        <f t="shared" si="53"/>
        <v>2.1355513094301276E-3</v>
      </c>
      <c r="J562">
        <f t="shared" si="50"/>
        <v>0.37254901960784315</v>
      </c>
      <c r="K562">
        <f t="shared" si="51"/>
        <v>0.53727506426735216</v>
      </c>
      <c r="L562">
        <f>A562*COUNTIF(data!D:D,data!$I$2)/data!$L$2</f>
        <v>182.24101796407186</v>
      </c>
      <c r="M562" s="1">
        <f>A562/data!$L$2</f>
        <v>0.83982035928143717</v>
      </c>
      <c r="N562">
        <f t="shared" si="52"/>
        <v>1.1468329267190747</v>
      </c>
    </row>
    <row r="563" spans="1:14" x14ac:dyDescent="0.2">
      <c r="A563">
        <v>562</v>
      </c>
      <c r="B563">
        <f>LARGE(data!F:F,A563)</f>
        <v>5.4772847800000003E-2</v>
      </c>
      <c r="C563">
        <f>COUNTIFS(data!D:D,data!$I$2,data!F:F,"&gt;="&amp;B563)</f>
        <v>209</v>
      </c>
      <c r="D563">
        <f>COUNTIFS(data!D:D,data!$J$2,data!F:F,"&gt;="&amp;B563)</f>
        <v>353</v>
      </c>
      <c r="E563">
        <f>COUNTIFS(data!D:D,data!$J$2,data!F:F,"&lt;"&amp;B563)</f>
        <v>98</v>
      </c>
      <c r="F563">
        <f>COUNTIFS(data!D:D,data!$I$2,data!F:F,"&lt;"&amp;B563)</f>
        <v>8</v>
      </c>
      <c r="G563">
        <f t="shared" si="48"/>
        <v>0.78270509977827052</v>
      </c>
      <c r="H563">
        <f t="shared" si="49"/>
        <v>0.96313364055299544</v>
      </c>
      <c r="I563">
        <f t="shared" si="53"/>
        <v>2.1355513094301276E-3</v>
      </c>
      <c r="J563">
        <f t="shared" si="50"/>
        <v>0.37188612099644131</v>
      </c>
      <c r="K563">
        <f t="shared" si="51"/>
        <v>0.53658536585365857</v>
      </c>
      <c r="L563">
        <f>A563*COUNTIF(data!D:D,data!$I$2)/data!$L$2</f>
        <v>182.56586826347305</v>
      </c>
      <c r="M563" s="1">
        <f>A563/data!$L$2</f>
        <v>0.8413173652694611</v>
      </c>
      <c r="N563">
        <f t="shared" si="52"/>
        <v>1.144792298735589</v>
      </c>
    </row>
    <row r="564" spans="1:14" x14ac:dyDescent="0.2">
      <c r="A564">
        <v>563</v>
      </c>
      <c r="B564">
        <f>LARGE(data!F:F,A564)</f>
        <v>5.4572233900000003E-2</v>
      </c>
      <c r="C564">
        <f>COUNTIFS(data!D:D,data!$I$2,data!F:F,"&gt;="&amp;B564)</f>
        <v>209</v>
      </c>
      <c r="D564">
        <f>COUNTIFS(data!D:D,data!$J$2,data!F:F,"&gt;="&amp;B564)</f>
        <v>354</v>
      </c>
      <c r="E564">
        <f>COUNTIFS(data!D:D,data!$J$2,data!F:F,"&lt;"&amp;B564)</f>
        <v>97</v>
      </c>
      <c r="F564">
        <f>COUNTIFS(data!D:D,data!$I$2,data!F:F,"&lt;"&amp;B564)</f>
        <v>8</v>
      </c>
      <c r="G564">
        <f t="shared" si="48"/>
        <v>0.78492239467849223</v>
      </c>
      <c r="H564">
        <f t="shared" si="49"/>
        <v>0.96313364055299544</v>
      </c>
      <c r="I564">
        <f t="shared" si="53"/>
        <v>2.1355513094301276E-3</v>
      </c>
      <c r="J564">
        <f t="shared" si="50"/>
        <v>0.37122557726465366</v>
      </c>
      <c r="K564">
        <f t="shared" si="51"/>
        <v>0.53589743589743599</v>
      </c>
      <c r="L564">
        <f>A564*COUNTIF(data!D:D,data!$I$2)/data!$L$2</f>
        <v>182.89071856287424</v>
      </c>
      <c r="M564" s="1">
        <f>A564/data!$L$2</f>
        <v>0.84281437125748504</v>
      </c>
      <c r="N564">
        <f t="shared" si="52"/>
        <v>1.142758919874602</v>
      </c>
    </row>
    <row r="565" spans="1:14" x14ac:dyDescent="0.2">
      <c r="A565">
        <v>564</v>
      </c>
      <c r="B565">
        <f>LARGE(data!F:F,A565)</f>
        <v>5.4036112400000003E-2</v>
      </c>
      <c r="C565">
        <f>COUNTIFS(data!D:D,data!$I$2,data!F:F,"&gt;="&amp;B565)</f>
        <v>210</v>
      </c>
      <c r="D565">
        <f>COUNTIFS(data!D:D,data!$J$2,data!F:F,"&gt;="&amp;B565)</f>
        <v>354</v>
      </c>
      <c r="E565">
        <f>COUNTIFS(data!D:D,data!$J$2,data!F:F,"&lt;"&amp;B565)</f>
        <v>97</v>
      </c>
      <c r="F565">
        <f>COUNTIFS(data!D:D,data!$I$2,data!F:F,"&lt;"&amp;B565)</f>
        <v>7</v>
      </c>
      <c r="G565">
        <f t="shared" si="48"/>
        <v>0.78492239467849223</v>
      </c>
      <c r="H565">
        <f t="shared" si="49"/>
        <v>0.967741935483871</v>
      </c>
      <c r="I565">
        <f t="shared" si="53"/>
        <v>0</v>
      </c>
      <c r="J565">
        <f t="shared" si="50"/>
        <v>0.37234042553191488</v>
      </c>
      <c r="K565">
        <f t="shared" si="51"/>
        <v>0.53777208706786173</v>
      </c>
      <c r="L565">
        <f>A565*COUNTIF(data!D:D,data!$I$2)/data!$L$2</f>
        <v>183.21556886227546</v>
      </c>
      <c r="M565" s="1">
        <f>A565/data!$L$2</f>
        <v>0.84431137724550898</v>
      </c>
      <c r="N565">
        <f t="shared" si="52"/>
        <v>1.1461908030199039</v>
      </c>
    </row>
    <row r="566" spans="1:14" x14ac:dyDescent="0.2">
      <c r="A566">
        <v>565</v>
      </c>
      <c r="B566">
        <f>LARGE(data!F:F,A566)</f>
        <v>5.3698242399999999E-2</v>
      </c>
      <c r="C566">
        <f>COUNTIFS(data!D:D,data!$I$2,data!F:F,"&gt;="&amp;B566)</f>
        <v>210</v>
      </c>
      <c r="D566">
        <f>COUNTIFS(data!D:D,data!$J$2,data!F:F,"&gt;="&amp;B566)</f>
        <v>355</v>
      </c>
      <c r="E566">
        <f>COUNTIFS(data!D:D,data!$J$2,data!F:F,"&lt;"&amp;B566)</f>
        <v>96</v>
      </c>
      <c r="F566">
        <f>COUNTIFS(data!D:D,data!$I$2,data!F:F,"&lt;"&amp;B566)</f>
        <v>7</v>
      </c>
      <c r="G566">
        <f t="shared" si="48"/>
        <v>0.78713968957871394</v>
      </c>
      <c r="H566">
        <f t="shared" si="49"/>
        <v>0.967741935483871</v>
      </c>
      <c r="I566">
        <f t="shared" si="53"/>
        <v>2.1457692582790757E-3</v>
      </c>
      <c r="J566">
        <f t="shared" si="50"/>
        <v>0.37168141592920356</v>
      </c>
      <c r="K566">
        <f t="shared" si="51"/>
        <v>0.53708439897698212</v>
      </c>
      <c r="L566">
        <f>A566*COUNTIF(data!D:D,data!$I$2)/data!$L$2</f>
        <v>183.54041916167665</v>
      </c>
      <c r="M566" s="1">
        <f>A566/data!$L$2</f>
        <v>0.84580838323353291</v>
      </c>
      <c r="N566">
        <f t="shared" si="52"/>
        <v>1.1441621467313732</v>
      </c>
    </row>
    <row r="567" spans="1:14" x14ac:dyDescent="0.2">
      <c r="A567">
        <v>566</v>
      </c>
      <c r="B567">
        <f>LARGE(data!F:F,A567)</f>
        <v>5.3011921400000002E-2</v>
      </c>
      <c r="C567">
        <f>COUNTIFS(data!D:D,data!$I$2,data!F:F,"&gt;="&amp;B567)</f>
        <v>210</v>
      </c>
      <c r="D567">
        <f>COUNTIFS(data!D:D,data!$J$2,data!F:F,"&gt;="&amp;B567)</f>
        <v>356</v>
      </c>
      <c r="E567">
        <f>COUNTIFS(data!D:D,data!$J$2,data!F:F,"&lt;"&amp;B567)</f>
        <v>95</v>
      </c>
      <c r="F567">
        <f>COUNTIFS(data!D:D,data!$I$2,data!F:F,"&lt;"&amp;B567)</f>
        <v>7</v>
      </c>
      <c r="G567">
        <f t="shared" ref="G567:G630" si="54">D567/(E567+D567)</f>
        <v>0.78935698447893565</v>
      </c>
      <c r="H567">
        <f t="shared" ref="H567:H630" si="55">C567/(C567+F567)</f>
        <v>0.967741935483871</v>
      </c>
      <c r="I567">
        <f t="shared" si="53"/>
        <v>2.1457692582790757E-3</v>
      </c>
      <c r="J567">
        <f t="shared" ref="J567:J630" si="56">C567/(C567+D567)</f>
        <v>0.37102473498233218</v>
      </c>
      <c r="K567">
        <f t="shared" ref="K567:K630" si="57">2*J567*H567/(J567+H567)</f>
        <v>0.53639846743295028</v>
      </c>
      <c r="L567">
        <f>A567*COUNTIF(data!D:D,data!$I$2)/data!$L$2</f>
        <v>183.86526946107784</v>
      </c>
      <c r="M567" s="1">
        <f>A567/data!$L$2</f>
        <v>0.84730538922155685</v>
      </c>
      <c r="N567">
        <f t="shared" si="52"/>
        <v>1.1421406588396215</v>
      </c>
    </row>
    <row r="568" spans="1:14" x14ac:dyDescent="0.2">
      <c r="A568">
        <v>567</v>
      </c>
      <c r="B568">
        <f>LARGE(data!F:F,A568)</f>
        <v>5.2921951699999997E-2</v>
      </c>
      <c r="C568">
        <f>COUNTIFS(data!D:D,data!$I$2,data!F:F,"&gt;="&amp;B568)</f>
        <v>210</v>
      </c>
      <c r="D568">
        <f>COUNTIFS(data!D:D,data!$J$2,data!F:F,"&gt;="&amp;B568)</f>
        <v>357</v>
      </c>
      <c r="E568">
        <f>COUNTIFS(data!D:D,data!$J$2,data!F:F,"&lt;"&amp;B568)</f>
        <v>94</v>
      </c>
      <c r="F568">
        <f>COUNTIFS(data!D:D,data!$I$2,data!F:F,"&lt;"&amp;B568)</f>
        <v>7</v>
      </c>
      <c r="G568">
        <f t="shared" si="54"/>
        <v>0.79157427937915747</v>
      </c>
      <c r="H568">
        <f t="shared" si="55"/>
        <v>0.967741935483871</v>
      </c>
      <c r="I568">
        <f t="shared" si="53"/>
        <v>2.1457692582791828E-3</v>
      </c>
      <c r="J568">
        <f t="shared" si="56"/>
        <v>0.37037037037037035</v>
      </c>
      <c r="K568">
        <f t="shared" si="57"/>
        <v>0.5357142857142857</v>
      </c>
      <c r="L568">
        <f>A568*COUNTIF(data!D:D,data!$I$2)/data!$L$2</f>
        <v>184.19011976047904</v>
      </c>
      <c r="M568" s="1">
        <f>A568/data!$L$2</f>
        <v>0.84880239520958078</v>
      </c>
      <c r="N568">
        <f t="shared" si="52"/>
        <v>1.1401263014166241</v>
      </c>
    </row>
    <row r="569" spans="1:14" x14ac:dyDescent="0.2">
      <c r="A569">
        <v>568</v>
      </c>
      <c r="B569">
        <f>LARGE(data!F:F,A569)</f>
        <v>5.26697385E-2</v>
      </c>
      <c r="C569">
        <f>COUNTIFS(data!D:D,data!$I$2,data!F:F,"&gt;="&amp;B569)</f>
        <v>210</v>
      </c>
      <c r="D569">
        <f>COUNTIFS(data!D:D,data!$J$2,data!F:F,"&gt;="&amp;B569)</f>
        <v>358</v>
      </c>
      <c r="E569">
        <f>COUNTIFS(data!D:D,data!$J$2,data!F:F,"&lt;"&amp;B569)</f>
        <v>93</v>
      </c>
      <c r="F569">
        <f>COUNTIFS(data!D:D,data!$I$2,data!F:F,"&lt;"&amp;B569)</f>
        <v>7</v>
      </c>
      <c r="G569">
        <f t="shared" si="54"/>
        <v>0.79379157427937919</v>
      </c>
      <c r="H569">
        <f t="shared" si="55"/>
        <v>0.967741935483871</v>
      </c>
      <c r="I569">
        <f t="shared" si="53"/>
        <v>2.1457692582790757E-3</v>
      </c>
      <c r="J569">
        <f t="shared" si="56"/>
        <v>0.36971830985915494</v>
      </c>
      <c r="K569">
        <f t="shared" si="57"/>
        <v>0.53503184713375795</v>
      </c>
      <c r="L569">
        <f>A569*COUNTIF(data!D:D,data!$I$2)/data!$L$2</f>
        <v>184.51497005988023</v>
      </c>
      <c r="M569" s="1">
        <f>A569/data!$L$2</f>
        <v>0.85029940119760483</v>
      </c>
      <c r="N569">
        <f t="shared" si="52"/>
        <v>1.138119036801454</v>
      </c>
    </row>
    <row r="570" spans="1:14" x14ac:dyDescent="0.2">
      <c r="A570">
        <v>569</v>
      </c>
      <c r="B570">
        <f>LARGE(data!F:F,A570)</f>
        <v>5.1810691499999999E-2</v>
      </c>
      <c r="C570">
        <f>COUNTIFS(data!D:D,data!$I$2,data!F:F,"&gt;="&amp;B570)</f>
        <v>210</v>
      </c>
      <c r="D570">
        <f>COUNTIFS(data!D:D,data!$J$2,data!F:F,"&gt;="&amp;B570)</f>
        <v>359</v>
      </c>
      <c r="E570">
        <f>COUNTIFS(data!D:D,data!$J$2,data!F:F,"&lt;"&amp;B570)</f>
        <v>92</v>
      </c>
      <c r="F570">
        <f>COUNTIFS(data!D:D,data!$I$2,data!F:F,"&lt;"&amp;B570)</f>
        <v>7</v>
      </c>
      <c r="G570">
        <f t="shared" si="54"/>
        <v>0.7960088691796009</v>
      </c>
      <c r="H570">
        <f t="shared" si="55"/>
        <v>0.967741935483871</v>
      </c>
      <c r="I570">
        <f t="shared" si="53"/>
        <v>2.1457692582790757E-3</v>
      </c>
      <c r="J570">
        <f t="shared" si="56"/>
        <v>0.36906854130052724</v>
      </c>
      <c r="K570">
        <f t="shared" si="57"/>
        <v>0.53435114503816794</v>
      </c>
      <c r="L570">
        <f>A570*COUNTIF(data!D:D,data!$I$2)/data!$L$2</f>
        <v>184.83982035928145</v>
      </c>
      <c r="M570" s="1">
        <f>A570/data!$L$2</f>
        <v>0.85179640718562877</v>
      </c>
      <c r="N570">
        <f t="shared" si="52"/>
        <v>1.1361188275979364</v>
      </c>
    </row>
    <row r="571" spans="1:14" x14ac:dyDescent="0.2">
      <c r="A571">
        <v>570</v>
      </c>
      <c r="B571">
        <f>LARGE(data!F:F,A571)</f>
        <v>5.1738381600000001E-2</v>
      </c>
      <c r="C571">
        <f>COUNTIFS(data!D:D,data!$I$2,data!F:F,"&gt;="&amp;B571)</f>
        <v>210</v>
      </c>
      <c r="D571">
        <f>COUNTIFS(data!D:D,data!$J$2,data!F:F,"&gt;="&amp;B571)</f>
        <v>360</v>
      </c>
      <c r="E571">
        <f>COUNTIFS(data!D:D,data!$J$2,data!F:F,"&lt;"&amp;B571)</f>
        <v>91</v>
      </c>
      <c r="F571">
        <f>COUNTIFS(data!D:D,data!$I$2,data!F:F,"&lt;"&amp;B571)</f>
        <v>7</v>
      </c>
      <c r="G571">
        <f t="shared" si="54"/>
        <v>0.79822616407982261</v>
      </c>
      <c r="H571">
        <f t="shared" si="55"/>
        <v>0.967741935483871</v>
      </c>
      <c r="I571">
        <f t="shared" si="53"/>
        <v>2.1457692582790757E-3</v>
      </c>
      <c r="J571">
        <f t="shared" si="56"/>
        <v>0.36842105263157893</v>
      </c>
      <c r="K571">
        <f t="shared" si="57"/>
        <v>0.53367217280813206</v>
      </c>
      <c r="L571">
        <f>A571*COUNTIF(data!D:D,data!$I$2)/data!$L$2</f>
        <v>185.16467065868264</v>
      </c>
      <c r="M571" s="1">
        <f>A571/data!$L$2</f>
        <v>0.8532934131736527</v>
      </c>
      <c r="N571">
        <f t="shared" si="52"/>
        <v>1.134125636672326</v>
      </c>
    </row>
    <row r="572" spans="1:14" x14ac:dyDescent="0.2">
      <c r="A572">
        <v>571</v>
      </c>
      <c r="B572">
        <f>LARGE(data!F:F,A572)</f>
        <v>5.1461446199999997E-2</v>
      </c>
      <c r="C572">
        <f>COUNTIFS(data!D:D,data!$I$2,data!F:F,"&gt;="&amp;B572)</f>
        <v>210</v>
      </c>
      <c r="D572">
        <f>COUNTIFS(data!D:D,data!$J$2,data!F:F,"&gt;="&amp;B572)</f>
        <v>361</v>
      </c>
      <c r="E572">
        <f>COUNTIFS(data!D:D,data!$J$2,data!F:F,"&lt;"&amp;B572)</f>
        <v>90</v>
      </c>
      <c r="F572">
        <f>COUNTIFS(data!D:D,data!$I$2,data!F:F,"&lt;"&amp;B572)</f>
        <v>7</v>
      </c>
      <c r="G572">
        <f t="shared" si="54"/>
        <v>0.80044345898004432</v>
      </c>
      <c r="H572">
        <f t="shared" si="55"/>
        <v>0.967741935483871</v>
      </c>
      <c r="I572">
        <f t="shared" si="53"/>
        <v>2.1457692582790757E-3</v>
      </c>
      <c r="J572">
        <f t="shared" si="56"/>
        <v>0.36777583187390545</v>
      </c>
      <c r="K572">
        <f t="shared" si="57"/>
        <v>0.53299492385786806</v>
      </c>
      <c r="L572">
        <f>A572*COUNTIF(data!D:D,data!$I$2)/data!$L$2</f>
        <v>185.48952095808383</v>
      </c>
      <c r="M572" s="1">
        <f>A572/data!$L$2</f>
        <v>0.85479041916167664</v>
      </c>
      <c r="N572">
        <f t="shared" si="52"/>
        <v>1.1321394271510083</v>
      </c>
    </row>
    <row r="573" spans="1:14" x14ac:dyDescent="0.2">
      <c r="A573">
        <v>572</v>
      </c>
      <c r="B573">
        <f>LARGE(data!F:F,A573)</f>
        <v>5.07965415E-2</v>
      </c>
      <c r="C573">
        <f>COUNTIFS(data!D:D,data!$I$2,data!F:F,"&gt;="&amp;B573)</f>
        <v>210</v>
      </c>
      <c r="D573">
        <f>COUNTIFS(data!D:D,data!$J$2,data!F:F,"&gt;="&amp;B573)</f>
        <v>362</v>
      </c>
      <c r="E573">
        <f>COUNTIFS(data!D:D,data!$J$2,data!F:F,"&lt;"&amp;B573)</f>
        <v>89</v>
      </c>
      <c r="F573">
        <f>COUNTIFS(data!D:D,data!$I$2,data!F:F,"&lt;"&amp;B573)</f>
        <v>7</v>
      </c>
      <c r="G573">
        <f t="shared" si="54"/>
        <v>0.80266075388026603</v>
      </c>
      <c r="H573">
        <f t="shared" si="55"/>
        <v>0.967741935483871</v>
      </c>
      <c r="I573">
        <f t="shared" si="53"/>
        <v>2.1457692582790757E-3</v>
      </c>
      <c r="J573">
        <f t="shared" si="56"/>
        <v>0.36713286713286714</v>
      </c>
      <c r="K573">
        <f t="shared" si="57"/>
        <v>0.53231939163498099</v>
      </c>
      <c r="L573">
        <f>A573*COUNTIF(data!D:D,data!$I$2)/data!$L$2</f>
        <v>185.81437125748502</v>
      </c>
      <c r="M573" s="1">
        <f>A573/data!$L$2</f>
        <v>0.85628742514970058</v>
      </c>
      <c r="N573">
        <f t="shared" si="52"/>
        <v>1.1301601624182269</v>
      </c>
    </row>
    <row r="574" spans="1:14" x14ac:dyDescent="0.2">
      <c r="A574">
        <v>573</v>
      </c>
      <c r="B574">
        <f>LARGE(data!F:F,A574)</f>
        <v>5.0379263200000003E-2</v>
      </c>
      <c r="C574">
        <f>COUNTIFS(data!D:D,data!$I$2,data!F:F,"&gt;="&amp;B574)</f>
        <v>210</v>
      </c>
      <c r="D574">
        <f>COUNTIFS(data!D:D,data!$J$2,data!F:F,"&gt;="&amp;B574)</f>
        <v>363</v>
      </c>
      <c r="E574">
        <f>COUNTIFS(data!D:D,data!$J$2,data!F:F,"&lt;"&amp;B574)</f>
        <v>88</v>
      </c>
      <c r="F574">
        <f>COUNTIFS(data!D:D,data!$I$2,data!F:F,"&lt;"&amp;B574)</f>
        <v>7</v>
      </c>
      <c r="G574">
        <f t="shared" si="54"/>
        <v>0.80487804878048785</v>
      </c>
      <c r="H574">
        <f t="shared" si="55"/>
        <v>0.967741935483871</v>
      </c>
      <c r="I574">
        <f t="shared" si="53"/>
        <v>2.1457692582791828E-3</v>
      </c>
      <c r="J574">
        <f t="shared" si="56"/>
        <v>0.36649214659685864</v>
      </c>
      <c r="K574">
        <f t="shared" si="57"/>
        <v>0.53164556962025322</v>
      </c>
      <c r="L574">
        <f>A574*COUNTIF(data!D:D,data!$I$2)/data!$L$2</f>
        <v>186.13922155688624</v>
      </c>
      <c r="M574" s="1">
        <f>A574/data!$L$2</f>
        <v>0.85778443113772451</v>
      </c>
      <c r="N574">
        <f t="shared" si="52"/>
        <v>1.128187806113832</v>
      </c>
    </row>
    <row r="575" spans="1:14" x14ac:dyDescent="0.2">
      <c r="A575">
        <v>574</v>
      </c>
      <c r="B575">
        <f>LARGE(data!F:F,A575)</f>
        <v>5.0046598599999999E-2</v>
      </c>
      <c r="C575">
        <f>COUNTIFS(data!D:D,data!$I$2,data!F:F,"&gt;="&amp;B575)</f>
        <v>210</v>
      </c>
      <c r="D575">
        <f>COUNTIFS(data!D:D,data!$J$2,data!F:F,"&gt;="&amp;B575)</f>
        <v>364</v>
      </c>
      <c r="E575">
        <f>COUNTIFS(data!D:D,data!$J$2,data!F:F,"&lt;"&amp;B575)</f>
        <v>87</v>
      </c>
      <c r="F575">
        <f>COUNTIFS(data!D:D,data!$I$2,data!F:F,"&lt;"&amp;B575)</f>
        <v>7</v>
      </c>
      <c r="G575">
        <f t="shared" si="54"/>
        <v>0.80709534368070956</v>
      </c>
      <c r="H575">
        <f t="shared" si="55"/>
        <v>0.967741935483871</v>
      </c>
      <c r="I575">
        <f t="shared" si="53"/>
        <v>2.1457692582790757E-3</v>
      </c>
      <c r="J575">
        <f t="shared" si="56"/>
        <v>0.36585365853658536</v>
      </c>
      <c r="K575">
        <f t="shared" si="57"/>
        <v>0.53097345132743368</v>
      </c>
      <c r="L575">
        <f>A575*COUNTIF(data!D:D,data!$I$2)/data!$L$2</f>
        <v>186.46407185628743</v>
      </c>
      <c r="M575" s="1">
        <f>A575/data!$L$2</f>
        <v>0.85928143712574845</v>
      </c>
      <c r="N575">
        <f t="shared" si="52"/>
        <v>1.1262223221310554</v>
      </c>
    </row>
    <row r="576" spans="1:14" x14ac:dyDescent="0.2">
      <c r="A576">
        <v>575</v>
      </c>
      <c r="B576">
        <f>LARGE(data!F:F,A576)</f>
        <v>4.9725430000000001E-2</v>
      </c>
      <c r="C576">
        <f>COUNTIFS(data!D:D,data!$I$2,data!F:F,"&gt;="&amp;B576)</f>
        <v>210</v>
      </c>
      <c r="D576">
        <f>COUNTIFS(data!D:D,data!$J$2,data!F:F,"&gt;="&amp;B576)</f>
        <v>365</v>
      </c>
      <c r="E576">
        <f>COUNTIFS(data!D:D,data!$J$2,data!F:F,"&lt;"&amp;B576)</f>
        <v>86</v>
      </c>
      <c r="F576">
        <f>COUNTIFS(data!D:D,data!$I$2,data!F:F,"&lt;"&amp;B576)</f>
        <v>7</v>
      </c>
      <c r="G576">
        <f t="shared" si="54"/>
        <v>0.80931263858093128</v>
      </c>
      <c r="H576">
        <f t="shared" si="55"/>
        <v>0.967741935483871</v>
      </c>
      <c r="I576">
        <f t="shared" si="53"/>
        <v>2.1457692582790757E-3</v>
      </c>
      <c r="J576">
        <f t="shared" si="56"/>
        <v>0.36521739130434783</v>
      </c>
      <c r="K576">
        <f t="shared" si="57"/>
        <v>0.53030303030303028</v>
      </c>
      <c r="L576">
        <f>A576*COUNTIF(data!D:D,data!$I$2)/data!$L$2</f>
        <v>186.78892215568862</v>
      </c>
      <c r="M576" s="1">
        <f>A576/data!$L$2</f>
        <v>0.8607784431137725</v>
      </c>
      <c r="N576">
        <f t="shared" si="52"/>
        <v>1.1242636746143058</v>
      </c>
    </row>
    <row r="577" spans="1:14" x14ac:dyDescent="0.2">
      <c r="A577">
        <v>576</v>
      </c>
      <c r="B577">
        <f>LARGE(data!F:F,A577)</f>
        <v>4.9490127500000002E-2</v>
      </c>
      <c r="C577">
        <f>COUNTIFS(data!D:D,data!$I$2,data!F:F,"&gt;="&amp;B577)</f>
        <v>210</v>
      </c>
      <c r="D577">
        <f>COUNTIFS(data!D:D,data!$J$2,data!F:F,"&gt;="&amp;B577)</f>
        <v>366</v>
      </c>
      <c r="E577">
        <f>COUNTIFS(data!D:D,data!$J$2,data!F:F,"&lt;"&amp;B577)</f>
        <v>85</v>
      </c>
      <c r="F577">
        <f>COUNTIFS(data!D:D,data!$I$2,data!F:F,"&lt;"&amp;B577)</f>
        <v>7</v>
      </c>
      <c r="G577">
        <f t="shared" si="54"/>
        <v>0.81152993348115299</v>
      </c>
      <c r="H577">
        <f t="shared" si="55"/>
        <v>0.967741935483871</v>
      </c>
      <c r="I577">
        <f t="shared" si="53"/>
        <v>2.1457692582790757E-3</v>
      </c>
      <c r="J577">
        <f t="shared" si="56"/>
        <v>0.36458333333333331</v>
      </c>
      <c r="K577">
        <f t="shared" si="57"/>
        <v>0.52963430012610346</v>
      </c>
      <c r="L577">
        <f>A577*COUNTIF(data!D:D,data!$I$2)/data!$L$2</f>
        <v>187.11377245508982</v>
      </c>
      <c r="M577" s="1">
        <f>A577/data!$L$2</f>
        <v>0.86227544910179643</v>
      </c>
      <c r="N577">
        <f t="shared" si="52"/>
        <v>1.1223118279569892</v>
      </c>
    </row>
    <row r="578" spans="1:14" x14ac:dyDescent="0.2">
      <c r="A578">
        <v>577</v>
      </c>
      <c r="B578">
        <f>LARGE(data!F:F,A578)</f>
        <v>4.94453584E-2</v>
      </c>
      <c r="C578">
        <f>COUNTIFS(data!D:D,data!$I$2,data!F:F,"&gt;="&amp;B578)</f>
        <v>210</v>
      </c>
      <c r="D578">
        <f>COUNTIFS(data!D:D,data!$J$2,data!F:F,"&gt;="&amp;B578)</f>
        <v>367</v>
      </c>
      <c r="E578">
        <f>COUNTIFS(data!D:D,data!$J$2,data!F:F,"&lt;"&amp;B578)</f>
        <v>84</v>
      </c>
      <c r="F578">
        <f>COUNTIFS(data!D:D,data!$I$2,data!F:F,"&lt;"&amp;B578)</f>
        <v>7</v>
      </c>
      <c r="G578">
        <f t="shared" si="54"/>
        <v>0.8137472283813747</v>
      </c>
      <c r="H578">
        <f t="shared" si="55"/>
        <v>0.967741935483871</v>
      </c>
      <c r="I578">
        <f t="shared" si="53"/>
        <v>2.1457692582790757E-3</v>
      </c>
      <c r="J578">
        <f t="shared" si="56"/>
        <v>0.36395147313691506</v>
      </c>
      <c r="K578">
        <f t="shared" si="57"/>
        <v>0.52896725440806047</v>
      </c>
      <c r="L578">
        <f>A578*COUNTIF(data!D:D,data!$I$2)/data!$L$2</f>
        <v>187.43862275449101</v>
      </c>
      <c r="M578" s="1">
        <f>A578/data!$L$2</f>
        <v>0.86377245508982037</v>
      </c>
      <c r="N578">
        <f t="shared" ref="N578:N641" si="58">C578/L578</f>
        <v>1.1203667467993514</v>
      </c>
    </row>
    <row r="579" spans="1:14" x14ac:dyDescent="0.2">
      <c r="A579">
        <v>578</v>
      </c>
      <c r="B579">
        <f>LARGE(data!F:F,A579)</f>
        <v>4.9385484200000003E-2</v>
      </c>
      <c r="C579">
        <f>COUNTIFS(data!D:D,data!$I$2,data!F:F,"&gt;="&amp;B579)</f>
        <v>210</v>
      </c>
      <c r="D579">
        <f>COUNTIFS(data!D:D,data!$J$2,data!F:F,"&gt;="&amp;B579)</f>
        <v>368</v>
      </c>
      <c r="E579">
        <f>COUNTIFS(data!D:D,data!$J$2,data!F:F,"&lt;"&amp;B579)</f>
        <v>83</v>
      </c>
      <c r="F579">
        <f>COUNTIFS(data!D:D,data!$I$2,data!F:F,"&lt;"&amp;B579)</f>
        <v>7</v>
      </c>
      <c r="G579">
        <f t="shared" si="54"/>
        <v>0.81596452328159641</v>
      </c>
      <c r="H579">
        <f t="shared" si="55"/>
        <v>0.967741935483871</v>
      </c>
      <c r="I579">
        <f t="shared" ref="I579:I642" si="59">(G579-G578)*(H579+H578)*0.5</f>
        <v>2.1457692582790757E-3</v>
      </c>
      <c r="J579">
        <f t="shared" si="56"/>
        <v>0.36332179930795849</v>
      </c>
      <c r="K579">
        <f t="shared" si="57"/>
        <v>0.52830188679245293</v>
      </c>
      <c r="L579">
        <f>A579*COUNTIF(data!D:D,data!$I$2)/data!$L$2</f>
        <v>187.76347305389223</v>
      </c>
      <c r="M579" s="1">
        <f>A579/data!$L$2</f>
        <v>0.8652694610778443</v>
      </c>
      <c r="N579">
        <f t="shared" si="58"/>
        <v>1.1184283960263421</v>
      </c>
    </row>
    <row r="580" spans="1:14" x14ac:dyDescent="0.2">
      <c r="A580">
        <v>579</v>
      </c>
      <c r="B580">
        <f>LARGE(data!F:F,A580)</f>
        <v>4.92940225E-2</v>
      </c>
      <c r="C580">
        <f>COUNTIFS(data!D:D,data!$I$2,data!F:F,"&gt;="&amp;B580)</f>
        <v>210</v>
      </c>
      <c r="D580">
        <f>COUNTIFS(data!D:D,data!$J$2,data!F:F,"&gt;="&amp;B580)</f>
        <v>369</v>
      </c>
      <c r="E580">
        <f>COUNTIFS(data!D:D,data!$J$2,data!F:F,"&lt;"&amp;B580)</f>
        <v>82</v>
      </c>
      <c r="F580">
        <f>COUNTIFS(data!D:D,data!$I$2,data!F:F,"&lt;"&amp;B580)</f>
        <v>7</v>
      </c>
      <c r="G580">
        <f t="shared" si="54"/>
        <v>0.81818181818181823</v>
      </c>
      <c r="H580">
        <f t="shared" si="55"/>
        <v>0.967741935483871</v>
      </c>
      <c r="I580">
        <f t="shared" si="59"/>
        <v>2.1457692582791828E-3</v>
      </c>
      <c r="J580">
        <f t="shared" si="56"/>
        <v>0.36269430051813473</v>
      </c>
      <c r="K580">
        <f t="shared" si="57"/>
        <v>0.52763819095477393</v>
      </c>
      <c r="L580">
        <f>A580*COUNTIF(data!D:D,data!$I$2)/data!$L$2</f>
        <v>188.08832335329342</v>
      </c>
      <c r="M580" s="1">
        <f>A580/data!$L$2</f>
        <v>0.86676646706586824</v>
      </c>
      <c r="N580">
        <f t="shared" si="58"/>
        <v>1.1164967407655022</v>
      </c>
    </row>
    <row r="581" spans="1:14" x14ac:dyDescent="0.2">
      <c r="A581">
        <v>580</v>
      </c>
      <c r="B581">
        <f>LARGE(data!F:F,A581)</f>
        <v>4.9287219E-2</v>
      </c>
      <c r="C581">
        <f>COUNTIFS(data!D:D,data!$I$2,data!F:F,"&gt;="&amp;B581)</f>
        <v>210</v>
      </c>
      <c r="D581">
        <f>COUNTIFS(data!D:D,data!$J$2,data!F:F,"&gt;="&amp;B581)</f>
        <v>370</v>
      </c>
      <c r="E581">
        <f>COUNTIFS(data!D:D,data!$J$2,data!F:F,"&lt;"&amp;B581)</f>
        <v>81</v>
      </c>
      <c r="F581">
        <f>COUNTIFS(data!D:D,data!$I$2,data!F:F,"&lt;"&amp;B581)</f>
        <v>7</v>
      </c>
      <c r="G581">
        <f t="shared" si="54"/>
        <v>0.82039911308203994</v>
      </c>
      <c r="H581">
        <f t="shared" si="55"/>
        <v>0.967741935483871</v>
      </c>
      <c r="I581">
        <f t="shared" si="59"/>
        <v>2.1457692582790757E-3</v>
      </c>
      <c r="J581">
        <f t="shared" si="56"/>
        <v>0.36206896551724138</v>
      </c>
      <c r="K581">
        <f t="shared" si="57"/>
        <v>0.52697616060225849</v>
      </c>
      <c r="L581">
        <f>A581*COUNTIF(data!D:D,data!$I$2)/data!$L$2</f>
        <v>188.41317365269461</v>
      </c>
      <c r="M581" s="1">
        <f>A581/data!$L$2</f>
        <v>0.86826347305389218</v>
      </c>
      <c r="N581">
        <f t="shared" si="58"/>
        <v>1.1145717463848721</v>
      </c>
    </row>
    <row r="582" spans="1:14" x14ac:dyDescent="0.2">
      <c r="A582">
        <v>581</v>
      </c>
      <c r="B582">
        <f>LARGE(data!F:F,A582)</f>
        <v>4.8263376599999998E-2</v>
      </c>
      <c r="C582">
        <f>COUNTIFS(data!D:D,data!$I$2,data!F:F,"&gt;="&amp;B582)</f>
        <v>210</v>
      </c>
      <c r="D582">
        <f>COUNTIFS(data!D:D,data!$J$2,data!F:F,"&gt;="&amp;B582)</f>
        <v>371</v>
      </c>
      <c r="E582">
        <f>COUNTIFS(data!D:D,data!$J$2,data!F:F,"&lt;"&amp;B582)</f>
        <v>80</v>
      </c>
      <c r="F582">
        <f>COUNTIFS(data!D:D,data!$I$2,data!F:F,"&lt;"&amp;B582)</f>
        <v>7</v>
      </c>
      <c r="G582">
        <f t="shared" si="54"/>
        <v>0.82261640798226165</v>
      </c>
      <c r="H582">
        <f t="shared" si="55"/>
        <v>0.967741935483871</v>
      </c>
      <c r="I582">
        <f t="shared" si="59"/>
        <v>2.1457692582790757E-3</v>
      </c>
      <c r="J582">
        <f t="shared" si="56"/>
        <v>0.36144578313253012</v>
      </c>
      <c r="K582">
        <f t="shared" si="57"/>
        <v>0.52631578947368418</v>
      </c>
      <c r="L582">
        <f>A582*COUNTIF(data!D:D,data!$I$2)/data!$L$2</f>
        <v>188.7380239520958</v>
      </c>
      <c r="M582" s="1">
        <f>A582/data!$L$2</f>
        <v>0.86976047904191611</v>
      </c>
      <c r="N582">
        <f t="shared" si="58"/>
        <v>1.1126533784909223</v>
      </c>
    </row>
    <row r="583" spans="1:14" x14ac:dyDescent="0.2">
      <c r="A583">
        <v>582</v>
      </c>
      <c r="B583">
        <f>LARGE(data!F:F,A583)</f>
        <v>4.7796182999999999E-2</v>
      </c>
      <c r="C583">
        <f>COUNTIFS(data!D:D,data!$I$2,data!F:F,"&gt;="&amp;B583)</f>
        <v>211</v>
      </c>
      <c r="D583">
        <f>COUNTIFS(data!D:D,data!$J$2,data!F:F,"&gt;="&amp;B583)</f>
        <v>371</v>
      </c>
      <c r="E583">
        <f>COUNTIFS(data!D:D,data!$J$2,data!F:F,"&lt;"&amp;B583)</f>
        <v>80</v>
      </c>
      <c r="F583">
        <f>COUNTIFS(data!D:D,data!$I$2,data!F:F,"&lt;"&amp;B583)</f>
        <v>6</v>
      </c>
      <c r="G583">
        <f t="shared" si="54"/>
        <v>0.82261640798226165</v>
      </c>
      <c r="H583">
        <f t="shared" si="55"/>
        <v>0.97235023041474655</v>
      </c>
      <c r="I583">
        <f t="shared" si="59"/>
        <v>0</v>
      </c>
      <c r="J583">
        <f t="shared" si="56"/>
        <v>0.36254295532646047</v>
      </c>
      <c r="K583">
        <f t="shared" si="57"/>
        <v>0.52816020025031296</v>
      </c>
      <c r="L583">
        <f>A583*COUNTIF(data!D:D,data!$I$2)/data!$L$2</f>
        <v>189.06287425149699</v>
      </c>
      <c r="M583" s="1">
        <f>A583/data!$L$2</f>
        <v>0.87125748502994016</v>
      </c>
      <c r="N583">
        <f t="shared" si="58"/>
        <v>1.1160308486547263</v>
      </c>
    </row>
    <row r="584" spans="1:14" x14ac:dyDescent="0.2">
      <c r="A584">
        <v>583</v>
      </c>
      <c r="B584">
        <f>LARGE(data!F:F,A584)</f>
        <v>4.7651242000000003E-2</v>
      </c>
      <c r="C584">
        <f>COUNTIFS(data!D:D,data!$I$2,data!F:F,"&gt;="&amp;B584)</f>
        <v>211</v>
      </c>
      <c r="D584">
        <f>COUNTIFS(data!D:D,data!$J$2,data!F:F,"&gt;="&amp;B584)</f>
        <v>372</v>
      </c>
      <c r="E584">
        <f>COUNTIFS(data!D:D,data!$J$2,data!F:F,"&lt;"&amp;B584)</f>
        <v>79</v>
      </c>
      <c r="F584">
        <f>COUNTIFS(data!D:D,data!$I$2,data!F:F,"&lt;"&amp;B584)</f>
        <v>6</v>
      </c>
      <c r="G584">
        <f t="shared" si="54"/>
        <v>0.82483370288248337</v>
      </c>
      <c r="H584">
        <f t="shared" si="55"/>
        <v>0.97235023041474655</v>
      </c>
      <c r="I584">
        <f t="shared" si="59"/>
        <v>2.1559872071280233E-3</v>
      </c>
      <c r="J584">
        <f t="shared" si="56"/>
        <v>0.36192109777015435</v>
      </c>
      <c r="K584">
        <f t="shared" si="57"/>
        <v>0.52749999999999997</v>
      </c>
      <c r="L584">
        <f>A584*COUNTIF(data!D:D,data!$I$2)/data!$L$2</f>
        <v>189.38772455089821</v>
      </c>
      <c r="M584" s="1">
        <f>A584/data!$L$2</f>
        <v>0.8727544910179641</v>
      </c>
      <c r="N584">
        <f t="shared" si="58"/>
        <v>1.1141165590343922</v>
      </c>
    </row>
    <row r="585" spans="1:14" x14ac:dyDescent="0.2">
      <c r="A585">
        <v>584</v>
      </c>
      <c r="B585">
        <f>LARGE(data!F:F,A585)</f>
        <v>4.7625014600000001E-2</v>
      </c>
      <c r="C585">
        <f>COUNTIFS(data!D:D,data!$I$2,data!F:F,"&gt;="&amp;B585)</f>
        <v>211</v>
      </c>
      <c r="D585">
        <f>COUNTIFS(data!D:D,data!$J$2,data!F:F,"&gt;="&amp;B585)</f>
        <v>373</v>
      </c>
      <c r="E585">
        <f>COUNTIFS(data!D:D,data!$J$2,data!F:F,"&lt;"&amp;B585)</f>
        <v>78</v>
      </c>
      <c r="F585">
        <f>COUNTIFS(data!D:D,data!$I$2,data!F:F,"&lt;"&amp;B585)</f>
        <v>6</v>
      </c>
      <c r="G585">
        <f t="shared" si="54"/>
        <v>0.82705099778270508</v>
      </c>
      <c r="H585">
        <f t="shared" si="55"/>
        <v>0.97235023041474655</v>
      </c>
      <c r="I585">
        <f t="shared" si="59"/>
        <v>2.1559872071280233E-3</v>
      </c>
      <c r="J585">
        <f t="shared" si="56"/>
        <v>0.3613013698630137</v>
      </c>
      <c r="K585">
        <f t="shared" si="57"/>
        <v>0.52684144818976275</v>
      </c>
      <c r="L585">
        <f>A585*COUNTIF(data!D:D,data!$I$2)/data!$L$2</f>
        <v>189.7125748502994</v>
      </c>
      <c r="M585" s="1">
        <f>A585/data!$L$2</f>
        <v>0.87425149700598803</v>
      </c>
      <c r="N585">
        <f t="shared" si="58"/>
        <v>1.1122088252004292</v>
      </c>
    </row>
    <row r="586" spans="1:14" x14ac:dyDescent="0.2">
      <c r="A586">
        <v>585</v>
      </c>
      <c r="B586">
        <f>LARGE(data!F:F,A586)</f>
        <v>4.7263307900000003E-2</v>
      </c>
      <c r="C586">
        <f>COUNTIFS(data!D:D,data!$I$2,data!F:F,"&gt;="&amp;B586)</f>
        <v>211</v>
      </c>
      <c r="D586">
        <f>COUNTIFS(data!D:D,data!$J$2,data!F:F,"&gt;="&amp;B586)</f>
        <v>374</v>
      </c>
      <c r="E586">
        <f>COUNTIFS(data!D:D,data!$J$2,data!F:F,"&lt;"&amp;B586)</f>
        <v>77</v>
      </c>
      <c r="F586">
        <f>COUNTIFS(data!D:D,data!$I$2,data!F:F,"&lt;"&amp;B586)</f>
        <v>6</v>
      </c>
      <c r="G586">
        <f t="shared" si="54"/>
        <v>0.82926829268292679</v>
      </c>
      <c r="H586">
        <f t="shared" si="55"/>
        <v>0.97235023041474655</v>
      </c>
      <c r="I586">
        <f t="shared" si="59"/>
        <v>2.1559872071280233E-3</v>
      </c>
      <c r="J586">
        <f t="shared" si="56"/>
        <v>0.36068376068376068</v>
      </c>
      <c r="K586">
        <f t="shared" si="57"/>
        <v>0.52618453865336656</v>
      </c>
      <c r="L586">
        <f>A586*COUNTIF(data!D:D,data!$I$2)/data!$L$2</f>
        <v>190.0374251497006</v>
      </c>
      <c r="M586" s="1">
        <f>A586/data!$L$2</f>
        <v>0.87574850299401197</v>
      </c>
      <c r="N586">
        <f t="shared" si="58"/>
        <v>1.11030761353342</v>
      </c>
    </row>
    <row r="587" spans="1:14" x14ac:dyDescent="0.2">
      <c r="A587">
        <v>586</v>
      </c>
      <c r="B587">
        <f>LARGE(data!F:F,A587)</f>
        <v>4.7227346000000003E-2</v>
      </c>
      <c r="C587">
        <f>COUNTIFS(data!D:D,data!$I$2,data!F:F,"&gt;="&amp;B587)</f>
        <v>211</v>
      </c>
      <c r="D587">
        <f>COUNTIFS(data!D:D,data!$J$2,data!F:F,"&gt;="&amp;B587)</f>
        <v>375</v>
      </c>
      <c r="E587">
        <f>COUNTIFS(data!D:D,data!$J$2,data!F:F,"&lt;"&amp;B587)</f>
        <v>76</v>
      </c>
      <c r="F587">
        <f>COUNTIFS(data!D:D,data!$I$2,data!F:F,"&lt;"&amp;B587)</f>
        <v>6</v>
      </c>
      <c r="G587">
        <f t="shared" si="54"/>
        <v>0.83148558758314861</v>
      </c>
      <c r="H587">
        <f t="shared" si="55"/>
        <v>0.97235023041474655</v>
      </c>
      <c r="I587">
        <f t="shared" si="59"/>
        <v>2.1559872071281313E-3</v>
      </c>
      <c r="J587">
        <f t="shared" si="56"/>
        <v>0.36006825938566556</v>
      </c>
      <c r="K587">
        <f t="shared" si="57"/>
        <v>0.52552926525529275</v>
      </c>
      <c r="L587">
        <f>A587*COUNTIF(data!D:D,data!$I$2)/data!$L$2</f>
        <v>190.36227544910179</v>
      </c>
      <c r="M587" s="1">
        <f>A587/data!$L$2</f>
        <v>0.8772455089820359</v>
      </c>
      <c r="N587">
        <f t="shared" si="58"/>
        <v>1.1084128906434312</v>
      </c>
    </row>
    <row r="588" spans="1:14" x14ac:dyDescent="0.2">
      <c r="A588">
        <v>587</v>
      </c>
      <c r="B588">
        <f>LARGE(data!F:F,A588)</f>
        <v>4.6936577399999999E-2</v>
      </c>
      <c r="C588">
        <f>COUNTIFS(data!D:D,data!$I$2,data!F:F,"&gt;="&amp;B588)</f>
        <v>211</v>
      </c>
      <c r="D588">
        <f>COUNTIFS(data!D:D,data!$J$2,data!F:F,"&gt;="&amp;B588)</f>
        <v>376</v>
      </c>
      <c r="E588">
        <f>COUNTIFS(data!D:D,data!$J$2,data!F:F,"&lt;"&amp;B588)</f>
        <v>75</v>
      </c>
      <c r="F588">
        <f>COUNTIFS(data!D:D,data!$I$2,data!F:F,"&lt;"&amp;B588)</f>
        <v>6</v>
      </c>
      <c r="G588">
        <f t="shared" si="54"/>
        <v>0.83370288248337032</v>
      </c>
      <c r="H588">
        <f t="shared" si="55"/>
        <v>0.97235023041474655</v>
      </c>
      <c r="I588">
        <f t="shared" si="59"/>
        <v>2.1559872071280233E-3</v>
      </c>
      <c r="J588">
        <f t="shared" si="56"/>
        <v>0.35945485519591142</v>
      </c>
      <c r="K588">
        <f t="shared" si="57"/>
        <v>0.52487562189054726</v>
      </c>
      <c r="L588">
        <f>A588*COUNTIF(data!D:D,data!$I$2)/data!$L$2</f>
        <v>190.68712574850301</v>
      </c>
      <c r="M588" s="1">
        <f>A588/data!$L$2</f>
        <v>0.87874251497005984</v>
      </c>
      <c r="N588">
        <f t="shared" si="58"/>
        <v>1.106524623368059</v>
      </c>
    </row>
    <row r="589" spans="1:14" x14ac:dyDescent="0.2">
      <c r="A589">
        <v>588</v>
      </c>
      <c r="B589">
        <f>LARGE(data!F:F,A589)</f>
        <v>4.5883373700000001E-2</v>
      </c>
      <c r="C589">
        <f>COUNTIFS(data!D:D,data!$I$2,data!F:F,"&gt;="&amp;B589)</f>
        <v>211</v>
      </c>
      <c r="D589">
        <f>COUNTIFS(data!D:D,data!$J$2,data!F:F,"&gt;="&amp;B589)</f>
        <v>377</v>
      </c>
      <c r="E589">
        <f>COUNTIFS(data!D:D,data!$J$2,data!F:F,"&lt;"&amp;B589)</f>
        <v>74</v>
      </c>
      <c r="F589">
        <f>COUNTIFS(data!D:D,data!$I$2,data!F:F,"&lt;"&amp;B589)</f>
        <v>6</v>
      </c>
      <c r="G589">
        <f t="shared" si="54"/>
        <v>0.83592017738359203</v>
      </c>
      <c r="H589">
        <f t="shared" si="55"/>
        <v>0.97235023041474655</v>
      </c>
      <c r="I589">
        <f t="shared" si="59"/>
        <v>2.1559872071280233E-3</v>
      </c>
      <c r="J589">
        <f t="shared" si="56"/>
        <v>0.358843537414966</v>
      </c>
      <c r="K589">
        <f t="shared" si="57"/>
        <v>0.52422360248447208</v>
      </c>
      <c r="L589">
        <f>A589*COUNTIF(data!D:D,data!$I$2)/data!$L$2</f>
        <v>191.0119760479042</v>
      </c>
      <c r="M589" s="1">
        <f>A589/data!$L$2</f>
        <v>0.88023952095808389</v>
      </c>
      <c r="N589">
        <f t="shared" si="58"/>
        <v>1.1046427787704944</v>
      </c>
    </row>
    <row r="590" spans="1:14" x14ac:dyDescent="0.2">
      <c r="A590">
        <v>589</v>
      </c>
      <c r="B590">
        <f>LARGE(data!F:F,A590)</f>
        <v>4.4989884100000002E-2</v>
      </c>
      <c r="C590">
        <f>COUNTIFS(data!D:D,data!$I$2,data!F:F,"&gt;="&amp;B590)</f>
        <v>211</v>
      </c>
      <c r="D590">
        <f>COUNTIFS(data!D:D,data!$J$2,data!F:F,"&gt;="&amp;B590)</f>
        <v>378</v>
      </c>
      <c r="E590">
        <f>COUNTIFS(data!D:D,data!$J$2,data!F:F,"&lt;"&amp;B590)</f>
        <v>73</v>
      </c>
      <c r="F590">
        <f>COUNTIFS(data!D:D,data!$I$2,data!F:F,"&lt;"&amp;B590)</f>
        <v>6</v>
      </c>
      <c r="G590">
        <f t="shared" si="54"/>
        <v>0.83813747228381374</v>
      </c>
      <c r="H590">
        <f t="shared" si="55"/>
        <v>0.97235023041474655</v>
      </c>
      <c r="I590">
        <f t="shared" si="59"/>
        <v>2.1559872071280233E-3</v>
      </c>
      <c r="J590">
        <f t="shared" si="56"/>
        <v>0.35823429541595925</v>
      </c>
      <c r="K590">
        <f t="shared" si="57"/>
        <v>0.52357320099255578</v>
      </c>
      <c r="L590">
        <f>A590*COUNTIF(data!D:D,data!$I$2)/data!$L$2</f>
        <v>191.33682634730539</v>
      </c>
      <c r="M590" s="1">
        <f>A590/data!$L$2</f>
        <v>0.88173652694610782</v>
      </c>
      <c r="N590">
        <f t="shared" si="58"/>
        <v>1.1027673241376073</v>
      </c>
    </row>
    <row r="591" spans="1:14" x14ac:dyDescent="0.2">
      <c r="A591">
        <v>590</v>
      </c>
      <c r="B591">
        <f>LARGE(data!F:F,A591)</f>
        <v>4.4936898000000003E-2</v>
      </c>
      <c r="C591">
        <f>COUNTIFS(data!D:D,data!$I$2,data!F:F,"&gt;="&amp;B591)</f>
        <v>211</v>
      </c>
      <c r="D591">
        <f>COUNTIFS(data!D:D,data!$J$2,data!F:F,"&gt;="&amp;B591)</f>
        <v>379</v>
      </c>
      <c r="E591">
        <f>COUNTIFS(data!D:D,data!$J$2,data!F:F,"&lt;"&amp;B591)</f>
        <v>72</v>
      </c>
      <c r="F591">
        <f>COUNTIFS(data!D:D,data!$I$2,data!F:F,"&lt;"&amp;B591)</f>
        <v>6</v>
      </c>
      <c r="G591">
        <f t="shared" si="54"/>
        <v>0.84035476718403546</v>
      </c>
      <c r="H591">
        <f t="shared" si="55"/>
        <v>0.97235023041474655</v>
      </c>
      <c r="I591">
        <f t="shared" si="59"/>
        <v>2.1559872071280233E-3</v>
      </c>
      <c r="J591">
        <f t="shared" si="56"/>
        <v>0.35762711864406782</v>
      </c>
      <c r="K591">
        <f t="shared" si="57"/>
        <v>0.52292441140024792</v>
      </c>
      <c r="L591">
        <f>A591*COUNTIF(data!D:D,data!$I$2)/data!$L$2</f>
        <v>191.66167664670658</v>
      </c>
      <c r="M591" s="1">
        <f>A591/data!$L$2</f>
        <v>0.88323353293413176</v>
      </c>
      <c r="N591">
        <f t="shared" si="58"/>
        <v>1.1008982269780521</v>
      </c>
    </row>
    <row r="592" spans="1:14" x14ac:dyDescent="0.2">
      <c r="A592">
        <v>591</v>
      </c>
      <c r="B592">
        <f>LARGE(data!F:F,A592)</f>
        <v>4.3567860200000003E-2</v>
      </c>
      <c r="C592">
        <f>COUNTIFS(data!D:D,data!$I$2,data!F:F,"&gt;="&amp;B592)</f>
        <v>211</v>
      </c>
      <c r="D592">
        <f>COUNTIFS(data!D:D,data!$J$2,data!F:F,"&gt;="&amp;B592)</f>
        <v>380</v>
      </c>
      <c r="E592">
        <f>COUNTIFS(data!D:D,data!$J$2,data!F:F,"&lt;"&amp;B592)</f>
        <v>71</v>
      </c>
      <c r="F592">
        <f>COUNTIFS(data!D:D,data!$I$2,data!F:F,"&lt;"&amp;B592)</f>
        <v>6</v>
      </c>
      <c r="G592">
        <f t="shared" si="54"/>
        <v>0.84257206208425717</v>
      </c>
      <c r="H592">
        <f t="shared" si="55"/>
        <v>0.97235023041474655</v>
      </c>
      <c r="I592">
        <f t="shared" si="59"/>
        <v>2.1559872071280233E-3</v>
      </c>
      <c r="J592">
        <f t="shared" si="56"/>
        <v>0.35702199661590522</v>
      </c>
      <c r="K592">
        <f t="shared" si="57"/>
        <v>0.5222772277227723</v>
      </c>
      <c r="L592">
        <f>A592*COUNTIF(data!D:D,data!$I$2)/data!$L$2</f>
        <v>191.98652694610777</v>
      </c>
      <c r="M592" s="1">
        <f>A592/data!$L$2</f>
        <v>0.8847305389221557</v>
      </c>
      <c r="N592">
        <f t="shared" si="58"/>
        <v>1.0990354550203905</v>
      </c>
    </row>
    <row r="593" spans="1:14" x14ac:dyDescent="0.2">
      <c r="A593">
        <v>592</v>
      </c>
      <c r="B593">
        <f>LARGE(data!F:F,A593)</f>
        <v>4.2983380799999998E-2</v>
      </c>
      <c r="C593">
        <f>COUNTIFS(data!D:D,data!$I$2,data!F:F,"&gt;="&amp;B593)</f>
        <v>211</v>
      </c>
      <c r="D593">
        <f>COUNTIFS(data!D:D,data!$J$2,data!F:F,"&gt;="&amp;B593)</f>
        <v>381</v>
      </c>
      <c r="E593">
        <f>COUNTIFS(data!D:D,data!$J$2,data!F:F,"&lt;"&amp;B593)</f>
        <v>70</v>
      </c>
      <c r="F593">
        <f>COUNTIFS(data!D:D,data!$I$2,data!F:F,"&lt;"&amp;B593)</f>
        <v>6</v>
      </c>
      <c r="G593">
        <f t="shared" si="54"/>
        <v>0.84478935698447899</v>
      </c>
      <c r="H593">
        <f t="shared" si="55"/>
        <v>0.97235023041474655</v>
      </c>
      <c r="I593">
        <f t="shared" si="59"/>
        <v>2.1559872071281313E-3</v>
      </c>
      <c r="J593">
        <f t="shared" si="56"/>
        <v>0.35641891891891891</v>
      </c>
      <c r="K593">
        <f t="shared" si="57"/>
        <v>0.52163164400494444</v>
      </c>
      <c r="L593">
        <f>A593*COUNTIF(data!D:D,data!$I$2)/data!$L$2</f>
        <v>192.31137724550899</v>
      </c>
      <c r="M593" s="1">
        <f>A593/data!$L$2</f>
        <v>0.88622754491017963</v>
      </c>
      <c r="N593">
        <f t="shared" si="58"/>
        <v>1.0971789762112343</v>
      </c>
    </row>
    <row r="594" spans="1:14" x14ac:dyDescent="0.2">
      <c r="A594">
        <v>593</v>
      </c>
      <c r="B594">
        <f>LARGE(data!F:F,A594)</f>
        <v>4.2707079299999999E-2</v>
      </c>
      <c r="C594">
        <f>COUNTIFS(data!D:D,data!$I$2,data!F:F,"&gt;="&amp;B594)</f>
        <v>211</v>
      </c>
      <c r="D594">
        <f>COUNTIFS(data!D:D,data!$J$2,data!F:F,"&gt;="&amp;B594)</f>
        <v>382</v>
      </c>
      <c r="E594">
        <f>COUNTIFS(data!D:D,data!$J$2,data!F:F,"&lt;"&amp;B594)</f>
        <v>69</v>
      </c>
      <c r="F594">
        <f>COUNTIFS(data!D:D,data!$I$2,data!F:F,"&lt;"&amp;B594)</f>
        <v>6</v>
      </c>
      <c r="G594">
        <f t="shared" si="54"/>
        <v>0.8470066518847007</v>
      </c>
      <c r="H594">
        <f t="shared" si="55"/>
        <v>0.97235023041474655</v>
      </c>
      <c r="I594">
        <f t="shared" si="59"/>
        <v>2.1559872071280233E-3</v>
      </c>
      <c r="J594">
        <f t="shared" si="56"/>
        <v>0.35581787521079256</v>
      </c>
      <c r="K594">
        <f t="shared" si="57"/>
        <v>0.52098765432098759</v>
      </c>
      <c r="L594">
        <f>A594*COUNTIF(data!D:D,data!$I$2)/data!$L$2</f>
        <v>192.63622754491018</v>
      </c>
      <c r="M594" s="1">
        <f>A594/data!$L$2</f>
        <v>0.88772455089820357</v>
      </c>
      <c r="N594">
        <f t="shared" si="58"/>
        <v>1.0953287587134075</v>
      </c>
    </row>
    <row r="595" spans="1:14" x14ac:dyDescent="0.2">
      <c r="A595">
        <v>594</v>
      </c>
      <c r="B595">
        <f>LARGE(data!F:F,A595)</f>
        <v>4.2644006599999999E-2</v>
      </c>
      <c r="C595">
        <f>COUNTIFS(data!D:D,data!$I$2,data!F:F,"&gt;="&amp;B595)</f>
        <v>211</v>
      </c>
      <c r="D595">
        <f>COUNTIFS(data!D:D,data!$J$2,data!F:F,"&gt;="&amp;B595)</f>
        <v>383</v>
      </c>
      <c r="E595">
        <f>COUNTIFS(data!D:D,data!$J$2,data!F:F,"&lt;"&amp;B595)</f>
        <v>68</v>
      </c>
      <c r="F595">
        <f>COUNTIFS(data!D:D,data!$I$2,data!F:F,"&lt;"&amp;B595)</f>
        <v>6</v>
      </c>
      <c r="G595">
        <f t="shared" si="54"/>
        <v>0.84922394678492241</v>
      </c>
      <c r="H595">
        <f t="shared" si="55"/>
        <v>0.97235023041474655</v>
      </c>
      <c r="I595">
        <f t="shared" si="59"/>
        <v>2.1559872071280233E-3</v>
      </c>
      <c r="J595">
        <f t="shared" si="56"/>
        <v>0.35521885521885521</v>
      </c>
      <c r="K595">
        <f t="shared" si="57"/>
        <v>0.52034525277435262</v>
      </c>
      <c r="L595">
        <f>A595*COUNTIF(data!D:D,data!$I$2)/data!$L$2</f>
        <v>192.96107784431138</v>
      </c>
      <c r="M595" s="1">
        <f>A595/data!$L$2</f>
        <v>0.8892215568862275</v>
      </c>
      <c r="N595">
        <f t="shared" si="58"/>
        <v>1.0934847709041258</v>
      </c>
    </row>
    <row r="596" spans="1:14" x14ac:dyDescent="0.2">
      <c r="A596">
        <v>595</v>
      </c>
      <c r="B596">
        <f>LARGE(data!F:F,A596)</f>
        <v>4.22116565E-2</v>
      </c>
      <c r="C596">
        <f>COUNTIFS(data!D:D,data!$I$2,data!F:F,"&gt;="&amp;B596)</f>
        <v>211</v>
      </c>
      <c r="D596">
        <f>COUNTIFS(data!D:D,data!$J$2,data!F:F,"&gt;="&amp;B596)</f>
        <v>384</v>
      </c>
      <c r="E596">
        <f>COUNTIFS(data!D:D,data!$J$2,data!F:F,"&lt;"&amp;B596)</f>
        <v>67</v>
      </c>
      <c r="F596">
        <f>COUNTIFS(data!D:D,data!$I$2,data!F:F,"&lt;"&amp;B596)</f>
        <v>6</v>
      </c>
      <c r="G596">
        <f t="shared" si="54"/>
        <v>0.85144124168514412</v>
      </c>
      <c r="H596">
        <f t="shared" si="55"/>
        <v>0.97235023041474655</v>
      </c>
      <c r="I596">
        <f t="shared" si="59"/>
        <v>2.1559872071280233E-3</v>
      </c>
      <c r="J596">
        <f t="shared" si="56"/>
        <v>0.35462184873949582</v>
      </c>
      <c r="K596">
        <f t="shared" si="57"/>
        <v>0.51970443349753692</v>
      </c>
      <c r="L596">
        <f>A596*COUNTIF(data!D:D,data!$I$2)/data!$L$2</f>
        <v>193.28592814371257</v>
      </c>
      <c r="M596" s="1">
        <f>A596/data!$L$2</f>
        <v>0.89071856287425155</v>
      </c>
      <c r="N596">
        <f t="shared" si="58"/>
        <v>1.0916469813731944</v>
      </c>
    </row>
    <row r="597" spans="1:14" x14ac:dyDescent="0.2">
      <c r="A597">
        <v>596</v>
      </c>
      <c r="B597">
        <f>LARGE(data!F:F,A597)</f>
        <v>4.2201409500000002E-2</v>
      </c>
      <c r="C597">
        <f>COUNTIFS(data!D:D,data!$I$2,data!F:F,"&gt;="&amp;B597)</f>
        <v>211</v>
      </c>
      <c r="D597">
        <f>COUNTIFS(data!D:D,data!$J$2,data!F:F,"&gt;="&amp;B597)</f>
        <v>385</v>
      </c>
      <c r="E597">
        <f>COUNTIFS(data!D:D,data!$J$2,data!F:F,"&lt;"&amp;B597)</f>
        <v>66</v>
      </c>
      <c r="F597">
        <f>COUNTIFS(data!D:D,data!$I$2,data!F:F,"&lt;"&amp;B597)</f>
        <v>6</v>
      </c>
      <c r="G597">
        <f t="shared" si="54"/>
        <v>0.85365853658536583</v>
      </c>
      <c r="H597">
        <f t="shared" si="55"/>
        <v>0.97235023041474655</v>
      </c>
      <c r="I597">
        <f t="shared" si="59"/>
        <v>2.1559872071280233E-3</v>
      </c>
      <c r="J597">
        <f t="shared" si="56"/>
        <v>0.35402684563758391</v>
      </c>
      <c r="K597">
        <f t="shared" si="57"/>
        <v>0.51906519065190648</v>
      </c>
      <c r="L597">
        <f>A597*COUNTIF(data!D:D,data!$I$2)/data!$L$2</f>
        <v>193.61077844311376</v>
      </c>
      <c r="M597" s="1">
        <f>A597/data!$L$2</f>
        <v>0.89221556886227549</v>
      </c>
      <c r="N597">
        <f t="shared" si="58"/>
        <v>1.0898153589212261</v>
      </c>
    </row>
    <row r="598" spans="1:14" x14ac:dyDescent="0.2">
      <c r="A598">
        <v>597</v>
      </c>
      <c r="B598">
        <f>LARGE(data!F:F,A598)</f>
        <v>4.2084999999999997E-2</v>
      </c>
      <c r="C598">
        <f>COUNTIFS(data!D:D,data!$I$2,data!F:F,"&gt;="&amp;B598)</f>
        <v>211</v>
      </c>
      <c r="D598">
        <f>COUNTIFS(data!D:D,data!$J$2,data!F:F,"&gt;="&amp;B598)</f>
        <v>386</v>
      </c>
      <c r="E598">
        <f>COUNTIFS(data!D:D,data!$J$2,data!F:F,"&lt;"&amp;B598)</f>
        <v>65</v>
      </c>
      <c r="F598">
        <f>COUNTIFS(data!D:D,data!$I$2,data!F:F,"&lt;"&amp;B598)</f>
        <v>6</v>
      </c>
      <c r="G598">
        <f t="shared" si="54"/>
        <v>0.85587583148558755</v>
      </c>
      <c r="H598">
        <f t="shared" si="55"/>
        <v>0.97235023041474655</v>
      </c>
      <c r="I598">
        <f t="shared" si="59"/>
        <v>2.1559872071280233E-3</v>
      </c>
      <c r="J598">
        <f t="shared" si="56"/>
        <v>0.35343383584589616</v>
      </c>
      <c r="K598">
        <f t="shared" si="57"/>
        <v>0.51842751842751833</v>
      </c>
      <c r="L598">
        <f>A598*COUNTIF(data!D:D,data!$I$2)/data!$L$2</f>
        <v>193.93562874251498</v>
      </c>
      <c r="M598" s="1">
        <f>A598/data!$L$2</f>
        <v>0.89371257485029942</v>
      </c>
      <c r="N598">
        <f t="shared" si="58"/>
        <v>1.0879898725578738</v>
      </c>
    </row>
    <row r="599" spans="1:14" x14ac:dyDescent="0.2">
      <c r="A599">
        <v>598</v>
      </c>
      <c r="B599">
        <f>LARGE(data!F:F,A599)</f>
        <v>4.18696338E-2</v>
      </c>
      <c r="C599">
        <f>COUNTIFS(data!D:D,data!$I$2,data!F:F,"&gt;="&amp;B599)</f>
        <v>211</v>
      </c>
      <c r="D599">
        <f>COUNTIFS(data!D:D,data!$J$2,data!F:F,"&gt;="&amp;B599)</f>
        <v>387</v>
      </c>
      <c r="E599">
        <f>COUNTIFS(data!D:D,data!$J$2,data!F:F,"&lt;"&amp;B599)</f>
        <v>64</v>
      </c>
      <c r="F599">
        <f>COUNTIFS(data!D:D,data!$I$2,data!F:F,"&lt;"&amp;B599)</f>
        <v>6</v>
      </c>
      <c r="G599">
        <f t="shared" si="54"/>
        <v>0.85809312638580926</v>
      </c>
      <c r="H599">
        <f t="shared" si="55"/>
        <v>0.97235023041474655</v>
      </c>
      <c r="I599">
        <f t="shared" si="59"/>
        <v>2.1559872071280233E-3</v>
      </c>
      <c r="J599">
        <f t="shared" si="56"/>
        <v>0.35284280936454848</v>
      </c>
      <c r="K599">
        <f t="shared" si="57"/>
        <v>0.51779141104294479</v>
      </c>
      <c r="L599">
        <f>A599*COUNTIF(data!D:D,data!$I$2)/data!$L$2</f>
        <v>194.26047904191617</v>
      </c>
      <c r="M599" s="1">
        <f>A599/data!$L$2</f>
        <v>0.89520958083832336</v>
      </c>
      <c r="N599">
        <f t="shared" si="58"/>
        <v>1.0861704915000847</v>
      </c>
    </row>
    <row r="600" spans="1:14" x14ac:dyDescent="0.2">
      <c r="A600">
        <v>599</v>
      </c>
      <c r="B600">
        <f>LARGE(data!F:F,A600)</f>
        <v>4.1804964200000003E-2</v>
      </c>
      <c r="C600">
        <f>COUNTIFS(data!D:D,data!$I$2,data!F:F,"&gt;="&amp;B600)</f>
        <v>211</v>
      </c>
      <c r="D600">
        <f>COUNTIFS(data!D:D,data!$J$2,data!F:F,"&gt;="&amp;B600)</f>
        <v>388</v>
      </c>
      <c r="E600">
        <f>COUNTIFS(data!D:D,data!$J$2,data!F:F,"&lt;"&amp;B600)</f>
        <v>63</v>
      </c>
      <c r="F600">
        <f>COUNTIFS(data!D:D,data!$I$2,data!F:F,"&lt;"&amp;B600)</f>
        <v>6</v>
      </c>
      <c r="G600">
        <f t="shared" si="54"/>
        <v>0.86031042128603108</v>
      </c>
      <c r="H600">
        <f t="shared" si="55"/>
        <v>0.97235023041474655</v>
      </c>
      <c r="I600">
        <f t="shared" si="59"/>
        <v>2.1559872071281313E-3</v>
      </c>
      <c r="J600">
        <f t="shared" si="56"/>
        <v>0.35225375626043404</v>
      </c>
      <c r="K600">
        <f t="shared" si="57"/>
        <v>0.51715686274509798</v>
      </c>
      <c r="L600">
        <f>A600*COUNTIF(data!D:D,data!$I$2)/data!$L$2</f>
        <v>194.58532934131736</v>
      </c>
      <c r="M600" s="1">
        <f>A600/data!$L$2</f>
        <v>0.8967065868263473</v>
      </c>
      <c r="N600">
        <f t="shared" si="58"/>
        <v>1.0843571851703684</v>
      </c>
    </row>
    <row r="601" spans="1:14" x14ac:dyDescent="0.2">
      <c r="A601">
        <v>600</v>
      </c>
      <c r="B601">
        <f>LARGE(data!F:F,A601)</f>
        <v>4.1561250799999998E-2</v>
      </c>
      <c r="C601">
        <f>COUNTIFS(data!D:D,data!$I$2,data!F:F,"&gt;="&amp;B601)</f>
        <v>211</v>
      </c>
      <c r="D601">
        <f>COUNTIFS(data!D:D,data!$J$2,data!F:F,"&gt;="&amp;B601)</f>
        <v>389</v>
      </c>
      <c r="E601">
        <f>COUNTIFS(data!D:D,data!$J$2,data!F:F,"&lt;"&amp;B601)</f>
        <v>62</v>
      </c>
      <c r="F601">
        <f>COUNTIFS(data!D:D,data!$I$2,data!F:F,"&lt;"&amp;B601)</f>
        <v>6</v>
      </c>
      <c r="G601">
        <f t="shared" si="54"/>
        <v>0.86252771618625279</v>
      </c>
      <c r="H601">
        <f t="shared" si="55"/>
        <v>0.97235023041474655</v>
      </c>
      <c r="I601">
        <f t="shared" si="59"/>
        <v>2.1559872071280233E-3</v>
      </c>
      <c r="J601">
        <f t="shared" si="56"/>
        <v>0.35166666666666668</v>
      </c>
      <c r="K601">
        <f t="shared" si="57"/>
        <v>0.51652386780905757</v>
      </c>
      <c r="L601">
        <f>A601*COUNTIF(data!D:D,data!$I$2)/data!$L$2</f>
        <v>194.91017964071855</v>
      </c>
      <c r="M601" s="1">
        <f>A601/data!$L$2</f>
        <v>0.89820359281437123</v>
      </c>
      <c r="N601">
        <f t="shared" si="58"/>
        <v>1.0825499231950846</v>
      </c>
    </row>
    <row r="602" spans="1:14" x14ac:dyDescent="0.2">
      <c r="A602">
        <v>601</v>
      </c>
      <c r="B602">
        <f>LARGE(data!F:F,A602)</f>
        <v>4.1415656699999998E-2</v>
      </c>
      <c r="C602">
        <f>COUNTIFS(data!D:D,data!$I$2,data!F:F,"&gt;="&amp;B602)</f>
        <v>211</v>
      </c>
      <c r="D602">
        <f>COUNTIFS(data!D:D,data!$J$2,data!F:F,"&gt;="&amp;B602)</f>
        <v>390</v>
      </c>
      <c r="E602">
        <f>COUNTIFS(data!D:D,data!$J$2,data!F:F,"&lt;"&amp;B602)</f>
        <v>61</v>
      </c>
      <c r="F602">
        <f>COUNTIFS(data!D:D,data!$I$2,data!F:F,"&lt;"&amp;B602)</f>
        <v>6</v>
      </c>
      <c r="G602">
        <f t="shared" si="54"/>
        <v>0.8647450110864745</v>
      </c>
      <c r="H602">
        <f t="shared" si="55"/>
        <v>0.97235023041474655</v>
      </c>
      <c r="I602">
        <f t="shared" si="59"/>
        <v>2.1559872071280233E-3</v>
      </c>
      <c r="J602">
        <f t="shared" si="56"/>
        <v>0.35108153078202997</v>
      </c>
      <c r="K602">
        <f t="shared" si="57"/>
        <v>0.51589242053789741</v>
      </c>
      <c r="L602">
        <f>A602*COUNTIF(data!D:D,data!$I$2)/data!$L$2</f>
        <v>195.23502994011977</v>
      </c>
      <c r="M602" s="1">
        <f>A602/data!$L$2</f>
        <v>0.89970059880239517</v>
      </c>
      <c r="N602">
        <f t="shared" si="58"/>
        <v>1.0807486754027464</v>
      </c>
    </row>
    <row r="603" spans="1:14" x14ac:dyDescent="0.2">
      <c r="A603">
        <v>602</v>
      </c>
      <c r="B603">
        <f>LARGE(data!F:F,A603)</f>
        <v>4.1371506099999997E-2</v>
      </c>
      <c r="C603">
        <f>COUNTIFS(data!D:D,data!$I$2,data!F:F,"&gt;="&amp;B603)</f>
        <v>211</v>
      </c>
      <c r="D603">
        <f>COUNTIFS(data!D:D,data!$J$2,data!F:F,"&gt;="&amp;B603)</f>
        <v>391</v>
      </c>
      <c r="E603">
        <f>COUNTIFS(data!D:D,data!$J$2,data!F:F,"&lt;"&amp;B603)</f>
        <v>60</v>
      </c>
      <c r="F603">
        <f>COUNTIFS(data!D:D,data!$I$2,data!F:F,"&lt;"&amp;B603)</f>
        <v>6</v>
      </c>
      <c r="G603">
        <f t="shared" si="54"/>
        <v>0.86696230598669621</v>
      </c>
      <c r="H603">
        <f t="shared" si="55"/>
        <v>0.97235023041474655</v>
      </c>
      <c r="I603">
        <f t="shared" si="59"/>
        <v>2.1559872071280233E-3</v>
      </c>
      <c r="J603">
        <f t="shared" si="56"/>
        <v>0.35049833887043191</v>
      </c>
      <c r="K603">
        <f t="shared" si="57"/>
        <v>0.51526251526251521</v>
      </c>
      <c r="L603">
        <f>A603*COUNTIF(data!D:D,data!$I$2)/data!$L$2</f>
        <v>195.55988023952096</v>
      </c>
      <c r="M603" s="1">
        <f>A603/data!$L$2</f>
        <v>0.90119760479041922</v>
      </c>
      <c r="N603">
        <f t="shared" si="58"/>
        <v>1.0789534118223434</v>
      </c>
    </row>
    <row r="604" spans="1:14" x14ac:dyDescent="0.2">
      <c r="A604">
        <v>603</v>
      </c>
      <c r="B604">
        <f>LARGE(data!F:F,A604)</f>
        <v>4.1278657199999999E-2</v>
      </c>
      <c r="C604">
        <f>COUNTIFS(data!D:D,data!$I$2,data!F:F,"&gt;="&amp;B604)</f>
        <v>211</v>
      </c>
      <c r="D604">
        <f>COUNTIFS(data!D:D,data!$J$2,data!F:F,"&gt;="&amp;B604)</f>
        <v>392</v>
      </c>
      <c r="E604">
        <f>COUNTIFS(data!D:D,data!$J$2,data!F:F,"&lt;"&amp;B604)</f>
        <v>59</v>
      </c>
      <c r="F604">
        <f>COUNTIFS(data!D:D,data!$I$2,data!F:F,"&lt;"&amp;B604)</f>
        <v>6</v>
      </c>
      <c r="G604">
        <f t="shared" si="54"/>
        <v>0.86917960088691792</v>
      </c>
      <c r="H604">
        <f t="shared" si="55"/>
        <v>0.97235023041474655</v>
      </c>
      <c r="I604">
        <f t="shared" si="59"/>
        <v>2.1559872071280233E-3</v>
      </c>
      <c r="J604">
        <f t="shared" si="56"/>
        <v>0.34991708126036486</v>
      </c>
      <c r="K604">
        <f t="shared" si="57"/>
        <v>0.51463414634146343</v>
      </c>
      <c r="L604">
        <f>A604*COUNTIF(data!D:D,data!$I$2)/data!$L$2</f>
        <v>195.88473053892216</v>
      </c>
      <c r="M604" s="1">
        <f>A604/data!$L$2</f>
        <v>0.90269461077844315</v>
      </c>
      <c r="N604">
        <f t="shared" si="58"/>
        <v>1.0771641026816761</v>
      </c>
    </row>
    <row r="605" spans="1:14" x14ac:dyDescent="0.2">
      <c r="A605">
        <v>604</v>
      </c>
      <c r="B605">
        <f>LARGE(data!F:F,A605)</f>
        <v>4.0902404000000003E-2</v>
      </c>
      <c r="C605">
        <f>COUNTIFS(data!D:D,data!$I$2,data!F:F,"&gt;="&amp;B605)</f>
        <v>211</v>
      </c>
      <c r="D605">
        <f>COUNTIFS(data!D:D,data!$J$2,data!F:F,"&gt;="&amp;B605)</f>
        <v>393</v>
      </c>
      <c r="E605">
        <f>COUNTIFS(data!D:D,data!$J$2,data!F:F,"&lt;"&amp;B605)</f>
        <v>58</v>
      </c>
      <c r="F605">
        <f>COUNTIFS(data!D:D,data!$I$2,data!F:F,"&lt;"&amp;B605)</f>
        <v>6</v>
      </c>
      <c r="G605">
        <f t="shared" si="54"/>
        <v>0.87139689578713964</v>
      </c>
      <c r="H605">
        <f t="shared" si="55"/>
        <v>0.97235023041474655</v>
      </c>
      <c r="I605">
        <f t="shared" si="59"/>
        <v>2.1559872071280233E-3</v>
      </c>
      <c r="J605">
        <f t="shared" si="56"/>
        <v>0.34933774834437087</v>
      </c>
      <c r="K605">
        <f t="shared" si="57"/>
        <v>0.51400730816077955</v>
      </c>
      <c r="L605">
        <f>A605*COUNTIF(data!D:D,data!$I$2)/data!$L$2</f>
        <v>196.20958083832335</v>
      </c>
      <c r="M605" s="1">
        <f>A605/data!$L$2</f>
        <v>0.90419161676646709</v>
      </c>
      <c r="N605">
        <f t="shared" si="58"/>
        <v>1.0753807184057131</v>
      </c>
    </row>
    <row r="606" spans="1:14" x14ac:dyDescent="0.2">
      <c r="A606">
        <v>605</v>
      </c>
      <c r="B606">
        <f>LARGE(data!F:F,A606)</f>
        <v>4.0673955300000002E-2</v>
      </c>
      <c r="C606">
        <f>COUNTIFS(data!D:D,data!$I$2,data!F:F,"&gt;="&amp;B606)</f>
        <v>212</v>
      </c>
      <c r="D606">
        <f>COUNTIFS(data!D:D,data!$J$2,data!F:F,"&gt;="&amp;B606)</f>
        <v>393</v>
      </c>
      <c r="E606">
        <f>COUNTIFS(data!D:D,data!$J$2,data!F:F,"&lt;"&amp;B606)</f>
        <v>58</v>
      </c>
      <c r="F606">
        <f>COUNTIFS(data!D:D,data!$I$2,data!F:F,"&lt;"&amp;B606)</f>
        <v>5</v>
      </c>
      <c r="G606">
        <f t="shared" si="54"/>
        <v>0.87139689578713964</v>
      </c>
      <c r="H606">
        <f t="shared" si="55"/>
        <v>0.97695852534562211</v>
      </c>
      <c r="I606">
        <f t="shared" si="59"/>
        <v>0</v>
      </c>
      <c r="J606">
        <f t="shared" si="56"/>
        <v>0.35041322314049589</v>
      </c>
      <c r="K606">
        <f t="shared" si="57"/>
        <v>0.51581508515815089</v>
      </c>
      <c r="L606">
        <f>A606*COUNTIF(data!D:D,data!$I$2)/data!$L$2</f>
        <v>196.53443113772454</v>
      </c>
      <c r="M606" s="1">
        <f>A606/data!$L$2</f>
        <v>0.90568862275449102</v>
      </c>
      <c r="N606">
        <f t="shared" si="58"/>
        <v>1.0786913965799596</v>
      </c>
    </row>
    <row r="607" spans="1:14" x14ac:dyDescent="0.2">
      <c r="A607">
        <v>606</v>
      </c>
      <c r="B607">
        <f>LARGE(data!F:F,A607)</f>
        <v>4.0120362700000002E-2</v>
      </c>
      <c r="C607">
        <f>COUNTIFS(data!D:D,data!$I$2,data!F:F,"&gt;="&amp;B607)</f>
        <v>212</v>
      </c>
      <c r="D607">
        <f>COUNTIFS(data!D:D,data!$J$2,data!F:F,"&gt;="&amp;B607)</f>
        <v>394</v>
      </c>
      <c r="E607">
        <f>COUNTIFS(data!D:D,data!$J$2,data!F:F,"&lt;"&amp;B607)</f>
        <v>57</v>
      </c>
      <c r="F607">
        <f>COUNTIFS(data!D:D,data!$I$2,data!F:F,"&lt;"&amp;B607)</f>
        <v>5</v>
      </c>
      <c r="G607">
        <f t="shared" si="54"/>
        <v>0.87361419068736146</v>
      </c>
      <c r="H607">
        <f t="shared" si="55"/>
        <v>0.97695852534562211</v>
      </c>
      <c r="I607">
        <f t="shared" si="59"/>
        <v>2.1662051559770798E-3</v>
      </c>
      <c r="J607">
        <f t="shared" si="56"/>
        <v>0.34983498349834985</v>
      </c>
      <c r="K607">
        <f t="shared" si="57"/>
        <v>0.51518833535844466</v>
      </c>
      <c r="L607">
        <f>A607*COUNTIF(data!D:D,data!$I$2)/data!$L$2</f>
        <v>196.85928143712576</v>
      </c>
      <c r="M607" s="1">
        <f>A607/data!$L$2</f>
        <v>0.90718562874251496</v>
      </c>
      <c r="N607">
        <f t="shared" si="58"/>
        <v>1.076911377773722</v>
      </c>
    </row>
    <row r="608" spans="1:14" x14ac:dyDescent="0.2">
      <c r="A608">
        <v>607</v>
      </c>
      <c r="B608">
        <f>LARGE(data!F:F,A608)</f>
        <v>3.9909695600000003E-2</v>
      </c>
      <c r="C608">
        <f>COUNTIFS(data!D:D,data!$I$2,data!F:F,"&gt;="&amp;B608)</f>
        <v>212</v>
      </c>
      <c r="D608">
        <f>COUNTIFS(data!D:D,data!$J$2,data!F:F,"&gt;="&amp;B608)</f>
        <v>395</v>
      </c>
      <c r="E608">
        <f>COUNTIFS(data!D:D,data!$J$2,data!F:F,"&lt;"&amp;B608)</f>
        <v>56</v>
      </c>
      <c r="F608">
        <f>COUNTIFS(data!D:D,data!$I$2,data!F:F,"&lt;"&amp;B608)</f>
        <v>5</v>
      </c>
      <c r="G608">
        <f t="shared" si="54"/>
        <v>0.87583148558758317</v>
      </c>
      <c r="H608">
        <f t="shared" si="55"/>
        <v>0.97695852534562211</v>
      </c>
      <c r="I608">
        <f t="shared" si="59"/>
        <v>2.1662051559769714E-3</v>
      </c>
      <c r="J608">
        <f t="shared" si="56"/>
        <v>0.34925864909390447</v>
      </c>
      <c r="K608">
        <f t="shared" si="57"/>
        <v>0.5145631067961165</v>
      </c>
      <c r="L608">
        <f>A608*COUNTIF(data!D:D,data!$I$2)/data!$L$2</f>
        <v>197.18413173652695</v>
      </c>
      <c r="M608" s="1">
        <f>A608/data!$L$2</f>
        <v>0.9086826347305389</v>
      </c>
      <c r="N608">
        <f t="shared" si="58"/>
        <v>1.0751372239388395</v>
      </c>
    </row>
    <row r="609" spans="1:14" x14ac:dyDescent="0.2">
      <c r="A609">
        <v>608</v>
      </c>
      <c r="B609">
        <f>LARGE(data!F:F,A609)</f>
        <v>3.9827785599999999E-2</v>
      </c>
      <c r="C609">
        <f>COUNTIFS(data!D:D,data!$I$2,data!F:F,"&gt;="&amp;B609)</f>
        <v>213</v>
      </c>
      <c r="D609">
        <f>COUNTIFS(data!D:D,data!$J$2,data!F:F,"&gt;="&amp;B609)</f>
        <v>395</v>
      </c>
      <c r="E609">
        <f>COUNTIFS(data!D:D,data!$J$2,data!F:F,"&lt;"&amp;B609)</f>
        <v>56</v>
      </c>
      <c r="F609">
        <f>COUNTIFS(data!D:D,data!$I$2,data!F:F,"&lt;"&amp;B609)</f>
        <v>4</v>
      </c>
      <c r="G609">
        <f t="shared" si="54"/>
        <v>0.87583148558758317</v>
      </c>
      <c r="H609">
        <f t="shared" si="55"/>
        <v>0.98156682027649766</v>
      </c>
      <c r="I609">
        <f t="shared" si="59"/>
        <v>0</v>
      </c>
      <c r="J609">
        <f t="shared" si="56"/>
        <v>0.35032894736842107</v>
      </c>
      <c r="K609">
        <f t="shared" si="57"/>
        <v>0.51636363636363636</v>
      </c>
      <c r="L609">
        <f>A609*COUNTIF(data!D:D,data!$I$2)/data!$L$2</f>
        <v>197.50898203592814</v>
      </c>
      <c r="M609" s="1">
        <f>A609/data!$L$2</f>
        <v>0.91017964071856283</v>
      </c>
      <c r="N609">
        <f t="shared" si="58"/>
        <v>1.0784319670143099</v>
      </c>
    </row>
    <row r="610" spans="1:14" x14ac:dyDescent="0.2">
      <c r="A610">
        <v>609</v>
      </c>
      <c r="B610">
        <f>LARGE(data!F:F,A610)</f>
        <v>3.9418782700000002E-2</v>
      </c>
      <c r="C610">
        <f>COUNTIFS(data!D:D,data!$I$2,data!F:F,"&gt;="&amp;B610)</f>
        <v>213</v>
      </c>
      <c r="D610">
        <f>COUNTIFS(data!D:D,data!$J$2,data!F:F,"&gt;="&amp;B610)</f>
        <v>396</v>
      </c>
      <c r="E610">
        <f>COUNTIFS(data!D:D,data!$J$2,data!F:F,"&lt;"&amp;B610)</f>
        <v>55</v>
      </c>
      <c r="F610">
        <f>COUNTIFS(data!D:D,data!$I$2,data!F:F,"&lt;"&amp;B610)</f>
        <v>4</v>
      </c>
      <c r="G610">
        <f t="shared" si="54"/>
        <v>0.87804878048780488</v>
      </c>
      <c r="H610">
        <f t="shared" si="55"/>
        <v>0.98156682027649766</v>
      </c>
      <c r="I610">
        <f t="shared" si="59"/>
        <v>2.1764231048259195E-3</v>
      </c>
      <c r="J610">
        <f t="shared" si="56"/>
        <v>0.34975369458128081</v>
      </c>
      <c r="K610">
        <f t="shared" si="57"/>
        <v>0.5157384987893463</v>
      </c>
      <c r="L610">
        <f>A610*COUNTIF(data!D:D,data!$I$2)/data!$L$2</f>
        <v>197.83383233532933</v>
      </c>
      <c r="M610" s="1">
        <f>A610/data!$L$2</f>
        <v>0.91167664670658688</v>
      </c>
      <c r="N610">
        <f t="shared" si="58"/>
        <v>1.0766611427663391</v>
      </c>
    </row>
    <row r="611" spans="1:14" x14ac:dyDescent="0.2">
      <c r="A611">
        <v>610</v>
      </c>
      <c r="B611">
        <f>LARGE(data!F:F,A611)</f>
        <v>3.9399150500000001E-2</v>
      </c>
      <c r="C611">
        <f>COUNTIFS(data!D:D,data!$I$2,data!F:F,"&gt;="&amp;B611)</f>
        <v>213</v>
      </c>
      <c r="D611">
        <f>COUNTIFS(data!D:D,data!$J$2,data!F:F,"&gt;="&amp;B611)</f>
        <v>397</v>
      </c>
      <c r="E611">
        <f>COUNTIFS(data!D:D,data!$J$2,data!F:F,"&lt;"&amp;B611)</f>
        <v>54</v>
      </c>
      <c r="F611">
        <f>COUNTIFS(data!D:D,data!$I$2,data!F:F,"&lt;"&amp;B611)</f>
        <v>4</v>
      </c>
      <c r="G611">
        <f t="shared" si="54"/>
        <v>0.88026607538802659</v>
      </c>
      <c r="H611">
        <f t="shared" si="55"/>
        <v>0.98156682027649766</v>
      </c>
      <c r="I611">
        <f t="shared" si="59"/>
        <v>2.1764231048259195E-3</v>
      </c>
      <c r="J611">
        <f t="shared" si="56"/>
        <v>0.34918032786885245</v>
      </c>
      <c r="K611">
        <f t="shared" si="57"/>
        <v>0.51511487303506642</v>
      </c>
      <c r="L611">
        <f>A611*COUNTIF(data!D:D,data!$I$2)/data!$L$2</f>
        <v>198.15868263473052</v>
      </c>
      <c r="M611" s="1">
        <f>A611/data!$L$2</f>
        <v>0.91317365269461082</v>
      </c>
      <c r="N611">
        <f t="shared" si="58"/>
        <v>1.074896124499509</v>
      </c>
    </row>
    <row r="612" spans="1:14" x14ac:dyDescent="0.2">
      <c r="A612">
        <v>611</v>
      </c>
      <c r="B612">
        <f>LARGE(data!F:F,A612)</f>
        <v>3.9374400499999997E-2</v>
      </c>
      <c r="C612">
        <f>COUNTIFS(data!D:D,data!$I$2,data!F:F,"&gt;="&amp;B612)</f>
        <v>213</v>
      </c>
      <c r="D612">
        <f>COUNTIFS(data!D:D,data!$J$2,data!F:F,"&gt;="&amp;B612)</f>
        <v>398</v>
      </c>
      <c r="E612">
        <f>COUNTIFS(data!D:D,data!$J$2,data!F:F,"&lt;"&amp;B612)</f>
        <v>53</v>
      </c>
      <c r="F612">
        <f>COUNTIFS(data!D:D,data!$I$2,data!F:F,"&lt;"&amp;B612)</f>
        <v>4</v>
      </c>
      <c r="G612">
        <f t="shared" si="54"/>
        <v>0.8824833702882483</v>
      </c>
      <c r="H612">
        <f t="shared" si="55"/>
        <v>0.98156682027649766</v>
      </c>
      <c r="I612">
        <f t="shared" si="59"/>
        <v>2.1764231048259195E-3</v>
      </c>
      <c r="J612">
        <f t="shared" si="56"/>
        <v>0.3486088379705401</v>
      </c>
      <c r="K612">
        <f t="shared" si="57"/>
        <v>0.51449275362318836</v>
      </c>
      <c r="L612">
        <f>A612*COUNTIF(data!D:D,data!$I$2)/data!$L$2</f>
        <v>198.48353293413174</v>
      </c>
      <c r="M612" s="1">
        <f>A612/data!$L$2</f>
        <v>0.91467065868263475</v>
      </c>
      <c r="N612">
        <f t="shared" si="58"/>
        <v>1.0731368837065474</v>
      </c>
    </row>
    <row r="613" spans="1:14" x14ac:dyDescent="0.2">
      <c r="A613">
        <v>612</v>
      </c>
      <c r="B613">
        <f>LARGE(data!F:F,A613)</f>
        <v>3.9037779100000003E-2</v>
      </c>
      <c r="C613">
        <f>COUNTIFS(data!D:D,data!$I$2,data!F:F,"&gt;="&amp;B613)</f>
        <v>214</v>
      </c>
      <c r="D613">
        <f>COUNTIFS(data!D:D,data!$J$2,data!F:F,"&gt;="&amp;B613)</f>
        <v>398</v>
      </c>
      <c r="E613">
        <f>COUNTIFS(data!D:D,data!$J$2,data!F:F,"&lt;"&amp;B613)</f>
        <v>53</v>
      </c>
      <c r="F613">
        <f>COUNTIFS(data!D:D,data!$I$2,data!F:F,"&lt;"&amp;B613)</f>
        <v>3</v>
      </c>
      <c r="G613">
        <f t="shared" si="54"/>
        <v>0.8824833702882483</v>
      </c>
      <c r="H613">
        <f t="shared" si="55"/>
        <v>0.98617511520737322</v>
      </c>
      <c r="I613">
        <f t="shared" si="59"/>
        <v>0</v>
      </c>
      <c r="J613">
        <f t="shared" si="56"/>
        <v>0.34967320261437906</v>
      </c>
      <c r="K613">
        <f t="shared" si="57"/>
        <v>0.51628468033775621</v>
      </c>
      <c r="L613">
        <f>A613*COUNTIF(data!D:D,data!$I$2)/data!$L$2</f>
        <v>198.80838323353294</v>
      </c>
      <c r="M613" s="1">
        <f>A613/data!$L$2</f>
        <v>0.91616766467065869</v>
      </c>
      <c r="N613">
        <f t="shared" si="58"/>
        <v>1.076413361043342</v>
      </c>
    </row>
    <row r="614" spans="1:14" x14ac:dyDescent="0.2">
      <c r="A614">
        <v>613</v>
      </c>
      <c r="B614">
        <f>LARGE(data!F:F,A614)</f>
        <v>3.7883133100000001E-2</v>
      </c>
      <c r="C614">
        <f>COUNTIFS(data!D:D,data!$I$2,data!F:F,"&gt;="&amp;B614)</f>
        <v>214</v>
      </c>
      <c r="D614">
        <f>COUNTIFS(data!D:D,data!$J$2,data!F:F,"&gt;="&amp;B614)</f>
        <v>399</v>
      </c>
      <c r="E614">
        <f>COUNTIFS(data!D:D,data!$J$2,data!F:F,"&lt;"&amp;B614)</f>
        <v>52</v>
      </c>
      <c r="F614">
        <f>COUNTIFS(data!D:D,data!$I$2,data!F:F,"&lt;"&amp;B614)</f>
        <v>3</v>
      </c>
      <c r="G614">
        <f t="shared" si="54"/>
        <v>0.88470066518847001</v>
      </c>
      <c r="H614">
        <f t="shared" si="55"/>
        <v>0.98617511520737322</v>
      </c>
      <c r="I614">
        <f t="shared" si="59"/>
        <v>2.1866410536748671E-3</v>
      </c>
      <c r="J614">
        <f t="shared" si="56"/>
        <v>0.34910277324632955</v>
      </c>
      <c r="K614">
        <f t="shared" si="57"/>
        <v>0.51566265060240968</v>
      </c>
      <c r="L614">
        <f>A614*COUNTIF(data!D:D,data!$I$2)/data!$L$2</f>
        <v>199.13323353293413</v>
      </c>
      <c r="M614" s="1">
        <f>A614/data!$L$2</f>
        <v>0.91766467065868262</v>
      </c>
      <c r="N614">
        <f t="shared" si="58"/>
        <v>1.0746573849241849</v>
      </c>
    </row>
    <row r="615" spans="1:14" x14ac:dyDescent="0.2">
      <c r="A615">
        <v>614</v>
      </c>
      <c r="B615">
        <f>LARGE(data!F:F,A615)</f>
        <v>3.7648631799999999E-2</v>
      </c>
      <c r="C615">
        <f>COUNTIFS(data!D:D,data!$I$2,data!F:F,"&gt;="&amp;B615)</f>
        <v>214</v>
      </c>
      <c r="D615">
        <f>COUNTIFS(data!D:D,data!$J$2,data!F:F,"&gt;="&amp;B615)</f>
        <v>400</v>
      </c>
      <c r="E615">
        <f>COUNTIFS(data!D:D,data!$J$2,data!F:F,"&lt;"&amp;B615)</f>
        <v>51</v>
      </c>
      <c r="F615">
        <f>COUNTIFS(data!D:D,data!$I$2,data!F:F,"&lt;"&amp;B615)</f>
        <v>3</v>
      </c>
      <c r="G615">
        <f t="shared" si="54"/>
        <v>0.88691796008869184</v>
      </c>
      <c r="H615">
        <f t="shared" si="55"/>
        <v>0.98617511520737322</v>
      </c>
      <c r="I615">
        <f t="shared" si="59"/>
        <v>2.1866410536749768E-3</v>
      </c>
      <c r="J615">
        <f t="shared" si="56"/>
        <v>0.34853420195439738</v>
      </c>
      <c r="K615">
        <f t="shared" si="57"/>
        <v>0.5150421179302046</v>
      </c>
      <c r="L615">
        <f>A615*COUNTIF(data!D:D,data!$I$2)/data!$L$2</f>
        <v>199.45808383233532</v>
      </c>
      <c r="M615" s="1">
        <f>A615/data!$L$2</f>
        <v>0.91916167664670656</v>
      </c>
      <c r="N615">
        <f t="shared" si="58"/>
        <v>1.0729071285969469</v>
      </c>
    </row>
    <row r="616" spans="1:14" x14ac:dyDescent="0.2">
      <c r="A616">
        <v>615</v>
      </c>
      <c r="B616">
        <f>LARGE(data!F:F,A616)</f>
        <v>3.7130538499999997E-2</v>
      </c>
      <c r="C616">
        <f>COUNTIFS(data!D:D,data!$I$2,data!F:F,"&gt;="&amp;B616)</f>
        <v>215</v>
      </c>
      <c r="D616">
        <f>COUNTIFS(data!D:D,data!$J$2,data!F:F,"&gt;="&amp;B616)</f>
        <v>400</v>
      </c>
      <c r="E616">
        <f>COUNTIFS(data!D:D,data!$J$2,data!F:F,"&lt;"&amp;B616)</f>
        <v>51</v>
      </c>
      <c r="F616">
        <f>COUNTIFS(data!D:D,data!$I$2,data!F:F,"&lt;"&amp;B616)</f>
        <v>2</v>
      </c>
      <c r="G616">
        <f t="shared" si="54"/>
        <v>0.88691796008869184</v>
      </c>
      <c r="H616">
        <f t="shared" si="55"/>
        <v>0.99078341013824889</v>
      </c>
      <c r="I616">
        <f t="shared" si="59"/>
        <v>0</v>
      </c>
      <c r="J616">
        <f t="shared" si="56"/>
        <v>0.34959349593495936</v>
      </c>
      <c r="K616">
        <f t="shared" si="57"/>
        <v>0.51682692307692313</v>
      </c>
      <c r="L616">
        <f>A616*COUNTIF(data!D:D,data!$I$2)/data!$L$2</f>
        <v>199.78293413173654</v>
      </c>
      <c r="M616" s="1">
        <f>A616/data!$L$2</f>
        <v>0.9206586826347305</v>
      </c>
      <c r="N616">
        <f t="shared" si="58"/>
        <v>1.0761679967030084</v>
      </c>
    </row>
    <row r="617" spans="1:14" x14ac:dyDescent="0.2">
      <c r="A617">
        <v>616</v>
      </c>
      <c r="B617">
        <f>LARGE(data!F:F,A617)</f>
        <v>3.64323862E-2</v>
      </c>
      <c r="C617">
        <f>COUNTIFS(data!D:D,data!$I$2,data!F:F,"&gt;="&amp;B617)</f>
        <v>215</v>
      </c>
      <c r="D617">
        <f>COUNTIFS(data!D:D,data!$J$2,data!F:F,"&gt;="&amp;B617)</f>
        <v>401</v>
      </c>
      <c r="E617">
        <f>COUNTIFS(data!D:D,data!$J$2,data!F:F,"&lt;"&amp;B617)</f>
        <v>50</v>
      </c>
      <c r="F617">
        <f>COUNTIFS(data!D:D,data!$I$2,data!F:F,"&lt;"&amp;B617)</f>
        <v>2</v>
      </c>
      <c r="G617">
        <f t="shared" si="54"/>
        <v>0.88913525498891355</v>
      </c>
      <c r="H617">
        <f t="shared" si="55"/>
        <v>0.99078341013824889</v>
      </c>
      <c r="I617">
        <f t="shared" si="59"/>
        <v>2.1968590025238156E-3</v>
      </c>
      <c r="J617">
        <f t="shared" si="56"/>
        <v>0.34902597402597402</v>
      </c>
      <c r="K617">
        <f t="shared" si="57"/>
        <v>0.51620648259303725</v>
      </c>
      <c r="L617">
        <f>A617*COUNTIF(data!D:D,data!$I$2)/data!$L$2</f>
        <v>200.10778443113773</v>
      </c>
      <c r="M617" s="1">
        <f>A617/data!$L$2</f>
        <v>0.92215568862275454</v>
      </c>
      <c r="N617">
        <f t="shared" si="58"/>
        <v>1.0744209707343348</v>
      </c>
    </row>
    <row r="618" spans="1:14" x14ac:dyDescent="0.2">
      <c r="A618">
        <v>617</v>
      </c>
      <c r="B618">
        <f>LARGE(data!F:F,A618)</f>
        <v>3.6408935699999999E-2</v>
      </c>
      <c r="C618">
        <f>COUNTIFS(data!D:D,data!$I$2,data!F:F,"&gt;="&amp;B618)</f>
        <v>215</v>
      </c>
      <c r="D618">
        <f>COUNTIFS(data!D:D,data!$J$2,data!F:F,"&gt;="&amp;B618)</f>
        <v>402</v>
      </c>
      <c r="E618">
        <f>COUNTIFS(data!D:D,data!$J$2,data!F:F,"&lt;"&amp;B618)</f>
        <v>49</v>
      </c>
      <c r="F618">
        <f>COUNTIFS(data!D:D,data!$I$2,data!F:F,"&lt;"&amp;B618)</f>
        <v>2</v>
      </c>
      <c r="G618">
        <f t="shared" si="54"/>
        <v>0.89135254988913526</v>
      </c>
      <c r="H618">
        <f t="shared" si="55"/>
        <v>0.99078341013824889</v>
      </c>
      <c r="I618">
        <f t="shared" si="59"/>
        <v>2.1968590025238156E-3</v>
      </c>
      <c r="J618">
        <f t="shared" si="56"/>
        <v>0.34846029173419774</v>
      </c>
      <c r="K618">
        <f t="shared" si="57"/>
        <v>0.5155875299760192</v>
      </c>
      <c r="L618">
        <f>A618*COUNTIF(data!D:D,data!$I$2)/data!$L$2</f>
        <v>200.43263473053892</v>
      </c>
      <c r="M618" s="1">
        <f>A618/data!$L$2</f>
        <v>0.92365269461077848</v>
      </c>
      <c r="N618">
        <f t="shared" si="58"/>
        <v>1.0726796077347653</v>
      </c>
    </row>
    <row r="619" spans="1:14" x14ac:dyDescent="0.2">
      <c r="A619">
        <v>618</v>
      </c>
      <c r="B619">
        <f>LARGE(data!F:F,A619)</f>
        <v>3.6276706399999997E-2</v>
      </c>
      <c r="C619">
        <f>COUNTIFS(data!D:D,data!$I$2,data!F:F,"&gt;="&amp;B619)</f>
        <v>215</v>
      </c>
      <c r="D619">
        <f>COUNTIFS(data!D:D,data!$J$2,data!F:F,"&gt;="&amp;B619)</f>
        <v>403</v>
      </c>
      <c r="E619">
        <f>COUNTIFS(data!D:D,data!$J$2,data!F:F,"&lt;"&amp;B619)</f>
        <v>48</v>
      </c>
      <c r="F619">
        <f>COUNTIFS(data!D:D,data!$I$2,data!F:F,"&lt;"&amp;B619)</f>
        <v>2</v>
      </c>
      <c r="G619">
        <f t="shared" si="54"/>
        <v>0.89356984478935697</v>
      </c>
      <c r="H619">
        <f t="shared" si="55"/>
        <v>0.99078341013824889</v>
      </c>
      <c r="I619">
        <f t="shared" si="59"/>
        <v>2.1968590025238156E-3</v>
      </c>
      <c r="J619">
        <f t="shared" si="56"/>
        <v>0.34789644012944981</v>
      </c>
      <c r="K619">
        <f t="shared" si="57"/>
        <v>0.51497005988023947</v>
      </c>
      <c r="L619">
        <f>A619*COUNTIF(data!D:D,data!$I$2)/data!$L$2</f>
        <v>200.75748502994011</v>
      </c>
      <c r="M619" s="1">
        <f>A619/data!$L$2</f>
        <v>0.92514970059880242</v>
      </c>
      <c r="N619">
        <f t="shared" si="58"/>
        <v>1.0709438802141589</v>
      </c>
    </row>
    <row r="620" spans="1:14" x14ac:dyDescent="0.2">
      <c r="A620">
        <v>619</v>
      </c>
      <c r="B620">
        <f>LARGE(data!F:F,A620)</f>
        <v>3.6257031799999999E-2</v>
      </c>
      <c r="C620">
        <f>COUNTIFS(data!D:D,data!$I$2,data!F:F,"&gt;="&amp;B620)</f>
        <v>215</v>
      </c>
      <c r="D620">
        <f>COUNTIFS(data!D:D,data!$J$2,data!F:F,"&gt;="&amp;B620)</f>
        <v>404</v>
      </c>
      <c r="E620">
        <f>COUNTIFS(data!D:D,data!$J$2,data!F:F,"&lt;"&amp;B620)</f>
        <v>47</v>
      </c>
      <c r="F620">
        <f>COUNTIFS(data!D:D,data!$I$2,data!F:F,"&lt;"&amp;B620)</f>
        <v>2</v>
      </c>
      <c r="G620">
        <f t="shared" si="54"/>
        <v>0.89578713968957868</v>
      </c>
      <c r="H620">
        <f t="shared" si="55"/>
        <v>0.99078341013824889</v>
      </c>
      <c r="I620">
        <f t="shared" si="59"/>
        <v>2.1968590025238156E-3</v>
      </c>
      <c r="J620">
        <f t="shared" si="56"/>
        <v>0.34733441033925688</v>
      </c>
      <c r="K620">
        <f t="shared" si="57"/>
        <v>0.51435406698564601</v>
      </c>
      <c r="L620">
        <f>A620*COUNTIF(data!D:D,data!$I$2)/data!$L$2</f>
        <v>201.0823353293413</v>
      </c>
      <c r="M620" s="1">
        <f>A620/data!$L$2</f>
        <v>0.92664670658682635</v>
      </c>
      <c r="N620">
        <f t="shared" si="58"/>
        <v>1.0692137608600165</v>
      </c>
    </row>
    <row r="621" spans="1:14" x14ac:dyDescent="0.2">
      <c r="A621">
        <v>620</v>
      </c>
      <c r="B621">
        <f>LARGE(data!F:F,A621)</f>
        <v>3.5841572199999998E-2</v>
      </c>
      <c r="C621">
        <f>COUNTIFS(data!D:D,data!$I$2,data!F:F,"&gt;="&amp;B621)</f>
        <v>215</v>
      </c>
      <c r="D621">
        <f>COUNTIFS(data!D:D,data!$J$2,data!F:F,"&gt;="&amp;B621)</f>
        <v>405</v>
      </c>
      <c r="E621">
        <f>COUNTIFS(data!D:D,data!$J$2,data!F:F,"&lt;"&amp;B621)</f>
        <v>46</v>
      </c>
      <c r="F621">
        <f>COUNTIFS(data!D:D,data!$I$2,data!F:F,"&lt;"&amp;B621)</f>
        <v>2</v>
      </c>
      <c r="G621">
        <f t="shared" si="54"/>
        <v>0.89800443458980039</v>
      </c>
      <c r="H621">
        <f t="shared" si="55"/>
        <v>0.99078341013824889</v>
      </c>
      <c r="I621">
        <f t="shared" si="59"/>
        <v>2.1968590025238156E-3</v>
      </c>
      <c r="J621">
        <f t="shared" si="56"/>
        <v>0.34677419354838712</v>
      </c>
      <c r="K621">
        <f t="shared" si="57"/>
        <v>0.51373954599761051</v>
      </c>
      <c r="L621">
        <f>A621*COUNTIF(data!D:D,data!$I$2)/data!$L$2</f>
        <v>201.40718562874252</v>
      </c>
      <c r="M621" s="1">
        <f>A621/data!$L$2</f>
        <v>0.92814371257485029</v>
      </c>
      <c r="N621">
        <f t="shared" si="58"/>
        <v>1.0674892225360486</v>
      </c>
    </row>
    <row r="622" spans="1:14" x14ac:dyDescent="0.2">
      <c r="A622">
        <v>621</v>
      </c>
      <c r="B622">
        <f>LARGE(data!F:F,A622)</f>
        <v>3.5833659800000001E-2</v>
      </c>
      <c r="C622">
        <f>COUNTIFS(data!D:D,data!$I$2,data!F:F,"&gt;="&amp;B622)</f>
        <v>215</v>
      </c>
      <c r="D622">
        <f>COUNTIFS(data!D:D,data!$J$2,data!F:F,"&gt;="&amp;B622)</f>
        <v>406</v>
      </c>
      <c r="E622">
        <f>COUNTIFS(data!D:D,data!$J$2,data!F:F,"&lt;"&amp;B622)</f>
        <v>45</v>
      </c>
      <c r="F622">
        <f>COUNTIFS(data!D:D,data!$I$2,data!F:F,"&lt;"&amp;B622)</f>
        <v>2</v>
      </c>
      <c r="G622">
        <f t="shared" si="54"/>
        <v>0.90022172949002222</v>
      </c>
      <c r="H622">
        <f t="shared" si="55"/>
        <v>0.99078341013824889</v>
      </c>
      <c r="I622">
        <f t="shared" si="59"/>
        <v>2.1968590025239253E-3</v>
      </c>
      <c r="J622">
        <f t="shared" si="56"/>
        <v>0.34621578099838968</v>
      </c>
      <c r="K622">
        <f t="shared" si="57"/>
        <v>0.51312649164677804</v>
      </c>
      <c r="L622">
        <f>A622*COUNTIF(data!D:D,data!$I$2)/data!$L$2</f>
        <v>201.73203592814372</v>
      </c>
      <c r="M622" s="1">
        <f>A622/data!$L$2</f>
        <v>0.92964071856287422</v>
      </c>
      <c r="N622">
        <f t="shared" si="58"/>
        <v>1.0657702382807572</v>
      </c>
    </row>
    <row r="623" spans="1:14" x14ac:dyDescent="0.2">
      <c r="A623">
        <v>622</v>
      </c>
      <c r="B623">
        <f>LARGE(data!F:F,A623)</f>
        <v>3.5827695E-2</v>
      </c>
      <c r="C623">
        <f>COUNTIFS(data!D:D,data!$I$2,data!F:F,"&gt;="&amp;B623)</f>
        <v>215</v>
      </c>
      <c r="D623">
        <f>COUNTIFS(data!D:D,data!$J$2,data!F:F,"&gt;="&amp;B623)</f>
        <v>407</v>
      </c>
      <c r="E623">
        <f>COUNTIFS(data!D:D,data!$J$2,data!F:F,"&lt;"&amp;B623)</f>
        <v>44</v>
      </c>
      <c r="F623">
        <f>COUNTIFS(data!D:D,data!$I$2,data!F:F,"&lt;"&amp;B623)</f>
        <v>2</v>
      </c>
      <c r="G623">
        <f t="shared" si="54"/>
        <v>0.90243902439024393</v>
      </c>
      <c r="H623">
        <f t="shared" si="55"/>
        <v>0.99078341013824889</v>
      </c>
      <c r="I623">
        <f t="shared" si="59"/>
        <v>2.1968590025238156E-3</v>
      </c>
      <c r="J623">
        <f t="shared" si="56"/>
        <v>0.34565916398713825</v>
      </c>
      <c r="K623">
        <f t="shared" si="57"/>
        <v>0.51251489868891542</v>
      </c>
      <c r="L623">
        <f>A623*COUNTIF(data!D:D,data!$I$2)/data!$L$2</f>
        <v>202.05688622754491</v>
      </c>
      <c r="M623" s="1">
        <f>A623/data!$L$2</f>
        <v>0.93113772455089816</v>
      </c>
      <c r="N623">
        <f t="shared" si="58"/>
        <v>1.0640567813060293</v>
      </c>
    </row>
    <row r="624" spans="1:14" x14ac:dyDescent="0.2">
      <c r="A624">
        <v>623</v>
      </c>
      <c r="B624">
        <f>LARGE(data!F:F,A624)</f>
        <v>3.51770333E-2</v>
      </c>
      <c r="C624">
        <f>COUNTIFS(data!D:D,data!$I$2,data!F:F,"&gt;="&amp;B624)</f>
        <v>215</v>
      </c>
      <c r="D624">
        <f>COUNTIFS(data!D:D,data!$J$2,data!F:F,"&gt;="&amp;B624)</f>
        <v>408</v>
      </c>
      <c r="E624">
        <f>COUNTIFS(data!D:D,data!$J$2,data!F:F,"&lt;"&amp;B624)</f>
        <v>43</v>
      </c>
      <c r="F624">
        <f>COUNTIFS(data!D:D,data!$I$2,data!F:F,"&lt;"&amp;B624)</f>
        <v>2</v>
      </c>
      <c r="G624">
        <f t="shared" si="54"/>
        <v>0.90465631929046564</v>
      </c>
      <c r="H624">
        <f t="shared" si="55"/>
        <v>0.99078341013824889</v>
      </c>
      <c r="I624">
        <f t="shared" si="59"/>
        <v>2.1968590025238156E-3</v>
      </c>
      <c r="J624">
        <f t="shared" si="56"/>
        <v>0.3451043338683788</v>
      </c>
      <c r="K624">
        <f t="shared" si="57"/>
        <v>0.51190476190476197</v>
      </c>
      <c r="L624">
        <f>A624*COUNTIF(data!D:D,data!$I$2)/data!$L$2</f>
        <v>202.3817365269461</v>
      </c>
      <c r="M624" s="1">
        <f>A624/data!$L$2</f>
        <v>0.93263473053892221</v>
      </c>
      <c r="N624">
        <f t="shared" si="58"/>
        <v>1.0623488249957469</v>
      </c>
    </row>
    <row r="625" spans="1:14" x14ac:dyDescent="0.2">
      <c r="A625">
        <v>624</v>
      </c>
      <c r="B625">
        <f>LARGE(data!F:F,A625)</f>
        <v>3.5156578700000003E-2</v>
      </c>
      <c r="C625">
        <f>COUNTIFS(data!D:D,data!$I$2,data!F:F,"&gt;="&amp;B625)</f>
        <v>215</v>
      </c>
      <c r="D625">
        <f>COUNTIFS(data!D:D,data!$J$2,data!F:F,"&gt;="&amp;B625)</f>
        <v>409</v>
      </c>
      <c r="E625">
        <f>COUNTIFS(data!D:D,data!$J$2,data!F:F,"&lt;"&amp;B625)</f>
        <v>42</v>
      </c>
      <c r="F625">
        <f>COUNTIFS(data!D:D,data!$I$2,data!F:F,"&lt;"&amp;B625)</f>
        <v>2</v>
      </c>
      <c r="G625">
        <f t="shared" si="54"/>
        <v>0.90687361419068735</v>
      </c>
      <c r="H625">
        <f t="shared" si="55"/>
        <v>0.99078341013824889</v>
      </c>
      <c r="I625">
        <f t="shared" si="59"/>
        <v>2.1968590025238156E-3</v>
      </c>
      <c r="J625">
        <f t="shared" si="56"/>
        <v>0.34455128205128205</v>
      </c>
      <c r="K625">
        <f t="shared" si="57"/>
        <v>0.51129607609988104</v>
      </c>
      <c r="L625">
        <f>A625*COUNTIF(data!D:D,data!$I$2)/data!$L$2</f>
        <v>202.70658682634732</v>
      </c>
      <c r="M625" s="1">
        <f>A625/data!$L$2</f>
        <v>0.93413173652694614</v>
      </c>
      <c r="N625">
        <f t="shared" si="58"/>
        <v>1.0606463429044073</v>
      </c>
    </row>
    <row r="626" spans="1:14" x14ac:dyDescent="0.2">
      <c r="A626">
        <v>625</v>
      </c>
      <c r="B626">
        <f>LARGE(data!F:F,A626)</f>
        <v>3.4986979699999997E-2</v>
      </c>
      <c r="C626">
        <f>COUNTIFS(data!D:D,data!$I$2,data!F:F,"&gt;="&amp;B626)</f>
        <v>215</v>
      </c>
      <c r="D626">
        <f>COUNTIFS(data!D:D,data!$J$2,data!F:F,"&gt;="&amp;B626)</f>
        <v>410</v>
      </c>
      <c r="E626">
        <f>COUNTIFS(data!D:D,data!$J$2,data!F:F,"&lt;"&amp;B626)</f>
        <v>41</v>
      </c>
      <c r="F626">
        <f>COUNTIFS(data!D:D,data!$I$2,data!F:F,"&lt;"&amp;B626)</f>
        <v>2</v>
      </c>
      <c r="G626">
        <f t="shared" si="54"/>
        <v>0.90909090909090906</v>
      </c>
      <c r="H626">
        <f t="shared" si="55"/>
        <v>0.99078341013824889</v>
      </c>
      <c r="I626">
        <f t="shared" si="59"/>
        <v>2.1968590025238156E-3</v>
      </c>
      <c r="J626">
        <f t="shared" si="56"/>
        <v>0.34399999999999997</v>
      </c>
      <c r="K626">
        <f t="shared" si="57"/>
        <v>0.51068883610451299</v>
      </c>
      <c r="L626">
        <f>A626*COUNTIF(data!D:D,data!$I$2)/data!$L$2</f>
        <v>203.03143712574851</v>
      </c>
      <c r="M626" s="1">
        <f>A626/data!$L$2</f>
        <v>0.93562874251497008</v>
      </c>
      <c r="N626">
        <f t="shared" si="58"/>
        <v>1.0589493087557604</v>
      </c>
    </row>
    <row r="627" spans="1:14" x14ac:dyDescent="0.2">
      <c r="A627">
        <v>626</v>
      </c>
      <c r="B627">
        <f>LARGE(data!F:F,A627)</f>
        <v>3.4479825999999998E-2</v>
      </c>
      <c r="C627">
        <f>COUNTIFS(data!D:D,data!$I$2,data!F:F,"&gt;="&amp;B627)</f>
        <v>216</v>
      </c>
      <c r="D627">
        <f>COUNTIFS(data!D:D,data!$J$2,data!F:F,"&gt;="&amp;B627)</f>
        <v>410</v>
      </c>
      <c r="E627">
        <f>COUNTIFS(data!D:D,data!$J$2,data!F:F,"&lt;"&amp;B627)</f>
        <v>41</v>
      </c>
      <c r="F627">
        <f>COUNTIFS(data!D:D,data!$I$2,data!F:F,"&lt;"&amp;B627)</f>
        <v>1</v>
      </c>
      <c r="G627">
        <f t="shared" si="54"/>
        <v>0.90909090909090906</v>
      </c>
      <c r="H627">
        <f t="shared" si="55"/>
        <v>0.99539170506912444</v>
      </c>
      <c r="I627">
        <f t="shared" si="59"/>
        <v>0</v>
      </c>
      <c r="J627">
        <f t="shared" si="56"/>
        <v>0.34504792332268369</v>
      </c>
      <c r="K627">
        <f t="shared" si="57"/>
        <v>0.51245551601423489</v>
      </c>
      <c r="L627">
        <f>A627*COUNTIF(data!D:D,data!$I$2)/data!$L$2</f>
        <v>203.3562874251497</v>
      </c>
      <c r="M627" s="1">
        <f>A627/data!$L$2</f>
        <v>0.93712574850299402</v>
      </c>
      <c r="N627">
        <f t="shared" si="58"/>
        <v>1.0621751740993213</v>
      </c>
    </row>
    <row r="628" spans="1:14" x14ac:dyDescent="0.2">
      <c r="A628">
        <v>627</v>
      </c>
      <c r="B628">
        <f>LARGE(data!F:F,A628)</f>
        <v>3.38010568E-2</v>
      </c>
      <c r="C628">
        <f>COUNTIFS(data!D:D,data!$I$2,data!F:F,"&gt;="&amp;B628)</f>
        <v>216</v>
      </c>
      <c r="D628">
        <f>COUNTIFS(data!D:D,data!$J$2,data!F:F,"&gt;="&amp;B628)</f>
        <v>411</v>
      </c>
      <c r="E628">
        <f>COUNTIFS(data!D:D,data!$J$2,data!F:F,"&lt;"&amp;B628)</f>
        <v>40</v>
      </c>
      <c r="F628">
        <f>COUNTIFS(data!D:D,data!$I$2,data!F:F,"&lt;"&amp;B628)</f>
        <v>1</v>
      </c>
      <c r="G628">
        <f t="shared" si="54"/>
        <v>0.91130820399113077</v>
      </c>
      <c r="H628">
        <f t="shared" si="55"/>
        <v>0.99539170506912444</v>
      </c>
      <c r="I628">
        <f t="shared" si="59"/>
        <v>2.2070769513727632E-3</v>
      </c>
      <c r="J628">
        <f t="shared" si="56"/>
        <v>0.34449760765550241</v>
      </c>
      <c r="K628">
        <f t="shared" si="57"/>
        <v>0.51184834123222744</v>
      </c>
      <c r="L628">
        <f>A628*COUNTIF(data!D:D,data!$I$2)/data!$L$2</f>
        <v>203.68113772455089</v>
      </c>
      <c r="M628" s="1">
        <f>A628/data!$L$2</f>
        <v>0.93862275449101795</v>
      </c>
      <c r="N628">
        <f t="shared" si="58"/>
        <v>1.0604811148104867</v>
      </c>
    </row>
    <row r="629" spans="1:14" x14ac:dyDescent="0.2">
      <c r="A629">
        <v>628</v>
      </c>
      <c r="B629">
        <f>LARGE(data!F:F,A629)</f>
        <v>3.3798667999999997E-2</v>
      </c>
      <c r="C629">
        <f>COUNTIFS(data!D:D,data!$I$2,data!F:F,"&gt;="&amp;B629)</f>
        <v>216</v>
      </c>
      <c r="D629">
        <f>COUNTIFS(data!D:D,data!$J$2,data!F:F,"&gt;="&amp;B629)</f>
        <v>412</v>
      </c>
      <c r="E629">
        <f>COUNTIFS(data!D:D,data!$J$2,data!F:F,"&lt;"&amp;B629)</f>
        <v>39</v>
      </c>
      <c r="F629">
        <f>COUNTIFS(data!D:D,data!$I$2,data!F:F,"&lt;"&amp;B629)</f>
        <v>1</v>
      </c>
      <c r="G629">
        <f t="shared" si="54"/>
        <v>0.91352549889135259</v>
      </c>
      <c r="H629">
        <f t="shared" si="55"/>
        <v>0.99539170506912444</v>
      </c>
      <c r="I629">
        <f t="shared" si="59"/>
        <v>2.2070769513728738E-3</v>
      </c>
      <c r="J629">
        <f t="shared" si="56"/>
        <v>0.34394904458598724</v>
      </c>
      <c r="K629">
        <f t="shared" si="57"/>
        <v>0.51124260355029583</v>
      </c>
      <c r="L629">
        <f>A629*COUNTIF(data!D:D,data!$I$2)/data!$L$2</f>
        <v>204.00598802395209</v>
      </c>
      <c r="M629" s="1">
        <f>A629/data!$L$2</f>
        <v>0.94011976047904189</v>
      </c>
      <c r="N629">
        <f t="shared" si="58"/>
        <v>1.0587924506149287</v>
      </c>
    </row>
    <row r="630" spans="1:14" x14ac:dyDescent="0.2">
      <c r="A630">
        <v>629</v>
      </c>
      <c r="B630">
        <f>LARGE(data!F:F,A630)</f>
        <v>3.3768185999999999E-2</v>
      </c>
      <c r="C630">
        <f>COUNTIFS(data!D:D,data!$I$2,data!F:F,"&gt;="&amp;B630)</f>
        <v>216</v>
      </c>
      <c r="D630">
        <f>COUNTIFS(data!D:D,data!$J$2,data!F:F,"&gt;="&amp;B630)</f>
        <v>413</v>
      </c>
      <c r="E630">
        <f>COUNTIFS(data!D:D,data!$J$2,data!F:F,"&lt;"&amp;B630)</f>
        <v>38</v>
      </c>
      <c r="F630">
        <f>COUNTIFS(data!D:D,data!$I$2,data!F:F,"&lt;"&amp;B630)</f>
        <v>1</v>
      </c>
      <c r="G630">
        <f t="shared" si="54"/>
        <v>0.91574279379157431</v>
      </c>
      <c r="H630">
        <f t="shared" si="55"/>
        <v>0.99539170506912444</v>
      </c>
      <c r="I630">
        <f t="shared" si="59"/>
        <v>2.2070769513727632E-3</v>
      </c>
      <c r="J630">
        <f t="shared" si="56"/>
        <v>0.34340222575516693</v>
      </c>
      <c r="K630">
        <f t="shared" si="57"/>
        <v>0.5106382978723405</v>
      </c>
      <c r="L630">
        <f>A630*COUNTIF(data!D:D,data!$I$2)/data!$L$2</f>
        <v>204.3308383233533</v>
      </c>
      <c r="M630" s="1">
        <f>A630/data!$L$2</f>
        <v>0.94161676646706582</v>
      </c>
      <c r="N630">
        <f t="shared" si="58"/>
        <v>1.0571091557808825</v>
      </c>
    </row>
    <row r="631" spans="1:14" x14ac:dyDescent="0.2">
      <c r="A631">
        <v>630</v>
      </c>
      <c r="B631">
        <f>LARGE(data!F:F,A631)</f>
        <v>3.3504100199999998E-2</v>
      </c>
      <c r="C631">
        <f>COUNTIFS(data!D:D,data!$I$2,data!F:F,"&gt;="&amp;B631)</f>
        <v>216</v>
      </c>
      <c r="D631">
        <f>COUNTIFS(data!D:D,data!$J$2,data!F:F,"&gt;="&amp;B631)</f>
        <v>414</v>
      </c>
      <c r="E631">
        <f>COUNTIFS(data!D:D,data!$J$2,data!F:F,"&lt;"&amp;B631)</f>
        <v>37</v>
      </c>
      <c r="F631">
        <f>COUNTIFS(data!D:D,data!$I$2,data!F:F,"&lt;"&amp;B631)</f>
        <v>1</v>
      </c>
      <c r="G631">
        <f t="shared" ref="G631:G669" si="60">D631/(E631+D631)</f>
        <v>0.91796008869179602</v>
      </c>
      <c r="H631">
        <f t="shared" ref="H631:H669" si="61">C631/(C631+F631)</f>
        <v>0.99539170506912444</v>
      </c>
      <c r="I631">
        <f t="shared" si="59"/>
        <v>2.2070769513727632E-3</v>
      </c>
      <c r="J631">
        <f t="shared" ref="J631:J669" si="62">C631/(C631+D631)</f>
        <v>0.34285714285714286</v>
      </c>
      <c r="K631">
        <f t="shared" ref="K631:K669" si="63">2*J631*H631/(J631+H631)</f>
        <v>0.51003541912632822</v>
      </c>
      <c r="L631">
        <f>A631*COUNTIF(data!D:D,data!$I$2)/data!$L$2</f>
        <v>204.6556886227545</v>
      </c>
      <c r="M631" s="1">
        <f>A631/data!$L$2</f>
        <v>0.94311377245508987</v>
      </c>
      <c r="N631">
        <f t="shared" si="58"/>
        <v>1.0554312047399605</v>
      </c>
    </row>
    <row r="632" spans="1:14" x14ac:dyDescent="0.2">
      <c r="A632">
        <v>631</v>
      </c>
      <c r="B632">
        <f>LARGE(data!F:F,A632)</f>
        <v>3.3241166799999999E-2</v>
      </c>
      <c r="C632">
        <f>COUNTIFS(data!D:D,data!$I$2,data!F:F,"&gt;="&amp;B632)</f>
        <v>216</v>
      </c>
      <c r="D632">
        <f>COUNTIFS(data!D:D,data!$J$2,data!F:F,"&gt;="&amp;B632)</f>
        <v>415</v>
      </c>
      <c r="E632">
        <f>COUNTIFS(data!D:D,data!$J$2,data!F:F,"&lt;"&amp;B632)</f>
        <v>36</v>
      </c>
      <c r="F632">
        <f>COUNTIFS(data!D:D,data!$I$2,data!F:F,"&lt;"&amp;B632)</f>
        <v>1</v>
      </c>
      <c r="G632">
        <f t="shared" si="60"/>
        <v>0.92017738359201773</v>
      </c>
      <c r="H632">
        <f t="shared" si="61"/>
        <v>0.99539170506912444</v>
      </c>
      <c r="I632">
        <f t="shared" si="59"/>
        <v>2.2070769513727632E-3</v>
      </c>
      <c r="J632">
        <f t="shared" si="62"/>
        <v>0.34231378763866877</v>
      </c>
      <c r="K632">
        <f t="shared" si="63"/>
        <v>0.50943396226415094</v>
      </c>
      <c r="L632">
        <f>A632*COUNTIF(data!D:D,data!$I$2)/data!$L$2</f>
        <v>204.98053892215569</v>
      </c>
      <c r="M632" s="1">
        <f>A632/data!$L$2</f>
        <v>0.94461077844311381</v>
      </c>
      <c r="N632">
        <f t="shared" si="58"/>
        <v>1.053758572085856</v>
      </c>
    </row>
    <row r="633" spans="1:14" x14ac:dyDescent="0.2">
      <c r="A633">
        <v>632</v>
      </c>
      <c r="B633">
        <f>LARGE(data!F:F,A633)</f>
        <v>3.21237334E-2</v>
      </c>
      <c r="C633">
        <f>COUNTIFS(data!D:D,data!$I$2,data!F:F,"&gt;="&amp;B633)</f>
        <v>217</v>
      </c>
      <c r="D633">
        <f>COUNTIFS(data!D:D,data!$J$2,data!F:F,"&gt;="&amp;B633)</f>
        <v>415</v>
      </c>
      <c r="E633">
        <f>COUNTIFS(data!D:D,data!$J$2,data!F:F,"&lt;"&amp;B633)</f>
        <v>36</v>
      </c>
      <c r="F633">
        <f>COUNTIFS(data!D:D,data!$I$2,data!F:F,"&lt;"&amp;B633)</f>
        <v>0</v>
      </c>
      <c r="G633">
        <f t="shared" si="60"/>
        <v>0.92017738359201773</v>
      </c>
      <c r="H633">
        <f t="shared" si="61"/>
        <v>1</v>
      </c>
      <c r="I633">
        <f t="shared" si="59"/>
        <v>0</v>
      </c>
      <c r="J633">
        <f t="shared" si="62"/>
        <v>0.34335443037974683</v>
      </c>
      <c r="K633">
        <f t="shared" si="63"/>
        <v>0.51118963486454649</v>
      </c>
      <c r="L633">
        <f>A633*COUNTIF(data!D:D,data!$I$2)/data!$L$2</f>
        <v>205.30538922155688</v>
      </c>
      <c r="M633" s="1">
        <f>A633/data!$L$2</f>
        <v>0.94610778443113774</v>
      </c>
      <c r="N633">
        <f t="shared" si="58"/>
        <v>1.0569620253164558</v>
      </c>
    </row>
    <row r="634" spans="1:14" x14ac:dyDescent="0.2">
      <c r="A634">
        <v>633</v>
      </c>
      <c r="B634">
        <f>LARGE(data!F:F,A634)</f>
        <v>3.2042136499999999E-2</v>
      </c>
      <c r="C634">
        <f>COUNTIFS(data!D:D,data!$I$2,data!F:F,"&gt;="&amp;B634)</f>
        <v>217</v>
      </c>
      <c r="D634">
        <f>COUNTIFS(data!D:D,data!$J$2,data!F:F,"&gt;="&amp;B634)</f>
        <v>416</v>
      </c>
      <c r="E634">
        <f>COUNTIFS(data!D:D,data!$J$2,data!F:F,"&lt;"&amp;B634)</f>
        <v>35</v>
      </c>
      <c r="F634">
        <f>COUNTIFS(data!D:D,data!$I$2,data!F:F,"&lt;"&amp;B634)</f>
        <v>0</v>
      </c>
      <c r="G634">
        <f t="shared" si="60"/>
        <v>0.92239467849223944</v>
      </c>
      <c r="H634">
        <f t="shared" si="61"/>
        <v>1</v>
      </c>
      <c r="I634">
        <f t="shared" si="59"/>
        <v>2.2172949002217113E-3</v>
      </c>
      <c r="J634">
        <f t="shared" si="62"/>
        <v>0.34281200631911535</v>
      </c>
      <c r="K634">
        <f t="shared" si="63"/>
        <v>0.51058823529411768</v>
      </c>
      <c r="L634">
        <f>A634*COUNTIF(data!D:D,data!$I$2)/data!$L$2</f>
        <v>205.63023952095807</v>
      </c>
      <c r="M634" s="1">
        <f>A634/data!$L$2</f>
        <v>0.94760479041916168</v>
      </c>
      <c r="N634">
        <f t="shared" si="58"/>
        <v>1.0552922590837284</v>
      </c>
    </row>
    <row r="635" spans="1:14" x14ac:dyDescent="0.2">
      <c r="A635">
        <v>634</v>
      </c>
      <c r="B635">
        <f>LARGE(data!F:F,A635)</f>
        <v>3.1539561799999997E-2</v>
      </c>
      <c r="C635">
        <f>COUNTIFS(data!D:D,data!$I$2,data!F:F,"&gt;="&amp;B635)</f>
        <v>217</v>
      </c>
      <c r="D635">
        <f>COUNTIFS(data!D:D,data!$J$2,data!F:F,"&gt;="&amp;B635)</f>
        <v>417</v>
      </c>
      <c r="E635">
        <f>COUNTIFS(data!D:D,data!$J$2,data!F:F,"&lt;"&amp;B635)</f>
        <v>34</v>
      </c>
      <c r="F635">
        <f>COUNTIFS(data!D:D,data!$I$2,data!F:F,"&lt;"&amp;B635)</f>
        <v>0</v>
      </c>
      <c r="G635">
        <f t="shared" si="60"/>
        <v>0.92461197339246115</v>
      </c>
      <c r="H635">
        <f t="shared" si="61"/>
        <v>1</v>
      </c>
      <c r="I635">
        <f t="shared" si="59"/>
        <v>2.2172949002217113E-3</v>
      </c>
      <c r="J635">
        <f t="shared" si="62"/>
        <v>0.3422712933753943</v>
      </c>
      <c r="K635">
        <f t="shared" si="63"/>
        <v>0.50998824911868379</v>
      </c>
      <c r="L635">
        <f>A635*COUNTIF(data!D:D,data!$I$2)/data!$L$2</f>
        <v>205.95508982035929</v>
      </c>
      <c r="M635" s="1">
        <f>A635/data!$L$2</f>
        <v>0.94910179640718562</v>
      </c>
      <c r="N635">
        <f t="shared" si="58"/>
        <v>1.0536277602523658</v>
      </c>
    </row>
    <row r="636" spans="1:14" x14ac:dyDescent="0.2">
      <c r="A636">
        <v>635</v>
      </c>
      <c r="B636">
        <f>LARGE(data!F:F,A636)</f>
        <v>3.1328036099999998E-2</v>
      </c>
      <c r="C636">
        <f>COUNTIFS(data!D:D,data!$I$2,data!F:F,"&gt;="&amp;B636)</f>
        <v>217</v>
      </c>
      <c r="D636">
        <f>COUNTIFS(data!D:D,data!$J$2,data!F:F,"&gt;="&amp;B636)</f>
        <v>418</v>
      </c>
      <c r="E636">
        <f>COUNTIFS(data!D:D,data!$J$2,data!F:F,"&lt;"&amp;B636)</f>
        <v>33</v>
      </c>
      <c r="F636">
        <f>COUNTIFS(data!D:D,data!$I$2,data!F:F,"&lt;"&amp;B636)</f>
        <v>0</v>
      </c>
      <c r="G636">
        <f t="shared" si="60"/>
        <v>0.92682926829268297</v>
      </c>
      <c r="H636">
        <f t="shared" si="61"/>
        <v>1</v>
      </c>
      <c r="I636">
        <f t="shared" si="59"/>
        <v>2.2172949002218223E-3</v>
      </c>
      <c r="J636">
        <f t="shared" si="62"/>
        <v>0.34173228346456691</v>
      </c>
      <c r="K636">
        <f t="shared" si="63"/>
        <v>0.50938967136150237</v>
      </c>
      <c r="L636">
        <f>A636*COUNTIF(data!D:D,data!$I$2)/data!$L$2</f>
        <v>206.27994011976048</v>
      </c>
      <c r="M636" s="1">
        <f>A636/data!$L$2</f>
        <v>0.95059880239520955</v>
      </c>
      <c r="N636">
        <f t="shared" si="58"/>
        <v>1.0519685039370079</v>
      </c>
    </row>
    <row r="637" spans="1:14" x14ac:dyDescent="0.2">
      <c r="A637">
        <v>636</v>
      </c>
      <c r="B637">
        <f>LARGE(data!F:F,A637)</f>
        <v>3.08342128E-2</v>
      </c>
      <c r="C637">
        <f>COUNTIFS(data!D:D,data!$I$2,data!F:F,"&gt;="&amp;B637)</f>
        <v>217</v>
      </c>
      <c r="D637">
        <f>COUNTIFS(data!D:D,data!$J$2,data!F:F,"&gt;="&amp;B637)</f>
        <v>419</v>
      </c>
      <c r="E637">
        <f>COUNTIFS(data!D:D,data!$J$2,data!F:F,"&lt;"&amp;B637)</f>
        <v>32</v>
      </c>
      <c r="F637">
        <f>COUNTIFS(data!D:D,data!$I$2,data!F:F,"&lt;"&amp;B637)</f>
        <v>0</v>
      </c>
      <c r="G637">
        <f t="shared" si="60"/>
        <v>0.92904656319290468</v>
      </c>
      <c r="H637">
        <f t="shared" si="61"/>
        <v>1</v>
      </c>
      <c r="I637">
        <f t="shared" si="59"/>
        <v>2.2172949002217113E-3</v>
      </c>
      <c r="J637">
        <f t="shared" si="62"/>
        <v>0.3411949685534591</v>
      </c>
      <c r="K637">
        <f t="shared" si="63"/>
        <v>0.50879249706916763</v>
      </c>
      <c r="L637">
        <f>A637*COUNTIF(data!D:D,data!$I$2)/data!$L$2</f>
        <v>206.60479041916167</v>
      </c>
      <c r="M637" s="1">
        <f>A637/data!$L$2</f>
        <v>0.95209580838323349</v>
      </c>
      <c r="N637">
        <f t="shared" si="58"/>
        <v>1.050314465408805</v>
      </c>
    </row>
    <row r="638" spans="1:14" x14ac:dyDescent="0.2">
      <c r="A638">
        <v>637</v>
      </c>
      <c r="B638">
        <f>LARGE(data!F:F,A638)</f>
        <v>3.0676811299999999E-2</v>
      </c>
      <c r="C638">
        <f>COUNTIFS(data!D:D,data!$I$2,data!F:F,"&gt;="&amp;B638)</f>
        <v>217</v>
      </c>
      <c r="D638">
        <f>COUNTIFS(data!D:D,data!$J$2,data!F:F,"&gt;="&amp;B638)</f>
        <v>420</v>
      </c>
      <c r="E638">
        <f>COUNTIFS(data!D:D,data!$J$2,data!F:F,"&lt;"&amp;B638)</f>
        <v>31</v>
      </c>
      <c r="F638">
        <f>COUNTIFS(data!D:D,data!$I$2,data!F:F,"&lt;"&amp;B638)</f>
        <v>0</v>
      </c>
      <c r="G638">
        <f t="shared" si="60"/>
        <v>0.9312638580931264</v>
      </c>
      <c r="H638">
        <f t="shared" si="61"/>
        <v>1</v>
      </c>
      <c r="I638">
        <f t="shared" si="59"/>
        <v>2.2172949002217113E-3</v>
      </c>
      <c r="J638">
        <f t="shared" si="62"/>
        <v>0.34065934065934067</v>
      </c>
      <c r="K638">
        <f t="shared" si="63"/>
        <v>0.50819672131147542</v>
      </c>
      <c r="L638">
        <f>A638*COUNTIF(data!D:D,data!$I$2)/data!$L$2</f>
        <v>206.92964071856287</v>
      </c>
      <c r="M638" s="1">
        <f>A638/data!$L$2</f>
        <v>0.95359281437125754</v>
      </c>
      <c r="N638">
        <f t="shared" si="58"/>
        <v>1.0486656200941915</v>
      </c>
    </row>
    <row r="639" spans="1:14" x14ac:dyDescent="0.2">
      <c r="A639">
        <v>638</v>
      </c>
      <c r="B639">
        <f>LARGE(data!F:F,A639)</f>
        <v>3.0334622200000001E-2</v>
      </c>
      <c r="C639">
        <f>COUNTIFS(data!D:D,data!$I$2,data!F:F,"&gt;="&amp;B639)</f>
        <v>217</v>
      </c>
      <c r="D639">
        <f>COUNTIFS(data!D:D,data!$J$2,data!F:F,"&gt;="&amp;B639)</f>
        <v>421</v>
      </c>
      <c r="E639">
        <f>COUNTIFS(data!D:D,data!$J$2,data!F:F,"&lt;"&amp;B639)</f>
        <v>30</v>
      </c>
      <c r="F639">
        <f>COUNTIFS(data!D:D,data!$I$2,data!F:F,"&lt;"&amp;B639)</f>
        <v>0</v>
      </c>
      <c r="G639">
        <f t="shared" si="60"/>
        <v>0.93348115299334811</v>
      </c>
      <c r="H639">
        <f t="shared" si="61"/>
        <v>1</v>
      </c>
      <c r="I639">
        <f t="shared" si="59"/>
        <v>2.2172949002217113E-3</v>
      </c>
      <c r="J639">
        <f t="shared" si="62"/>
        <v>0.34012539184952978</v>
      </c>
      <c r="K639">
        <f t="shared" si="63"/>
        <v>0.50760233918128661</v>
      </c>
      <c r="L639">
        <f>A639*COUNTIF(data!D:D,data!$I$2)/data!$L$2</f>
        <v>207.25449101796409</v>
      </c>
      <c r="M639" s="1">
        <f>A639/data!$L$2</f>
        <v>0.95508982035928147</v>
      </c>
      <c r="N639">
        <f t="shared" si="58"/>
        <v>1.0470219435736676</v>
      </c>
    </row>
    <row r="640" spans="1:14" x14ac:dyDescent="0.2">
      <c r="A640">
        <v>639</v>
      </c>
      <c r="B640">
        <f>LARGE(data!F:F,A640)</f>
        <v>3.0128346300000001E-2</v>
      </c>
      <c r="C640">
        <f>COUNTIFS(data!D:D,data!$I$2,data!F:F,"&gt;="&amp;B640)</f>
        <v>217</v>
      </c>
      <c r="D640">
        <f>COUNTIFS(data!D:D,data!$J$2,data!F:F,"&gt;="&amp;B640)</f>
        <v>422</v>
      </c>
      <c r="E640">
        <f>COUNTIFS(data!D:D,data!$J$2,data!F:F,"&lt;"&amp;B640)</f>
        <v>29</v>
      </c>
      <c r="F640">
        <f>COUNTIFS(data!D:D,data!$I$2,data!F:F,"&lt;"&amp;B640)</f>
        <v>0</v>
      </c>
      <c r="G640">
        <f t="shared" si="60"/>
        <v>0.93569844789356982</v>
      </c>
      <c r="H640">
        <f t="shared" si="61"/>
        <v>1</v>
      </c>
      <c r="I640">
        <f t="shared" si="59"/>
        <v>2.2172949002217113E-3</v>
      </c>
      <c r="J640">
        <f t="shared" si="62"/>
        <v>0.33959311424100158</v>
      </c>
      <c r="K640">
        <f t="shared" si="63"/>
        <v>0.5070093457943925</v>
      </c>
      <c r="L640">
        <f>A640*COUNTIF(data!D:D,data!$I$2)/data!$L$2</f>
        <v>207.57934131736528</v>
      </c>
      <c r="M640" s="1">
        <f>A640/data!$L$2</f>
        <v>0.95658682634730541</v>
      </c>
      <c r="N640">
        <f t="shared" si="58"/>
        <v>1.0453834115805947</v>
      </c>
    </row>
    <row r="641" spans="1:14" x14ac:dyDescent="0.2">
      <c r="A641">
        <v>640</v>
      </c>
      <c r="B641">
        <f>LARGE(data!F:F,A641)</f>
        <v>2.9962758700000001E-2</v>
      </c>
      <c r="C641">
        <f>COUNTIFS(data!D:D,data!$I$2,data!F:F,"&gt;="&amp;B641)</f>
        <v>217</v>
      </c>
      <c r="D641">
        <f>COUNTIFS(data!D:D,data!$J$2,data!F:F,"&gt;="&amp;B641)</f>
        <v>423</v>
      </c>
      <c r="E641">
        <f>COUNTIFS(data!D:D,data!$J$2,data!F:F,"&lt;"&amp;B641)</f>
        <v>28</v>
      </c>
      <c r="F641">
        <f>COUNTIFS(data!D:D,data!$I$2,data!F:F,"&lt;"&amp;B641)</f>
        <v>0</v>
      </c>
      <c r="G641">
        <f t="shared" si="60"/>
        <v>0.93791574279379153</v>
      </c>
      <c r="H641">
        <f t="shared" si="61"/>
        <v>1</v>
      </c>
      <c r="I641">
        <f t="shared" si="59"/>
        <v>2.2172949002217113E-3</v>
      </c>
      <c r="J641">
        <f t="shared" si="62"/>
        <v>0.33906249999999999</v>
      </c>
      <c r="K641">
        <f t="shared" si="63"/>
        <v>0.50641773628938158</v>
      </c>
      <c r="L641">
        <f>A641*COUNTIF(data!D:D,data!$I$2)/data!$L$2</f>
        <v>207.90419161676647</v>
      </c>
      <c r="M641" s="1">
        <f>A641/data!$L$2</f>
        <v>0.95808383233532934</v>
      </c>
      <c r="N641">
        <f t="shared" si="58"/>
        <v>1.04375</v>
      </c>
    </row>
    <row r="642" spans="1:14" x14ac:dyDescent="0.2">
      <c r="A642">
        <v>641</v>
      </c>
      <c r="B642">
        <f>LARGE(data!F:F,A642)</f>
        <v>2.94419039E-2</v>
      </c>
      <c r="C642">
        <f>COUNTIFS(data!D:D,data!$I$2,data!F:F,"&gt;="&amp;B642)</f>
        <v>217</v>
      </c>
      <c r="D642">
        <f>COUNTIFS(data!D:D,data!$J$2,data!F:F,"&gt;="&amp;B642)</f>
        <v>424</v>
      </c>
      <c r="E642">
        <f>COUNTIFS(data!D:D,data!$J$2,data!F:F,"&lt;"&amp;B642)</f>
        <v>27</v>
      </c>
      <c r="F642">
        <f>COUNTIFS(data!D:D,data!$I$2,data!F:F,"&lt;"&amp;B642)</f>
        <v>0</v>
      </c>
      <c r="G642">
        <f t="shared" si="60"/>
        <v>0.94013303769401335</v>
      </c>
      <c r="H642">
        <f t="shared" si="61"/>
        <v>1</v>
      </c>
      <c r="I642">
        <f t="shared" si="59"/>
        <v>2.2172949002218223E-3</v>
      </c>
      <c r="J642">
        <f t="shared" si="62"/>
        <v>0.33853354134165364</v>
      </c>
      <c r="K642">
        <f t="shared" si="63"/>
        <v>0.5058275058275058</v>
      </c>
      <c r="L642">
        <f>A642*COUNTIF(data!D:D,data!$I$2)/data!$L$2</f>
        <v>208.22904191616766</v>
      </c>
      <c r="M642" s="1">
        <f>A642/data!$L$2</f>
        <v>0.95958083832335328</v>
      </c>
      <c r="N642">
        <f t="shared" ref="N642:N669" si="64">C642/L642</f>
        <v>1.0421216848673946</v>
      </c>
    </row>
    <row r="643" spans="1:14" x14ac:dyDescent="0.2">
      <c r="A643">
        <v>642</v>
      </c>
      <c r="B643">
        <f>LARGE(data!F:F,A643)</f>
        <v>2.9041410199999999E-2</v>
      </c>
      <c r="C643">
        <f>COUNTIFS(data!D:D,data!$I$2,data!F:F,"&gt;="&amp;B643)</f>
        <v>217</v>
      </c>
      <c r="D643">
        <f>COUNTIFS(data!D:D,data!$J$2,data!F:F,"&gt;="&amp;B643)</f>
        <v>425</v>
      </c>
      <c r="E643">
        <f>COUNTIFS(data!D:D,data!$J$2,data!F:F,"&lt;"&amp;B643)</f>
        <v>26</v>
      </c>
      <c r="F643">
        <f>COUNTIFS(data!D:D,data!$I$2,data!F:F,"&lt;"&amp;B643)</f>
        <v>0</v>
      </c>
      <c r="G643">
        <f t="shared" si="60"/>
        <v>0.94235033259423506</v>
      </c>
      <c r="H643">
        <f t="shared" si="61"/>
        <v>1</v>
      </c>
      <c r="I643">
        <f t="shared" ref="I643:I669" si="65">(G643-G642)*(H643+H642)*0.5</f>
        <v>2.2172949002217113E-3</v>
      </c>
      <c r="J643">
        <f t="shared" si="62"/>
        <v>0.338006230529595</v>
      </c>
      <c r="K643">
        <f t="shared" si="63"/>
        <v>0.50523864959254949</v>
      </c>
      <c r="L643">
        <f>A643*COUNTIF(data!D:D,data!$I$2)/data!$L$2</f>
        <v>208.55389221556885</v>
      </c>
      <c r="M643" s="1">
        <f>A643/data!$L$2</f>
        <v>0.96107784431137722</v>
      </c>
      <c r="N643">
        <f t="shared" si="64"/>
        <v>1.0404984423676014</v>
      </c>
    </row>
    <row r="644" spans="1:14" x14ac:dyDescent="0.2">
      <c r="A644">
        <v>643</v>
      </c>
      <c r="B644">
        <f>LARGE(data!F:F,A644)</f>
        <v>2.89719547E-2</v>
      </c>
      <c r="C644">
        <f>COUNTIFS(data!D:D,data!$I$2,data!F:F,"&gt;="&amp;B644)</f>
        <v>217</v>
      </c>
      <c r="D644">
        <f>COUNTIFS(data!D:D,data!$J$2,data!F:F,"&gt;="&amp;B644)</f>
        <v>426</v>
      </c>
      <c r="E644">
        <f>COUNTIFS(data!D:D,data!$J$2,data!F:F,"&lt;"&amp;B644)</f>
        <v>25</v>
      </c>
      <c r="F644">
        <f>COUNTIFS(data!D:D,data!$I$2,data!F:F,"&lt;"&amp;B644)</f>
        <v>0</v>
      </c>
      <c r="G644">
        <f t="shared" si="60"/>
        <v>0.94456762749445677</v>
      </c>
      <c r="H644">
        <f t="shared" si="61"/>
        <v>1</v>
      </c>
      <c r="I644">
        <f t="shared" si="65"/>
        <v>2.2172949002217113E-3</v>
      </c>
      <c r="J644">
        <f t="shared" si="62"/>
        <v>0.33748055987558323</v>
      </c>
      <c r="K644">
        <f t="shared" si="63"/>
        <v>0.50465116279069766</v>
      </c>
      <c r="L644">
        <f>A644*COUNTIF(data!D:D,data!$I$2)/data!$L$2</f>
        <v>208.87874251497007</v>
      </c>
      <c r="M644" s="1">
        <f>A644/data!$L$2</f>
        <v>0.96257485029940115</v>
      </c>
      <c r="N644">
        <f t="shared" si="64"/>
        <v>1.0388802488335924</v>
      </c>
    </row>
    <row r="645" spans="1:14" x14ac:dyDescent="0.2">
      <c r="A645">
        <v>644</v>
      </c>
      <c r="B645">
        <f>LARGE(data!F:F,A645)</f>
        <v>2.8310533700000001E-2</v>
      </c>
      <c r="C645">
        <f>COUNTIFS(data!D:D,data!$I$2,data!F:F,"&gt;="&amp;B645)</f>
        <v>217</v>
      </c>
      <c r="D645">
        <f>COUNTIFS(data!D:D,data!$J$2,data!F:F,"&gt;="&amp;B645)</f>
        <v>427</v>
      </c>
      <c r="E645">
        <f>COUNTIFS(data!D:D,data!$J$2,data!F:F,"&lt;"&amp;B645)</f>
        <v>24</v>
      </c>
      <c r="F645">
        <f>COUNTIFS(data!D:D,data!$I$2,data!F:F,"&lt;"&amp;B645)</f>
        <v>0</v>
      </c>
      <c r="G645">
        <f t="shared" si="60"/>
        <v>0.94678492239467849</v>
      </c>
      <c r="H645">
        <f t="shared" si="61"/>
        <v>1</v>
      </c>
      <c r="I645">
        <f t="shared" si="65"/>
        <v>2.2172949002217113E-3</v>
      </c>
      <c r="J645">
        <f t="shared" si="62"/>
        <v>0.33695652173913043</v>
      </c>
      <c r="K645">
        <f t="shared" si="63"/>
        <v>0.50406504065040647</v>
      </c>
      <c r="L645">
        <f>A645*COUNTIF(data!D:D,data!$I$2)/data!$L$2</f>
        <v>209.20359281437126</v>
      </c>
      <c r="M645" s="1">
        <f>A645/data!$L$2</f>
        <v>0.9640718562874252</v>
      </c>
      <c r="N645">
        <f t="shared" si="64"/>
        <v>1.0372670807453417</v>
      </c>
    </row>
    <row r="646" spans="1:14" x14ac:dyDescent="0.2">
      <c r="A646">
        <v>645</v>
      </c>
      <c r="B646">
        <f>LARGE(data!F:F,A646)</f>
        <v>2.82697802E-2</v>
      </c>
      <c r="C646">
        <f>COUNTIFS(data!D:D,data!$I$2,data!F:F,"&gt;="&amp;B646)</f>
        <v>217</v>
      </c>
      <c r="D646">
        <f>COUNTIFS(data!D:D,data!$J$2,data!F:F,"&gt;="&amp;B646)</f>
        <v>428</v>
      </c>
      <c r="E646">
        <f>COUNTIFS(data!D:D,data!$J$2,data!F:F,"&lt;"&amp;B646)</f>
        <v>23</v>
      </c>
      <c r="F646">
        <f>COUNTIFS(data!D:D,data!$I$2,data!F:F,"&lt;"&amp;B646)</f>
        <v>0</v>
      </c>
      <c r="G646">
        <f t="shared" si="60"/>
        <v>0.9490022172949002</v>
      </c>
      <c r="H646">
        <f t="shared" si="61"/>
        <v>1</v>
      </c>
      <c r="I646">
        <f t="shared" si="65"/>
        <v>2.2172949002217113E-3</v>
      </c>
      <c r="J646">
        <f t="shared" si="62"/>
        <v>0.33643410852713179</v>
      </c>
      <c r="K646">
        <f t="shared" si="63"/>
        <v>0.50348027842227372</v>
      </c>
      <c r="L646">
        <f>A646*COUNTIF(data!D:D,data!$I$2)/data!$L$2</f>
        <v>209.52844311377245</v>
      </c>
      <c r="M646" s="1">
        <f>A646/data!$L$2</f>
        <v>0.96556886227544914</v>
      </c>
      <c r="N646">
        <f t="shared" si="64"/>
        <v>1.0356589147286821</v>
      </c>
    </row>
    <row r="647" spans="1:14" x14ac:dyDescent="0.2">
      <c r="A647">
        <v>646</v>
      </c>
      <c r="B647">
        <f>LARGE(data!F:F,A647)</f>
        <v>2.8191161499999999E-2</v>
      </c>
      <c r="C647">
        <f>COUNTIFS(data!D:D,data!$I$2,data!F:F,"&gt;="&amp;B647)</f>
        <v>217</v>
      </c>
      <c r="D647">
        <f>COUNTIFS(data!D:D,data!$J$2,data!F:F,"&gt;="&amp;B647)</f>
        <v>429</v>
      </c>
      <c r="E647">
        <f>COUNTIFS(data!D:D,data!$J$2,data!F:F,"&lt;"&amp;B647)</f>
        <v>22</v>
      </c>
      <c r="F647">
        <f>COUNTIFS(data!D:D,data!$I$2,data!F:F,"&lt;"&amp;B647)</f>
        <v>0</v>
      </c>
      <c r="G647">
        <f t="shared" si="60"/>
        <v>0.95121951219512191</v>
      </c>
      <c r="H647">
        <f t="shared" si="61"/>
        <v>1</v>
      </c>
      <c r="I647">
        <f t="shared" si="65"/>
        <v>2.2172949002217113E-3</v>
      </c>
      <c r="J647">
        <f t="shared" si="62"/>
        <v>0.33591331269349844</v>
      </c>
      <c r="K647">
        <f t="shared" si="63"/>
        <v>0.50289687137891081</v>
      </c>
      <c r="L647">
        <f>A647*COUNTIF(data!D:D,data!$I$2)/data!$L$2</f>
        <v>209.85329341317365</v>
      </c>
      <c r="M647" s="1">
        <f>A647/data!$L$2</f>
        <v>0.96706586826347307</v>
      </c>
      <c r="N647">
        <f t="shared" si="64"/>
        <v>1.0340557275541795</v>
      </c>
    </row>
    <row r="648" spans="1:14" x14ac:dyDescent="0.2">
      <c r="A648">
        <v>647</v>
      </c>
      <c r="B648">
        <f>LARGE(data!F:F,A648)</f>
        <v>2.8142510700000001E-2</v>
      </c>
      <c r="C648">
        <f>COUNTIFS(data!D:D,data!$I$2,data!F:F,"&gt;="&amp;B648)</f>
        <v>217</v>
      </c>
      <c r="D648">
        <f>COUNTIFS(data!D:D,data!$J$2,data!F:F,"&gt;="&amp;B648)</f>
        <v>430</v>
      </c>
      <c r="E648">
        <f>COUNTIFS(data!D:D,data!$J$2,data!F:F,"&lt;"&amp;B648)</f>
        <v>21</v>
      </c>
      <c r="F648">
        <f>COUNTIFS(data!D:D,data!$I$2,data!F:F,"&lt;"&amp;B648)</f>
        <v>0</v>
      </c>
      <c r="G648">
        <f t="shared" si="60"/>
        <v>0.95343680709534373</v>
      </c>
      <c r="H648">
        <f t="shared" si="61"/>
        <v>1</v>
      </c>
      <c r="I648">
        <f t="shared" si="65"/>
        <v>2.2172949002218223E-3</v>
      </c>
      <c r="J648">
        <f t="shared" si="62"/>
        <v>0.33539412673879443</v>
      </c>
      <c r="K648">
        <f t="shared" si="63"/>
        <v>0.50231481481481477</v>
      </c>
      <c r="L648">
        <f>A648*COUNTIF(data!D:D,data!$I$2)/data!$L$2</f>
        <v>210.17814371257484</v>
      </c>
      <c r="M648" s="1">
        <f>A648/data!$L$2</f>
        <v>0.96856287425149701</v>
      </c>
      <c r="N648">
        <f t="shared" si="64"/>
        <v>1.0324574961360125</v>
      </c>
    </row>
    <row r="649" spans="1:14" x14ac:dyDescent="0.2">
      <c r="A649">
        <v>648</v>
      </c>
      <c r="B649">
        <f>LARGE(data!F:F,A649)</f>
        <v>2.7819179600000001E-2</v>
      </c>
      <c r="C649">
        <f>COUNTIFS(data!D:D,data!$I$2,data!F:F,"&gt;="&amp;B649)</f>
        <v>217</v>
      </c>
      <c r="D649">
        <f>COUNTIFS(data!D:D,data!$J$2,data!F:F,"&gt;="&amp;B649)</f>
        <v>431</v>
      </c>
      <c r="E649">
        <f>COUNTIFS(data!D:D,data!$J$2,data!F:F,"&lt;"&amp;B649)</f>
        <v>20</v>
      </c>
      <c r="F649">
        <f>COUNTIFS(data!D:D,data!$I$2,data!F:F,"&lt;"&amp;B649)</f>
        <v>0</v>
      </c>
      <c r="G649">
        <f t="shared" si="60"/>
        <v>0.95565410199556544</v>
      </c>
      <c r="H649">
        <f t="shared" si="61"/>
        <v>1</v>
      </c>
      <c r="I649">
        <f t="shared" si="65"/>
        <v>2.2172949002217113E-3</v>
      </c>
      <c r="J649">
        <f t="shared" si="62"/>
        <v>0.33487654320987653</v>
      </c>
      <c r="K649">
        <f t="shared" si="63"/>
        <v>0.50173410404624275</v>
      </c>
      <c r="L649">
        <f>A649*COUNTIF(data!D:D,data!$I$2)/data!$L$2</f>
        <v>210.50299401197606</v>
      </c>
      <c r="M649" s="1">
        <f>A649/data!$L$2</f>
        <v>0.97005988023952094</v>
      </c>
      <c r="N649">
        <f t="shared" si="64"/>
        <v>1.0308641975308641</v>
      </c>
    </row>
    <row r="650" spans="1:14" x14ac:dyDescent="0.2">
      <c r="A650">
        <v>649</v>
      </c>
      <c r="B650">
        <f>LARGE(data!F:F,A650)</f>
        <v>2.76578525E-2</v>
      </c>
      <c r="C650">
        <f>COUNTIFS(data!D:D,data!$I$2,data!F:F,"&gt;="&amp;B650)</f>
        <v>217</v>
      </c>
      <c r="D650">
        <f>COUNTIFS(data!D:D,data!$J$2,data!F:F,"&gt;="&amp;B650)</f>
        <v>432</v>
      </c>
      <c r="E650">
        <f>COUNTIFS(data!D:D,data!$J$2,data!F:F,"&lt;"&amp;B650)</f>
        <v>19</v>
      </c>
      <c r="F650">
        <f>COUNTIFS(data!D:D,data!$I$2,data!F:F,"&lt;"&amp;B650)</f>
        <v>0</v>
      </c>
      <c r="G650">
        <f t="shared" si="60"/>
        <v>0.95787139689578715</v>
      </c>
      <c r="H650">
        <f t="shared" si="61"/>
        <v>1</v>
      </c>
      <c r="I650">
        <f t="shared" si="65"/>
        <v>2.2172949002217113E-3</v>
      </c>
      <c r="J650">
        <f t="shared" si="62"/>
        <v>0.33436055469953774</v>
      </c>
      <c r="K650">
        <f t="shared" si="63"/>
        <v>0.50115473441108549</v>
      </c>
      <c r="L650">
        <f>A650*COUNTIF(data!D:D,data!$I$2)/data!$L$2</f>
        <v>210.82784431137725</v>
      </c>
      <c r="M650" s="1">
        <f>A650/data!$L$2</f>
        <v>0.97155688622754488</v>
      </c>
      <c r="N650">
        <f t="shared" si="64"/>
        <v>1.0292758089368259</v>
      </c>
    </row>
    <row r="651" spans="1:14" x14ac:dyDescent="0.2">
      <c r="A651">
        <v>650</v>
      </c>
      <c r="B651">
        <f>LARGE(data!F:F,A651)</f>
        <v>2.7621149099999999E-2</v>
      </c>
      <c r="C651">
        <f>COUNTIFS(data!D:D,data!$I$2,data!F:F,"&gt;="&amp;B651)</f>
        <v>217</v>
      </c>
      <c r="D651">
        <f>COUNTIFS(data!D:D,data!$J$2,data!F:F,"&gt;="&amp;B651)</f>
        <v>433</v>
      </c>
      <c r="E651">
        <f>COUNTIFS(data!D:D,data!$J$2,data!F:F,"&lt;"&amp;B651)</f>
        <v>18</v>
      </c>
      <c r="F651">
        <f>COUNTIFS(data!D:D,data!$I$2,data!F:F,"&lt;"&amp;B651)</f>
        <v>0</v>
      </c>
      <c r="G651">
        <f t="shared" si="60"/>
        <v>0.96008869179600886</v>
      </c>
      <c r="H651">
        <f t="shared" si="61"/>
        <v>1</v>
      </c>
      <c r="I651">
        <f t="shared" si="65"/>
        <v>2.2172949002217113E-3</v>
      </c>
      <c r="J651">
        <f t="shared" si="62"/>
        <v>0.33384615384615385</v>
      </c>
      <c r="K651">
        <f t="shared" si="63"/>
        <v>0.50057670126874276</v>
      </c>
      <c r="L651">
        <f>A651*COUNTIF(data!D:D,data!$I$2)/data!$L$2</f>
        <v>211.15269461077844</v>
      </c>
      <c r="M651" s="1">
        <f>A651/data!$L$2</f>
        <v>0.97305389221556882</v>
      </c>
      <c r="N651">
        <f t="shared" si="64"/>
        <v>1.0276923076923077</v>
      </c>
    </row>
    <row r="652" spans="1:14" x14ac:dyDescent="0.2">
      <c r="A652">
        <v>651</v>
      </c>
      <c r="B652">
        <f>LARGE(data!F:F,A652)</f>
        <v>2.70082733E-2</v>
      </c>
      <c r="C652">
        <f>COUNTIFS(data!D:D,data!$I$2,data!F:F,"&gt;="&amp;B652)</f>
        <v>217</v>
      </c>
      <c r="D652">
        <f>COUNTIFS(data!D:D,data!$J$2,data!F:F,"&gt;="&amp;B652)</f>
        <v>434</v>
      </c>
      <c r="E652">
        <f>COUNTIFS(data!D:D,data!$J$2,data!F:F,"&lt;"&amp;B652)</f>
        <v>17</v>
      </c>
      <c r="F652">
        <f>COUNTIFS(data!D:D,data!$I$2,data!F:F,"&lt;"&amp;B652)</f>
        <v>0</v>
      </c>
      <c r="G652">
        <f t="shared" si="60"/>
        <v>0.96230598669623058</v>
      </c>
      <c r="H652">
        <f t="shared" si="61"/>
        <v>1</v>
      </c>
      <c r="I652">
        <f t="shared" si="65"/>
        <v>2.2172949002217113E-3</v>
      </c>
      <c r="J652">
        <f t="shared" si="62"/>
        <v>0.33333333333333331</v>
      </c>
      <c r="K652">
        <f t="shared" si="63"/>
        <v>0.5</v>
      </c>
      <c r="L652">
        <f>A652*COUNTIF(data!D:D,data!$I$2)/data!$L$2</f>
        <v>211.47754491017963</v>
      </c>
      <c r="M652" s="1">
        <f>A652/data!$L$2</f>
        <v>0.97455089820359286</v>
      </c>
      <c r="N652">
        <f t="shared" si="64"/>
        <v>1.0261136712749617</v>
      </c>
    </row>
    <row r="653" spans="1:14" x14ac:dyDescent="0.2">
      <c r="A653">
        <v>652</v>
      </c>
      <c r="B653">
        <f>LARGE(data!F:F,A653)</f>
        <v>2.5761525399999999E-2</v>
      </c>
      <c r="C653">
        <f>COUNTIFS(data!D:D,data!$I$2,data!F:F,"&gt;="&amp;B653)</f>
        <v>217</v>
      </c>
      <c r="D653">
        <f>COUNTIFS(data!D:D,data!$J$2,data!F:F,"&gt;="&amp;B653)</f>
        <v>435</v>
      </c>
      <c r="E653">
        <f>COUNTIFS(data!D:D,data!$J$2,data!F:F,"&lt;"&amp;B653)</f>
        <v>16</v>
      </c>
      <c r="F653">
        <f>COUNTIFS(data!D:D,data!$I$2,data!F:F,"&lt;"&amp;B653)</f>
        <v>0</v>
      </c>
      <c r="G653">
        <f t="shared" si="60"/>
        <v>0.96452328159645229</v>
      </c>
      <c r="H653">
        <f t="shared" si="61"/>
        <v>1</v>
      </c>
      <c r="I653">
        <f t="shared" si="65"/>
        <v>2.2172949002217113E-3</v>
      </c>
      <c r="J653">
        <f t="shared" si="62"/>
        <v>0.33282208588957057</v>
      </c>
      <c r="K653">
        <f t="shared" si="63"/>
        <v>0.49942462600690452</v>
      </c>
      <c r="L653">
        <f>A653*COUNTIF(data!D:D,data!$I$2)/data!$L$2</f>
        <v>211.80239520958085</v>
      </c>
      <c r="M653" s="1">
        <f>A653/data!$L$2</f>
        <v>0.9760479041916168</v>
      </c>
      <c r="N653">
        <f t="shared" si="64"/>
        <v>1.0245398773006134</v>
      </c>
    </row>
    <row r="654" spans="1:14" x14ac:dyDescent="0.2">
      <c r="A654">
        <v>653</v>
      </c>
      <c r="B654">
        <f>LARGE(data!F:F,A654)</f>
        <v>2.5608055899999999E-2</v>
      </c>
      <c r="C654">
        <f>COUNTIFS(data!D:D,data!$I$2,data!F:F,"&gt;="&amp;B654)</f>
        <v>217</v>
      </c>
      <c r="D654">
        <f>COUNTIFS(data!D:D,data!$J$2,data!F:F,"&gt;="&amp;B654)</f>
        <v>436</v>
      </c>
      <c r="E654">
        <f>COUNTIFS(data!D:D,data!$J$2,data!F:F,"&lt;"&amp;B654)</f>
        <v>15</v>
      </c>
      <c r="F654">
        <f>COUNTIFS(data!D:D,data!$I$2,data!F:F,"&lt;"&amp;B654)</f>
        <v>0</v>
      </c>
      <c r="G654">
        <f t="shared" si="60"/>
        <v>0.96674057649667411</v>
      </c>
      <c r="H654">
        <f t="shared" si="61"/>
        <v>1</v>
      </c>
      <c r="I654">
        <f t="shared" si="65"/>
        <v>2.2172949002218223E-3</v>
      </c>
      <c r="J654">
        <f t="shared" si="62"/>
        <v>0.33231240428790199</v>
      </c>
      <c r="K654">
        <f t="shared" si="63"/>
        <v>0.49885057471264366</v>
      </c>
      <c r="L654">
        <f>A654*COUNTIF(data!D:D,data!$I$2)/data!$L$2</f>
        <v>212.12724550898204</v>
      </c>
      <c r="M654" s="1">
        <f>A654/data!$L$2</f>
        <v>0.97754491017964074</v>
      </c>
      <c r="N654">
        <f t="shared" si="64"/>
        <v>1.0229709035222052</v>
      </c>
    </row>
    <row r="655" spans="1:14" x14ac:dyDescent="0.2">
      <c r="A655">
        <v>654</v>
      </c>
      <c r="B655">
        <f>LARGE(data!F:F,A655)</f>
        <v>2.53228707E-2</v>
      </c>
      <c r="C655">
        <f>COUNTIFS(data!D:D,data!$I$2,data!F:F,"&gt;="&amp;B655)</f>
        <v>217</v>
      </c>
      <c r="D655">
        <f>COUNTIFS(data!D:D,data!$J$2,data!F:F,"&gt;="&amp;B655)</f>
        <v>437</v>
      </c>
      <c r="E655">
        <f>COUNTIFS(data!D:D,data!$J$2,data!F:F,"&lt;"&amp;B655)</f>
        <v>14</v>
      </c>
      <c r="F655">
        <f>COUNTIFS(data!D:D,data!$I$2,data!F:F,"&lt;"&amp;B655)</f>
        <v>0</v>
      </c>
      <c r="G655">
        <f t="shared" si="60"/>
        <v>0.96895787139689582</v>
      </c>
      <c r="H655">
        <f t="shared" si="61"/>
        <v>1</v>
      </c>
      <c r="I655">
        <f t="shared" si="65"/>
        <v>2.2172949002217113E-3</v>
      </c>
      <c r="J655">
        <f t="shared" si="62"/>
        <v>0.33180428134556578</v>
      </c>
      <c r="K655">
        <f t="shared" si="63"/>
        <v>0.49827784156142368</v>
      </c>
      <c r="L655">
        <f>A655*COUNTIF(data!D:D,data!$I$2)/data!$L$2</f>
        <v>212.45209580838323</v>
      </c>
      <c r="M655" s="1">
        <f>A655/data!$L$2</f>
        <v>0.97904191616766467</v>
      </c>
      <c r="N655">
        <f t="shared" si="64"/>
        <v>1.0214067278287462</v>
      </c>
    </row>
    <row r="656" spans="1:14" x14ac:dyDescent="0.2">
      <c r="A656">
        <v>655</v>
      </c>
      <c r="B656">
        <f>LARGE(data!F:F,A656)</f>
        <v>2.4328790699999998E-2</v>
      </c>
      <c r="C656">
        <f>COUNTIFS(data!D:D,data!$I$2,data!F:F,"&gt;="&amp;B656)</f>
        <v>217</v>
      </c>
      <c r="D656">
        <f>COUNTIFS(data!D:D,data!$J$2,data!F:F,"&gt;="&amp;B656)</f>
        <v>438</v>
      </c>
      <c r="E656">
        <f>COUNTIFS(data!D:D,data!$J$2,data!F:F,"&lt;"&amp;B656)</f>
        <v>13</v>
      </c>
      <c r="F656">
        <f>COUNTIFS(data!D:D,data!$I$2,data!F:F,"&lt;"&amp;B656)</f>
        <v>0</v>
      </c>
      <c r="G656">
        <f t="shared" si="60"/>
        <v>0.97117516629711753</v>
      </c>
      <c r="H656">
        <f t="shared" si="61"/>
        <v>1</v>
      </c>
      <c r="I656">
        <f t="shared" si="65"/>
        <v>2.2172949002217113E-3</v>
      </c>
      <c r="J656">
        <f t="shared" si="62"/>
        <v>0.33129770992366414</v>
      </c>
      <c r="K656">
        <f t="shared" si="63"/>
        <v>0.49770642201834869</v>
      </c>
      <c r="L656">
        <f>A656*COUNTIF(data!D:D,data!$I$2)/data!$L$2</f>
        <v>212.77694610778443</v>
      </c>
      <c r="M656" s="1">
        <f>A656/data!$L$2</f>
        <v>0.98053892215568861</v>
      </c>
      <c r="N656">
        <f t="shared" si="64"/>
        <v>1.0198473282442748</v>
      </c>
    </row>
    <row r="657" spans="1:14" x14ac:dyDescent="0.2">
      <c r="A657">
        <v>656</v>
      </c>
      <c r="B657">
        <f>LARGE(data!F:F,A657)</f>
        <v>2.4146128400000001E-2</v>
      </c>
      <c r="C657">
        <f>COUNTIFS(data!D:D,data!$I$2,data!F:F,"&gt;="&amp;B657)</f>
        <v>217</v>
      </c>
      <c r="D657">
        <f>COUNTIFS(data!D:D,data!$J$2,data!F:F,"&gt;="&amp;B657)</f>
        <v>439</v>
      </c>
      <c r="E657">
        <f>COUNTIFS(data!D:D,data!$J$2,data!F:F,"&lt;"&amp;B657)</f>
        <v>12</v>
      </c>
      <c r="F657">
        <f>COUNTIFS(data!D:D,data!$I$2,data!F:F,"&lt;"&amp;B657)</f>
        <v>0</v>
      </c>
      <c r="G657">
        <f t="shared" si="60"/>
        <v>0.97339246119733924</v>
      </c>
      <c r="H657">
        <f t="shared" si="61"/>
        <v>1</v>
      </c>
      <c r="I657">
        <f t="shared" si="65"/>
        <v>2.2172949002217113E-3</v>
      </c>
      <c r="J657">
        <f t="shared" si="62"/>
        <v>0.33079268292682928</v>
      </c>
      <c r="K657">
        <f t="shared" si="63"/>
        <v>0.49713631156930127</v>
      </c>
      <c r="L657">
        <f>A657*COUNTIF(data!D:D,data!$I$2)/data!$L$2</f>
        <v>213.10179640718562</v>
      </c>
      <c r="M657" s="1">
        <f>A657/data!$L$2</f>
        <v>0.98203592814371254</v>
      </c>
      <c r="N657">
        <f t="shared" si="64"/>
        <v>1.0182926829268293</v>
      </c>
    </row>
    <row r="658" spans="1:14" x14ac:dyDescent="0.2">
      <c r="A658">
        <v>657</v>
      </c>
      <c r="B658">
        <f>LARGE(data!F:F,A658)</f>
        <v>2.2915180100000002E-2</v>
      </c>
      <c r="C658">
        <f>COUNTIFS(data!D:D,data!$I$2,data!F:F,"&gt;="&amp;B658)</f>
        <v>217</v>
      </c>
      <c r="D658">
        <f>COUNTIFS(data!D:D,data!$J$2,data!F:F,"&gt;="&amp;B658)</f>
        <v>440</v>
      </c>
      <c r="E658">
        <f>COUNTIFS(data!D:D,data!$J$2,data!F:F,"&lt;"&amp;B658)</f>
        <v>11</v>
      </c>
      <c r="F658">
        <f>COUNTIFS(data!D:D,data!$I$2,data!F:F,"&lt;"&amp;B658)</f>
        <v>0</v>
      </c>
      <c r="G658">
        <f t="shared" si="60"/>
        <v>0.97560975609756095</v>
      </c>
      <c r="H658">
        <f t="shared" si="61"/>
        <v>1</v>
      </c>
      <c r="I658">
        <f t="shared" si="65"/>
        <v>2.2172949002217113E-3</v>
      </c>
      <c r="J658">
        <f t="shared" si="62"/>
        <v>0.33028919330289191</v>
      </c>
      <c r="K658">
        <f t="shared" si="63"/>
        <v>0.49656750572082375</v>
      </c>
      <c r="L658">
        <f>A658*COUNTIF(data!D:D,data!$I$2)/data!$L$2</f>
        <v>213.42664670658684</v>
      </c>
      <c r="M658" s="1">
        <f>A658/data!$L$2</f>
        <v>0.98353293413173648</v>
      </c>
      <c r="N658">
        <f t="shared" si="64"/>
        <v>1.0167427701674276</v>
      </c>
    </row>
    <row r="659" spans="1:14" x14ac:dyDescent="0.2">
      <c r="A659">
        <v>658</v>
      </c>
      <c r="B659">
        <f>LARGE(data!F:F,A659)</f>
        <v>2.06878084E-2</v>
      </c>
      <c r="C659">
        <f>COUNTIFS(data!D:D,data!$I$2,data!F:F,"&gt;="&amp;B659)</f>
        <v>217</v>
      </c>
      <c r="D659">
        <f>COUNTIFS(data!D:D,data!$J$2,data!F:F,"&gt;="&amp;B659)</f>
        <v>441</v>
      </c>
      <c r="E659">
        <f>COUNTIFS(data!D:D,data!$J$2,data!F:F,"&lt;"&amp;B659)</f>
        <v>10</v>
      </c>
      <c r="F659">
        <f>COUNTIFS(data!D:D,data!$I$2,data!F:F,"&lt;"&amp;B659)</f>
        <v>0</v>
      </c>
      <c r="G659">
        <f t="shared" si="60"/>
        <v>0.97782705099778267</v>
      </c>
      <c r="H659">
        <f t="shared" si="61"/>
        <v>1</v>
      </c>
      <c r="I659">
        <f t="shared" si="65"/>
        <v>2.2172949002217113E-3</v>
      </c>
      <c r="J659">
        <f t="shared" si="62"/>
        <v>0.32978723404255317</v>
      </c>
      <c r="K659">
        <f t="shared" si="63"/>
        <v>0.496</v>
      </c>
      <c r="L659">
        <f>A659*COUNTIF(data!D:D,data!$I$2)/data!$L$2</f>
        <v>213.75149700598803</v>
      </c>
      <c r="M659" s="1">
        <f>A659/data!$L$2</f>
        <v>0.98502994011976053</v>
      </c>
      <c r="N659">
        <f t="shared" si="64"/>
        <v>1.0151975683890577</v>
      </c>
    </row>
    <row r="660" spans="1:14" x14ac:dyDescent="0.2">
      <c r="A660">
        <v>659</v>
      </c>
      <c r="B660">
        <f>LARGE(data!F:F,A660)</f>
        <v>2.06169015E-2</v>
      </c>
      <c r="C660">
        <f>COUNTIFS(data!D:D,data!$I$2,data!F:F,"&gt;="&amp;B660)</f>
        <v>217</v>
      </c>
      <c r="D660">
        <f>COUNTIFS(data!D:D,data!$J$2,data!F:F,"&gt;="&amp;B660)</f>
        <v>442</v>
      </c>
      <c r="E660">
        <f>COUNTIFS(data!D:D,data!$J$2,data!F:F,"&lt;"&amp;B660)</f>
        <v>9</v>
      </c>
      <c r="F660">
        <f>COUNTIFS(data!D:D,data!$I$2,data!F:F,"&lt;"&amp;B660)</f>
        <v>0</v>
      </c>
      <c r="G660">
        <f t="shared" si="60"/>
        <v>0.98004434589800449</v>
      </c>
      <c r="H660">
        <f t="shared" si="61"/>
        <v>1</v>
      </c>
      <c r="I660">
        <f t="shared" si="65"/>
        <v>2.2172949002218223E-3</v>
      </c>
      <c r="J660">
        <f t="shared" si="62"/>
        <v>0.3292867981790592</v>
      </c>
      <c r="K660">
        <f t="shared" si="63"/>
        <v>0.4954337899543379</v>
      </c>
      <c r="L660">
        <f>A660*COUNTIF(data!D:D,data!$I$2)/data!$L$2</f>
        <v>214.07634730538922</v>
      </c>
      <c r="M660" s="1">
        <f>A660/data!$L$2</f>
        <v>0.98652694610778446</v>
      </c>
      <c r="N660">
        <f t="shared" si="64"/>
        <v>1.0136570561456753</v>
      </c>
    </row>
    <row r="661" spans="1:14" x14ac:dyDescent="0.2">
      <c r="A661">
        <v>660</v>
      </c>
      <c r="B661">
        <f>LARGE(data!F:F,A661)</f>
        <v>2.0504874400000001E-2</v>
      </c>
      <c r="C661">
        <f>COUNTIFS(data!D:D,data!$I$2,data!F:F,"&gt;="&amp;B661)</f>
        <v>217</v>
      </c>
      <c r="D661">
        <f>COUNTIFS(data!D:D,data!$J$2,data!F:F,"&gt;="&amp;B661)</f>
        <v>443</v>
      </c>
      <c r="E661">
        <f>COUNTIFS(data!D:D,data!$J$2,data!F:F,"&lt;"&amp;B661)</f>
        <v>8</v>
      </c>
      <c r="F661">
        <f>COUNTIFS(data!D:D,data!$I$2,data!F:F,"&lt;"&amp;B661)</f>
        <v>0</v>
      </c>
      <c r="G661">
        <f t="shared" si="60"/>
        <v>0.9822616407982262</v>
      </c>
      <c r="H661">
        <f t="shared" si="61"/>
        <v>1</v>
      </c>
      <c r="I661">
        <f t="shared" si="65"/>
        <v>2.2172949002217113E-3</v>
      </c>
      <c r="J661">
        <f t="shared" si="62"/>
        <v>0.3287878787878788</v>
      </c>
      <c r="K661">
        <f t="shared" si="63"/>
        <v>0.49486887115165334</v>
      </c>
      <c r="L661">
        <f>A661*COUNTIF(data!D:D,data!$I$2)/data!$L$2</f>
        <v>214.40119760479041</v>
      </c>
      <c r="M661" s="1">
        <f>A661/data!$L$2</f>
        <v>0.9880239520958084</v>
      </c>
      <c r="N661">
        <f t="shared" si="64"/>
        <v>1.0121212121212122</v>
      </c>
    </row>
    <row r="662" spans="1:14" x14ac:dyDescent="0.2">
      <c r="A662">
        <v>661</v>
      </c>
      <c r="B662">
        <f>LARGE(data!F:F,A662)</f>
        <v>1.90077791E-2</v>
      </c>
      <c r="C662">
        <f>COUNTIFS(data!D:D,data!$I$2,data!F:F,"&gt;="&amp;B662)</f>
        <v>217</v>
      </c>
      <c r="D662">
        <f>COUNTIFS(data!D:D,data!$J$2,data!F:F,"&gt;="&amp;B662)</f>
        <v>444</v>
      </c>
      <c r="E662">
        <f>COUNTIFS(data!D:D,data!$J$2,data!F:F,"&lt;"&amp;B662)</f>
        <v>7</v>
      </c>
      <c r="F662">
        <f>COUNTIFS(data!D:D,data!$I$2,data!F:F,"&lt;"&amp;B662)</f>
        <v>0</v>
      </c>
      <c r="G662">
        <f t="shared" si="60"/>
        <v>0.98447893569844791</v>
      </c>
      <c r="H662">
        <f t="shared" si="61"/>
        <v>1</v>
      </c>
      <c r="I662">
        <f t="shared" si="65"/>
        <v>2.2172949002217113E-3</v>
      </c>
      <c r="J662">
        <f t="shared" si="62"/>
        <v>0.32829046898638425</v>
      </c>
      <c r="K662">
        <f t="shared" si="63"/>
        <v>0.49430523917995439</v>
      </c>
      <c r="L662">
        <f>A662*COUNTIF(data!D:D,data!$I$2)/data!$L$2</f>
        <v>214.7260479041916</v>
      </c>
      <c r="M662" s="1">
        <f>A662/data!$L$2</f>
        <v>0.98952095808383234</v>
      </c>
      <c r="N662">
        <f t="shared" si="64"/>
        <v>1.0105900151285931</v>
      </c>
    </row>
    <row r="663" spans="1:14" x14ac:dyDescent="0.2">
      <c r="A663">
        <v>662</v>
      </c>
      <c r="B663">
        <f>LARGE(data!F:F,A663)</f>
        <v>1.8441957599999999E-2</v>
      </c>
      <c r="C663">
        <f>COUNTIFS(data!D:D,data!$I$2,data!F:F,"&gt;="&amp;B663)</f>
        <v>217</v>
      </c>
      <c r="D663">
        <f>COUNTIFS(data!D:D,data!$J$2,data!F:F,"&gt;="&amp;B663)</f>
        <v>445</v>
      </c>
      <c r="E663">
        <f>COUNTIFS(data!D:D,data!$J$2,data!F:F,"&lt;"&amp;B663)</f>
        <v>6</v>
      </c>
      <c r="F663">
        <f>COUNTIFS(data!D:D,data!$I$2,data!F:F,"&lt;"&amp;B663)</f>
        <v>0</v>
      </c>
      <c r="G663">
        <f t="shared" si="60"/>
        <v>0.98669623059866962</v>
      </c>
      <c r="H663">
        <f t="shared" si="61"/>
        <v>1</v>
      </c>
      <c r="I663">
        <f t="shared" si="65"/>
        <v>2.2172949002217113E-3</v>
      </c>
      <c r="J663">
        <f t="shared" si="62"/>
        <v>0.32779456193353473</v>
      </c>
      <c r="K663">
        <f t="shared" si="63"/>
        <v>0.49374288964732649</v>
      </c>
      <c r="L663">
        <f>A663*COUNTIF(data!D:D,data!$I$2)/data!$L$2</f>
        <v>215.05089820359282</v>
      </c>
      <c r="M663" s="1">
        <f>A663/data!$L$2</f>
        <v>0.99101796407185627</v>
      </c>
      <c r="N663">
        <f t="shared" si="64"/>
        <v>1.0090634441087614</v>
      </c>
    </row>
    <row r="664" spans="1:14" x14ac:dyDescent="0.2">
      <c r="A664">
        <v>663</v>
      </c>
      <c r="B664">
        <f>LARGE(data!F:F,A664)</f>
        <v>1.54433187E-2</v>
      </c>
      <c r="C664">
        <f>COUNTIFS(data!D:D,data!$I$2,data!F:F,"&gt;="&amp;B664)</f>
        <v>217</v>
      </c>
      <c r="D664">
        <f>COUNTIFS(data!D:D,data!$J$2,data!F:F,"&gt;="&amp;B664)</f>
        <v>446</v>
      </c>
      <c r="E664">
        <f>COUNTIFS(data!D:D,data!$J$2,data!F:F,"&lt;"&amp;B664)</f>
        <v>5</v>
      </c>
      <c r="F664">
        <f>COUNTIFS(data!D:D,data!$I$2,data!F:F,"&lt;"&amp;B664)</f>
        <v>0</v>
      </c>
      <c r="G664">
        <f t="shared" si="60"/>
        <v>0.98891352549889133</v>
      </c>
      <c r="H664">
        <f t="shared" si="61"/>
        <v>1</v>
      </c>
      <c r="I664">
        <f t="shared" si="65"/>
        <v>2.2172949002217113E-3</v>
      </c>
      <c r="J664">
        <f t="shared" si="62"/>
        <v>0.3273001508295626</v>
      </c>
      <c r="K664">
        <f t="shared" si="63"/>
        <v>0.49318181818181822</v>
      </c>
      <c r="L664">
        <f>A664*COUNTIF(data!D:D,data!$I$2)/data!$L$2</f>
        <v>215.37574850299401</v>
      </c>
      <c r="M664" s="1">
        <f>A664/data!$L$2</f>
        <v>0.99251497005988021</v>
      </c>
      <c r="N664">
        <f t="shared" si="64"/>
        <v>1.0075414781297134</v>
      </c>
    </row>
    <row r="665" spans="1:14" x14ac:dyDescent="0.2">
      <c r="A665">
        <v>664</v>
      </c>
      <c r="B665">
        <f>LARGE(data!F:F,A665)</f>
        <v>1.4625725900000001E-2</v>
      </c>
      <c r="C665">
        <f>COUNTIFS(data!D:D,data!$I$2,data!F:F,"&gt;="&amp;B665)</f>
        <v>217</v>
      </c>
      <c r="D665">
        <f>COUNTIFS(data!D:D,data!$J$2,data!F:F,"&gt;="&amp;B665)</f>
        <v>447</v>
      </c>
      <c r="E665">
        <f>COUNTIFS(data!D:D,data!$J$2,data!F:F,"&lt;"&amp;B665)</f>
        <v>4</v>
      </c>
      <c r="F665">
        <f>COUNTIFS(data!D:D,data!$I$2,data!F:F,"&lt;"&amp;B665)</f>
        <v>0</v>
      </c>
      <c r="G665">
        <f t="shared" si="60"/>
        <v>0.99113082039911304</v>
      </c>
      <c r="H665">
        <f t="shared" si="61"/>
        <v>1</v>
      </c>
      <c r="I665">
        <f t="shared" si="65"/>
        <v>2.2172949002217113E-3</v>
      </c>
      <c r="J665">
        <f t="shared" si="62"/>
        <v>0.32680722891566266</v>
      </c>
      <c r="K665">
        <f t="shared" si="63"/>
        <v>0.49262202043132802</v>
      </c>
      <c r="L665">
        <f>A665*COUNTIF(data!D:D,data!$I$2)/data!$L$2</f>
        <v>215.70059880239521</v>
      </c>
      <c r="M665" s="1">
        <f>A665/data!$L$2</f>
        <v>0.99401197604790414</v>
      </c>
      <c r="N665">
        <f t="shared" si="64"/>
        <v>1.0060240963855422</v>
      </c>
    </row>
    <row r="666" spans="1:14" x14ac:dyDescent="0.2">
      <c r="A666">
        <v>665</v>
      </c>
      <c r="B666">
        <f>LARGE(data!F:F,A666)</f>
        <v>1.42895642E-2</v>
      </c>
      <c r="C666">
        <f>COUNTIFS(data!D:D,data!$I$2,data!F:F,"&gt;="&amp;B666)</f>
        <v>217</v>
      </c>
      <c r="D666">
        <f>COUNTIFS(data!D:D,data!$J$2,data!F:F,"&gt;="&amp;B666)</f>
        <v>448</v>
      </c>
      <c r="E666">
        <f>COUNTIFS(data!D:D,data!$J$2,data!F:F,"&lt;"&amp;B666)</f>
        <v>3</v>
      </c>
      <c r="F666">
        <f>COUNTIFS(data!D:D,data!$I$2,data!F:F,"&lt;"&amp;B666)</f>
        <v>0</v>
      </c>
      <c r="G666">
        <f t="shared" si="60"/>
        <v>0.99334811529933487</v>
      </c>
      <c r="H666">
        <f t="shared" si="61"/>
        <v>1</v>
      </c>
      <c r="I666">
        <f t="shared" si="65"/>
        <v>2.2172949002218223E-3</v>
      </c>
      <c r="J666">
        <f t="shared" si="62"/>
        <v>0.32631578947368423</v>
      </c>
      <c r="K666">
        <f t="shared" si="63"/>
        <v>0.49206349206349204</v>
      </c>
      <c r="L666">
        <f>A666*COUNTIF(data!D:D,data!$I$2)/data!$L$2</f>
        <v>216.0254491017964</v>
      </c>
      <c r="M666" s="1">
        <f>A666/data!$L$2</f>
        <v>0.99550898203592819</v>
      </c>
      <c r="N666">
        <f t="shared" si="64"/>
        <v>1.0045112781954888</v>
      </c>
    </row>
    <row r="667" spans="1:14" x14ac:dyDescent="0.2">
      <c r="A667">
        <v>666</v>
      </c>
      <c r="B667">
        <f>LARGE(data!F:F,A667)</f>
        <v>1.2450922600000001E-2</v>
      </c>
      <c r="C667">
        <f>COUNTIFS(data!D:D,data!$I$2,data!F:F,"&gt;="&amp;B667)</f>
        <v>217</v>
      </c>
      <c r="D667">
        <f>COUNTIFS(data!D:D,data!$J$2,data!F:F,"&gt;="&amp;B667)</f>
        <v>449</v>
      </c>
      <c r="E667">
        <f>COUNTIFS(data!D:D,data!$J$2,data!F:F,"&lt;"&amp;B667)</f>
        <v>2</v>
      </c>
      <c r="F667">
        <f>COUNTIFS(data!D:D,data!$I$2,data!F:F,"&lt;"&amp;B667)</f>
        <v>0</v>
      </c>
      <c r="G667">
        <f t="shared" si="60"/>
        <v>0.99556541019955658</v>
      </c>
      <c r="H667">
        <f t="shared" si="61"/>
        <v>1</v>
      </c>
      <c r="I667">
        <f t="shared" si="65"/>
        <v>2.2172949002217113E-3</v>
      </c>
      <c r="J667">
        <f t="shared" si="62"/>
        <v>0.32582582582582581</v>
      </c>
      <c r="K667">
        <f t="shared" si="63"/>
        <v>0.49150622876557193</v>
      </c>
      <c r="L667">
        <f>A667*COUNTIF(data!D:D,data!$I$2)/data!$L$2</f>
        <v>216.35029940119762</v>
      </c>
      <c r="M667" s="1">
        <f>A667/data!$L$2</f>
        <v>0.99700598802395213</v>
      </c>
      <c r="N667">
        <f t="shared" si="64"/>
        <v>1.003003003003003</v>
      </c>
    </row>
    <row r="668" spans="1:14" x14ac:dyDescent="0.2">
      <c r="A668">
        <v>667</v>
      </c>
      <c r="B668">
        <f>LARGE(data!F:F,A668)</f>
        <v>1.0218817599999999E-2</v>
      </c>
      <c r="C668">
        <f>COUNTIFS(data!D:D,data!$I$2,data!F:F,"&gt;="&amp;B668)</f>
        <v>217</v>
      </c>
      <c r="D668">
        <f>COUNTIFS(data!D:D,data!$J$2,data!F:F,"&gt;="&amp;B668)</f>
        <v>450</v>
      </c>
      <c r="E668">
        <f>COUNTIFS(data!D:D,data!$J$2,data!F:F,"&lt;"&amp;B668)</f>
        <v>1</v>
      </c>
      <c r="F668">
        <f>COUNTIFS(data!D:D,data!$I$2,data!F:F,"&lt;"&amp;B668)</f>
        <v>0</v>
      </c>
      <c r="G668">
        <f t="shared" si="60"/>
        <v>0.99778270509977829</v>
      </c>
      <c r="H668">
        <f t="shared" si="61"/>
        <v>1</v>
      </c>
      <c r="I668">
        <f t="shared" si="65"/>
        <v>2.2172949002217113E-3</v>
      </c>
      <c r="J668">
        <f t="shared" si="62"/>
        <v>0.32533733133433285</v>
      </c>
      <c r="K668">
        <f t="shared" si="63"/>
        <v>0.49095022624434392</v>
      </c>
      <c r="L668">
        <f>A668*COUNTIF(data!D:D,data!$I$2)/data!$L$2</f>
        <v>216.67514970059881</v>
      </c>
      <c r="M668" s="1">
        <f>A668/data!$L$2</f>
        <v>0.99850299401197606</v>
      </c>
      <c r="N668">
        <f t="shared" si="64"/>
        <v>1.0014992503748126</v>
      </c>
    </row>
    <row r="669" spans="1:14" x14ac:dyDescent="0.2">
      <c r="A669">
        <v>668</v>
      </c>
      <c r="B669">
        <f>LARGE(data!F:F,A669)</f>
        <v>6.8421801999999999E-3</v>
      </c>
      <c r="C669">
        <f>COUNTIFS(data!D:D,data!$I$2,data!F:F,"&gt;="&amp;B669)</f>
        <v>217</v>
      </c>
      <c r="D669">
        <f>COUNTIFS(data!D:D,data!$J$2,data!F:F,"&gt;="&amp;B669)</f>
        <v>451</v>
      </c>
      <c r="E669">
        <f>COUNTIFS(data!D:D,data!$J$2,data!F:F,"&lt;"&amp;B669)</f>
        <v>0</v>
      </c>
      <c r="F669">
        <f>COUNTIFS(data!D:D,data!$I$2,data!F:F,"&lt;"&amp;B669)</f>
        <v>0</v>
      </c>
      <c r="G669">
        <f t="shared" si="60"/>
        <v>1</v>
      </c>
      <c r="H669">
        <f t="shared" si="61"/>
        <v>1</v>
      </c>
      <c r="I669">
        <f t="shared" si="65"/>
        <v>2.2172949002217113E-3</v>
      </c>
      <c r="J669">
        <f t="shared" si="62"/>
        <v>0.32485029940119758</v>
      </c>
      <c r="K669">
        <f t="shared" si="63"/>
        <v>0.49039548022598861</v>
      </c>
      <c r="L669">
        <f>A669*COUNTIF(data!D:D,data!$I$2)/data!$L$2</f>
        <v>217</v>
      </c>
      <c r="M669" s="1">
        <f>A669/data!$L$2</f>
        <v>1</v>
      </c>
      <c r="N669">
        <f t="shared" si="64"/>
        <v>1</v>
      </c>
    </row>
    <row r="670" spans="1:14" x14ac:dyDescent="0.2">
      <c r="M670" s="1"/>
    </row>
    <row r="671" spans="1:14" x14ac:dyDescent="0.2">
      <c r="M671" s="1"/>
    </row>
    <row r="672" spans="1:14" x14ac:dyDescent="0.2">
      <c r="M672" s="1"/>
    </row>
    <row r="673" spans="13:13" x14ac:dyDescent="0.2">
      <c r="M673" s="1"/>
    </row>
    <row r="674" spans="13:13" x14ac:dyDescent="0.2">
      <c r="M674" s="1"/>
    </row>
    <row r="675" spans="13:13" x14ac:dyDescent="0.2">
      <c r="M675" s="1"/>
    </row>
    <row r="676" spans="13:13" x14ac:dyDescent="0.2">
      <c r="M676" s="1"/>
    </row>
    <row r="677" spans="13:13" x14ac:dyDescent="0.2">
      <c r="M677" s="1"/>
    </row>
    <row r="678" spans="13:13" x14ac:dyDescent="0.2">
      <c r="M678" s="1"/>
    </row>
    <row r="679" spans="13:13" x14ac:dyDescent="0.2">
      <c r="M679" s="1"/>
    </row>
    <row r="680" spans="13:13" x14ac:dyDescent="0.2">
      <c r="M680" s="1"/>
    </row>
    <row r="681" spans="13:13" x14ac:dyDescent="0.2">
      <c r="M681" s="1"/>
    </row>
    <row r="682" spans="13:13" x14ac:dyDescent="0.2">
      <c r="M682" s="1"/>
    </row>
    <row r="683" spans="13:13" x14ac:dyDescent="0.2">
      <c r="M683" s="1"/>
    </row>
    <row r="684" spans="13:13" x14ac:dyDescent="0.2">
      <c r="M684" s="1"/>
    </row>
    <row r="685" spans="13:13" x14ac:dyDescent="0.2">
      <c r="M685" s="1"/>
    </row>
    <row r="686" spans="13:13" x14ac:dyDescent="0.2">
      <c r="M686" s="1"/>
    </row>
    <row r="687" spans="13:13" x14ac:dyDescent="0.2">
      <c r="M687" s="1"/>
    </row>
    <row r="688" spans="13:13" x14ac:dyDescent="0.2">
      <c r="M688" s="1"/>
    </row>
    <row r="689" spans="13:13" x14ac:dyDescent="0.2">
      <c r="M689" s="1"/>
    </row>
    <row r="690" spans="13:13" x14ac:dyDescent="0.2">
      <c r="M690" s="1"/>
    </row>
    <row r="691" spans="13:13" x14ac:dyDescent="0.2">
      <c r="M691" s="1"/>
    </row>
    <row r="692" spans="13:13" x14ac:dyDescent="0.2">
      <c r="M692" s="1"/>
    </row>
    <row r="693" spans="13:13" x14ac:dyDescent="0.2">
      <c r="M693" s="1"/>
    </row>
    <row r="694" spans="13:13" x14ac:dyDescent="0.2">
      <c r="M694" s="1"/>
    </row>
    <row r="695" spans="13:13" x14ac:dyDescent="0.2">
      <c r="M695" s="1"/>
    </row>
    <row r="696" spans="13:13" x14ac:dyDescent="0.2">
      <c r="M696" s="1"/>
    </row>
    <row r="697" spans="13:13" x14ac:dyDescent="0.2">
      <c r="M697" s="1"/>
    </row>
    <row r="698" spans="13:13" x14ac:dyDescent="0.2">
      <c r="M698" s="1"/>
    </row>
    <row r="699" spans="13:13" x14ac:dyDescent="0.2">
      <c r="M699" s="1"/>
    </row>
    <row r="700" spans="13:13" x14ac:dyDescent="0.2">
      <c r="M700" s="1"/>
    </row>
    <row r="701" spans="13:13" x14ac:dyDescent="0.2">
      <c r="M701" s="1"/>
    </row>
    <row r="702" spans="13:13" x14ac:dyDescent="0.2">
      <c r="M702" s="1"/>
    </row>
    <row r="703" spans="13:13" x14ac:dyDescent="0.2">
      <c r="M703" s="1"/>
    </row>
    <row r="704" spans="13:13" x14ac:dyDescent="0.2">
      <c r="M704" s="1"/>
    </row>
    <row r="705" spans="13:13" x14ac:dyDescent="0.2">
      <c r="M705" s="1"/>
    </row>
    <row r="706" spans="13:13" x14ac:dyDescent="0.2">
      <c r="M706" s="1"/>
    </row>
    <row r="707" spans="13:13" x14ac:dyDescent="0.2">
      <c r="M707" s="1"/>
    </row>
    <row r="708" spans="13:13" x14ac:dyDescent="0.2">
      <c r="M708" s="1"/>
    </row>
    <row r="709" spans="13:13" x14ac:dyDescent="0.2">
      <c r="M709" s="1"/>
    </row>
    <row r="710" spans="13:13" x14ac:dyDescent="0.2">
      <c r="M710" s="1"/>
    </row>
    <row r="711" spans="13:13" x14ac:dyDescent="0.2">
      <c r="M711" s="1"/>
    </row>
    <row r="712" spans="13:13" x14ac:dyDescent="0.2">
      <c r="M712" s="1"/>
    </row>
    <row r="713" spans="13:13" x14ac:dyDescent="0.2">
      <c r="M713" s="1"/>
    </row>
    <row r="714" spans="13:13" x14ac:dyDescent="0.2">
      <c r="M714" s="1"/>
    </row>
    <row r="715" spans="13:13" x14ac:dyDescent="0.2">
      <c r="M715" s="1"/>
    </row>
    <row r="716" spans="13:13" x14ac:dyDescent="0.2">
      <c r="M716" s="1"/>
    </row>
    <row r="717" spans="13:13" x14ac:dyDescent="0.2">
      <c r="M717" s="1"/>
    </row>
    <row r="718" spans="13:13" x14ac:dyDescent="0.2">
      <c r="M718" s="1"/>
    </row>
    <row r="719" spans="13:13" x14ac:dyDescent="0.2">
      <c r="M719" s="1"/>
    </row>
    <row r="720" spans="13:13" x14ac:dyDescent="0.2">
      <c r="M720" s="1"/>
    </row>
    <row r="721" spans="13:13" x14ac:dyDescent="0.2">
      <c r="M721" s="1"/>
    </row>
    <row r="722" spans="13:13" x14ac:dyDescent="0.2">
      <c r="M722" s="1"/>
    </row>
    <row r="723" spans="13:13" x14ac:dyDescent="0.2">
      <c r="M723" s="1"/>
    </row>
    <row r="724" spans="13:13" x14ac:dyDescent="0.2">
      <c r="M724" s="1"/>
    </row>
    <row r="725" spans="13:13" x14ac:dyDescent="0.2">
      <c r="M725" s="1"/>
    </row>
    <row r="726" spans="13:13" x14ac:dyDescent="0.2">
      <c r="M726" s="1"/>
    </row>
    <row r="727" spans="13:13" x14ac:dyDescent="0.2">
      <c r="M727" s="1"/>
    </row>
    <row r="728" spans="13:13" x14ac:dyDescent="0.2">
      <c r="M728" s="1"/>
    </row>
    <row r="729" spans="13:13" x14ac:dyDescent="0.2">
      <c r="M729" s="1"/>
    </row>
    <row r="730" spans="13:13" x14ac:dyDescent="0.2">
      <c r="M730" s="1"/>
    </row>
    <row r="731" spans="13:13" x14ac:dyDescent="0.2">
      <c r="M731" s="1"/>
    </row>
    <row r="732" spans="13:13" x14ac:dyDescent="0.2">
      <c r="M732" s="1"/>
    </row>
    <row r="733" spans="13:13" x14ac:dyDescent="0.2">
      <c r="M733" s="1"/>
    </row>
    <row r="734" spans="13:13" x14ac:dyDescent="0.2">
      <c r="M734" s="1"/>
    </row>
    <row r="735" spans="13:13" x14ac:dyDescent="0.2">
      <c r="M735" s="1"/>
    </row>
    <row r="736" spans="13:13" x14ac:dyDescent="0.2">
      <c r="M736" s="1"/>
    </row>
    <row r="737" spans="13:13" x14ac:dyDescent="0.2">
      <c r="M737" s="1"/>
    </row>
    <row r="738" spans="13:13" x14ac:dyDescent="0.2">
      <c r="M738" s="1"/>
    </row>
    <row r="739" spans="13:13" x14ac:dyDescent="0.2">
      <c r="M739" s="1"/>
    </row>
    <row r="740" spans="13:13" x14ac:dyDescent="0.2">
      <c r="M740" s="1"/>
    </row>
    <row r="741" spans="13:13" x14ac:dyDescent="0.2">
      <c r="M741" s="1"/>
    </row>
    <row r="742" spans="13:13" x14ac:dyDescent="0.2">
      <c r="M742" s="1"/>
    </row>
    <row r="743" spans="13:13" x14ac:dyDescent="0.2">
      <c r="M743" s="1"/>
    </row>
    <row r="744" spans="13:13" x14ac:dyDescent="0.2">
      <c r="M744" s="1"/>
    </row>
    <row r="745" spans="13:13" x14ac:dyDescent="0.2">
      <c r="M745" s="1"/>
    </row>
    <row r="746" spans="13:13" x14ac:dyDescent="0.2">
      <c r="M746" s="1"/>
    </row>
    <row r="747" spans="13:13" x14ac:dyDescent="0.2">
      <c r="M747" s="1"/>
    </row>
    <row r="748" spans="13:13" x14ac:dyDescent="0.2">
      <c r="M748" s="1"/>
    </row>
    <row r="749" spans="13:13" x14ac:dyDescent="0.2">
      <c r="M749" s="1"/>
    </row>
    <row r="750" spans="13:13" x14ac:dyDescent="0.2">
      <c r="M750" s="1"/>
    </row>
    <row r="751" spans="13:13" x14ac:dyDescent="0.2">
      <c r="M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71B0-3CC8-42E6-B55E-B1A068B83CD9}">
  <dimension ref="A1:Q334"/>
  <sheetViews>
    <sheetView topLeftCell="A2" zoomScaleNormal="100" workbookViewId="0">
      <selection activeCell="G334" sqref="G334"/>
    </sheetView>
  </sheetViews>
  <sheetFormatPr baseColWidth="10" defaultColWidth="8.83203125" defaultRowHeight="15" x14ac:dyDescent="0.2"/>
  <cols>
    <col min="17" max="17" width="9.5" bestFit="1" customWidth="1"/>
  </cols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0.82835938113563135</v>
      </c>
    </row>
    <row r="2" spans="1:17" x14ac:dyDescent="0.2">
      <c r="A2">
        <v>1</v>
      </c>
      <c r="B2">
        <f>LARGE(data!G:G,A2)</f>
        <v>0.99820720870000001</v>
      </c>
      <c r="C2">
        <f>COUNTIFS(data!E:E,data!$I$2,data!G:G,"&gt;="&amp;B2)</f>
        <v>1</v>
      </c>
      <c r="D2">
        <f>COUNTIFS(data!E:E,data!$J$2,data!G:G,"&gt;="&amp;B2)</f>
        <v>0</v>
      </c>
      <c r="E2">
        <f>COUNTIFS(data!E:E,data!$J$2,data!G:G,"&lt;"&amp;B2)</f>
        <v>214</v>
      </c>
      <c r="F2">
        <f>COUNTIFS(data!E:E,data!$I$2,data!G:G,"&lt;"&amp;B2)</f>
        <v>118</v>
      </c>
      <c r="G2">
        <f>D2/(E2+D2)</f>
        <v>0</v>
      </c>
      <c r="H2">
        <f>C2/(C2+F2)</f>
        <v>8.4033613445378148E-3</v>
      </c>
      <c r="I2">
        <v>0</v>
      </c>
      <c r="J2">
        <f>C2/(C2+D2)</f>
        <v>1</v>
      </c>
      <c r="K2">
        <f>2*J2*H2/(J2+H2)</f>
        <v>1.6666666666666666E-2</v>
      </c>
      <c r="L2">
        <f>A2*COUNTIF(data!E:E,$J$2)/data!$M$2</f>
        <v>0.35735735735735735</v>
      </c>
      <c r="M2" s="1">
        <f>A2/data!$M$2</f>
        <v>3.003003003003003E-3</v>
      </c>
      <c r="N2">
        <f t="shared" ref="N2:N65" si="0">C2/L2</f>
        <v>2.7983193277310923</v>
      </c>
    </row>
    <row r="3" spans="1:17" x14ac:dyDescent="0.2">
      <c r="A3">
        <v>2</v>
      </c>
      <c r="B3">
        <f>LARGE(data!G:G,A3)</f>
        <v>0.997605458</v>
      </c>
      <c r="C3">
        <f>COUNTIFS(data!E:E,data!$I$2,data!G:G,"&gt;="&amp;B3)</f>
        <v>2</v>
      </c>
      <c r="D3">
        <f>COUNTIFS(data!E:E,data!$J$2,data!G:G,"&gt;="&amp;B3)</f>
        <v>0</v>
      </c>
      <c r="E3">
        <f>COUNTIFS(data!E:E,data!$J$2,data!G:G,"&lt;"&amp;B3)</f>
        <v>214</v>
      </c>
      <c r="F3">
        <f>COUNTIFS(data!E:E,data!$I$2,data!G:G,"&lt;"&amp;B3)</f>
        <v>117</v>
      </c>
      <c r="G3">
        <f t="shared" ref="G3:G66" si="1">D3/(E3+D3)</f>
        <v>0</v>
      </c>
      <c r="H3">
        <f t="shared" ref="H3:H66" si="2">C3/(C3+F3)</f>
        <v>1.680672268907563E-2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3.3057851239669422E-2</v>
      </c>
      <c r="L3">
        <f>A3*COUNTIF(data!E:E,$J$2)/data!$M$2</f>
        <v>0.71471471471471471</v>
      </c>
      <c r="M3" s="1">
        <f>A3/data!$M$2</f>
        <v>6.006006006006006E-3</v>
      </c>
      <c r="N3">
        <f t="shared" si="0"/>
        <v>2.7983193277310923</v>
      </c>
    </row>
    <row r="4" spans="1:17" x14ac:dyDescent="0.2">
      <c r="A4">
        <v>3</v>
      </c>
      <c r="B4">
        <f>LARGE(data!G:G,A4)</f>
        <v>0.99487035999999995</v>
      </c>
      <c r="C4">
        <f>COUNTIFS(data!E:E,data!$I$2,data!G:G,"&gt;="&amp;B4)</f>
        <v>3</v>
      </c>
      <c r="D4">
        <f>COUNTIFS(data!E:E,data!$J$2,data!G:G,"&gt;="&amp;B4)</f>
        <v>0</v>
      </c>
      <c r="E4">
        <f>COUNTIFS(data!E:E,data!$J$2,data!G:G,"&lt;"&amp;B4)</f>
        <v>214</v>
      </c>
      <c r="F4">
        <f>COUNTIFS(data!E:E,data!$I$2,data!G:G,"&lt;"&amp;B4)</f>
        <v>116</v>
      </c>
      <c r="G4">
        <f t="shared" si="1"/>
        <v>0</v>
      </c>
      <c r="H4">
        <f t="shared" si="2"/>
        <v>2.5210084033613446E-2</v>
      </c>
      <c r="I4">
        <f t="shared" si="3"/>
        <v>0</v>
      </c>
      <c r="J4">
        <f t="shared" si="4"/>
        <v>1</v>
      </c>
      <c r="K4">
        <f t="shared" si="5"/>
        <v>4.9180327868852465E-2</v>
      </c>
      <c r="L4">
        <f>A4*COUNTIF(data!E:E,$J$2)/data!$M$2</f>
        <v>1.072072072072072</v>
      </c>
      <c r="M4" s="1">
        <f>A4/data!$M$2</f>
        <v>9.0090090090090089E-3</v>
      </c>
      <c r="N4">
        <f t="shared" si="0"/>
        <v>2.7983193277310927</v>
      </c>
    </row>
    <row r="5" spans="1:17" x14ac:dyDescent="0.2">
      <c r="A5">
        <v>4</v>
      </c>
      <c r="B5">
        <f>LARGE(data!G:G,A5)</f>
        <v>0.99437278060000001</v>
      </c>
      <c r="C5">
        <f>COUNTIFS(data!E:E,data!$I$2,data!G:G,"&gt;="&amp;B5)</f>
        <v>4</v>
      </c>
      <c r="D5">
        <f>COUNTIFS(data!E:E,data!$J$2,data!G:G,"&gt;="&amp;B5)</f>
        <v>0</v>
      </c>
      <c r="E5">
        <f>COUNTIFS(data!E:E,data!$J$2,data!G:G,"&lt;"&amp;B5)</f>
        <v>214</v>
      </c>
      <c r="F5">
        <f>COUNTIFS(data!E:E,data!$I$2,data!G:G,"&lt;"&amp;B5)</f>
        <v>115</v>
      </c>
      <c r="G5">
        <f t="shared" si="1"/>
        <v>0</v>
      </c>
      <c r="H5">
        <f t="shared" si="2"/>
        <v>3.3613445378151259E-2</v>
      </c>
      <c r="I5">
        <f t="shared" si="3"/>
        <v>0</v>
      </c>
      <c r="J5">
        <f t="shared" si="4"/>
        <v>1</v>
      </c>
      <c r="K5">
        <f t="shared" si="5"/>
        <v>6.5040650406504058E-2</v>
      </c>
      <c r="L5">
        <f>A5*COUNTIF(data!E:E,$J$2)/data!$M$2</f>
        <v>1.4294294294294294</v>
      </c>
      <c r="M5" s="1">
        <f>A5/data!$M$2</f>
        <v>1.2012012012012012E-2</v>
      </c>
      <c r="N5">
        <f t="shared" si="0"/>
        <v>2.7983193277310923</v>
      </c>
    </row>
    <row r="6" spans="1:17" x14ac:dyDescent="0.2">
      <c r="A6">
        <v>5</v>
      </c>
      <c r="B6">
        <f>LARGE(data!G:G,A6)</f>
        <v>0.99296795069999999</v>
      </c>
      <c r="C6">
        <f>COUNTIFS(data!E:E,data!$I$2,data!G:G,"&gt;="&amp;B6)</f>
        <v>5</v>
      </c>
      <c r="D6">
        <f>COUNTIFS(data!E:E,data!$J$2,data!G:G,"&gt;="&amp;B6)</f>
        <v>0</v>
      </c>
      <c r="E6">
        <f>COUNTIFS(data!E:E,data!$J$2,data!G:G,"&lt;"&amp;B6)</f>
        <v>214</v>
      </c>
      <c r="F6">
        <f>COUNTIFS(data!E:E,data!$I$2,data!G:G,"&lt;"&amp;B6)</f>
        <v>114</v>
      </c>
      <c r="G6">
        <f t="shared" si="1"/>
        <v>0</v>
      </c>
      <c r="H6">
        <f t="shared" si="2"/>
        <v>4.2016806722689079E-2</v>
      </c>
      <c r="I6">
        <f t="shared" si="3"/>
        <v>0</v>
      </c>
      <c r="J6">
        <f t="shared" si="4"/>
        <v>1</v>
      </c>
      <c r="K6">
        <f t="shared" si="5"/>
        <v>8.0645161290322578E-2</v>
      </c>
      <c r="L6">
        <f>A6*COUNTIF(data!E:E,$J$2)/data!$M$2</f>
        <v>1.7867867867867868</v>
      </c>
      <c r="M6" s="1">
        <f>A6/data!$M$2</f>
        <v>1.5015015015015015E-2</v>
      </c>
      <c r="N6">
        <f t="shared" si="0"/>
        <v>2.7983193277310923</v>
      </c>
    </row>
    <row r="7" spans="1:17" x14ac:dyDescent="0.2">
      <c r="A7">
        <v>6</v>
      </c>
      <c r="B7">
        <f>LARGE(data!G:G,A7)</f>
        <v>0.99186387320000002</v>
      </c>
      <c r="C7">
        <f>COUNTIFS(data!E:E,data!$I$2,data!G:G,"&gt;="&amp;B7)</f>
        <v>6</v>
      </c>
      <c r="D7">
        <f>COUNTIFS(data!E:E,data!$J$2,data!G:G,"&gt;="&amp;B7)</f>
        <v>0</v>
      </c>
      <c r="E7">
        <f>COUNTIFS(data!E:E,data!$J$2,data!G:G,"&lt;"&amp;B7)</f>
        <v>214</v>
      </c>
      <c r="F7">
        <f>COUNTIFS(data!E:E,data!$I$2,data!G:G,"&lt;"&amp;B7)</f>
        <v>113</v>
      </c>
      <c r="G7">
        <f t="shared" si="1"/>
        <v>0</v>
      </c>
      <c r="H7">
        <f t="shared" si="2"/>
        <v>5.0420168067226892E-2</v>
      </c>
      <c r="I7">
        <f t="shared" si="3"/>
        <v>0</v>
      </c>
      <c r="J7">
        <f t="shared" si="4"/>
        <v>1</v>
      </c>
      <c r="K7">
        <f t="shared" si="5"/>
        <v>9.6000000000000002E-2</v>
      </c>
      <c r="L7">
        <f>A7*COUNTIF(data!E:E,$J$2)/data!$M$2</f>
        <v>2.144144144144144</v>
      </c>
      <c r="M7" s="1">
        <f>A7/data!$M$2</f>
        <v>1.8018018018018018E-2</v>
      </c>
      <c r="N7">
        <f t="shared" si="0"/>
        <v>2.7983193277310927</v>
      </c>
    </row>
    <row r="8" spans="1:17" x14ac:dyDescent="0.2">
      <c r="A8">
        <v>7</v>
      </c>
      <c r="B8">
        <f>LARGE(data!G:G,A8)</f>
        <v>0.98711210490000001</v>
      </c>
      <c r="C8">
        <f>COUNTIFS(data!E:E,data!$I$2,data!G:G,"&gt;="&amp;B8)</f>
        <v>7</v>
      </c>
      <c r="D8">
        <f>COUNTIFS(data!E:E,data!$J$2,data!G:G,"&gt;="&amp;B8)</f>
        <v>0</v>
      </c>
      <c r="E8">
        <f>COUNTIFS(data!E:E,data!$J$2,data!G:G,"&lt;"&amp;B8)</f>
        <v>214</v>
      </c>
      <c r="F8">
        <f>COUNTIFS(data!E:E,data!$I$2,data!G:G,"&lt;"&amp;B8)</f>
        <v>112</v>
      </c>
      <c r="G8">
        <f t="shared" si="1"/>
        <v>0</v>
      </c>
      <c r="H8">
        <f t="shared" si="2"/>
        <v>5.8823529411764705E-2</v>
      </c>
      <c r="I8">
        <f t="shared" si="3"/>
        <v>0</v>
      </c>
      <c r="J8">
        <f t="shared" si="4"/>
        <v>1</v>
      </c>
      <c r="K8">
        <f t="shared" si="5"/>
        <v>0.1111111111111111</v>
      </c>
      <c r="L8">
        <f>A8*COUNTIF(data!E:E,$J$2)/data!$M$2</f>
        <v>2.5015015015015014</v>
      </c>
      <c r="M8" s="1">
        <f>A8/data!$M$2</f>
        <v>2.1021021021021023E-2</v>
      </c>
      <c r="N8">
        <f t="shared" si="0"/>
        <v>2.7983193277310927</v>
      </c>
    </row>
    <row r="9" spans="1:17" x14ac:dyDescent="0.2">
      <c r="A9">
        <v>8</v>
      </c>
      <c r="B9">
        <f>LARGE(data!G:G,A9)</f>
        <v>0.98573991439999997</v>
      </c>
      <c r="C9">
        <f>COUNTIFS(data!E:E,data!$I$2,data!G:G,"&gt;="&amp;B9)</f>
        <v>8</v>
      </c>
      <c r="D9">
        <f>COUNTIFS(data!E:E,data!$J$2,data!G:G,"&gt;="&amp;B9)</f>
        <v>0</v>
      </c>
      <c r="E9">
        <f>COUNTIFS(data!E:E,data!$J$2,data!G:G,"&lt;"&amp;B9)</f>
        <v>214</v>
      </c>
      <c r="F9">
        <f>COUNTIFS(data!E:E,data!$I$2,data!G:G,"&lt;"&amp;B9)</f>
        <v>111</v>
      </c>
      <c r="G9">
        <f t="shared" si="1"/>
        <v>0</v>
      </c>
      <c r="H9">
        <f t="shared" si="2"/>
        <v>6.7226890756302518E-2</v>
      </c>
      <c r="I9">
        <f t="shared" si="3"/>
        <v>0</v>
      </c>
      <c r="J9">
        <f t="shared" si="4"/>
        <v>1</v>
      </c>
      <c r="K9">
        <f t="shared" si="5"/>
        <v>0.12598425196850394</v>
      </c>
      <c r="L9">
        <f>A9*COUNTIF(data!E:E,$J$2)/data!$M$2</f>
        <v>2.8588588588588588</v>
      </c>
      <c r="M9" s="1">
        <f>A9/data!$M$2</f>
        <v>2.4024024024024024E-2</v>
      </c>
      <c r="N9">
        <f t="shared" si="0"/>
        <v>2.7983193277310923</v>
      </c>
    </row>
    <row r="10" spans="1:17" x14ac:dyDescent="0.2">
      <c r="A10">
        <v>9</v>
      </c>
      <c r="B10">
        <f>LARGE(data!G:G,A10)</f>
        <v>0.98521819160000002</v>
      </c>
      <c r="C10">
        <f>COUNTIFS(data!E:E,data!$I$2,data!G:G,"&gt;="&amp;B10)</f>
        <v>9</v>
      </c>
      <c r="D10">
        <f>COUNTIFS(data!E:E,data!$J$2,data!G:G,"&gt;="&amp;B10)</f>
        <v>0</v>
      </c>
      <c r="E10">
        <f>COUNTIFS(data!E:E,data!$J$2,data!G:G,"&lt;"&amp;B10)</f>
        <v>214</v>
      </c>
      <c r="F10">
        <f>COUNTIFS(data!E:E,data!$I$2,data!G:G,"&lt;"&amp;B10)</f>
        <v>110</v>
      </c>
      <c r="G10">
        <f t="shared" si="1"/>
        <v>0</v>
      </c>
      <c r="H10">
        <f t="shared" si="2"/>
        <v>7.5630252100840331E-2</v>
      </c>
      <c r="I10">
        <f t="shared" si="3"/>
        <v>0</v>
      </c>
      <c r="J10">
        <f t="shared" si="4"/>
        <v>1</v>
      </c>
      <c r="K10">
        <f t="shared" si="5"/>
        <v>0.140625</v>
      </c>
      <c r="L10">
        <f>A10*COUNTIF(data!E:E,$J$2)/data!$M$2</f>
        <v>3.2162162162162162</v>
      </c>
      <c r="M10" s="1">
        <f>A10/data!$M$2</f>
        <v>2.7027027027027029E-2</v>
      </c>
      <c r="N10">
        <f t="shared" si="0"/>
        <v>2.7983193277310923</v>
      </c>
    </row>
    <row r="11" spans="1:17" x14ac:dyDescent="0.2">
      <c r="A11">
        <v>10</v>
      </c>
      <c r="B11">
        <f>LARGE(data!G:G,A11)</f>
        <v>0.98152650819999998</v>
      </c>
      <c r="C11">
        <f>COUNTIFS(data!E:E,data!$I$2,data!G:G,"&gt;="&amp;B11)</f>
        <v>10</v>
      </c>
      <c r="D11">
        <f>COUNTIFS(data!E:E,data!$J$2,data!G:G,"&gt;="&amp;B11)</f>
        <v>0</v>
      </c>
      <c r="E11">
        <f>COUNTIFS(data!E:E,data!$J$2,data!G:G,"&lt;"&amp;B11)</f>
        <v>214</v>
      </c>
      <c r="F11">
        <f>COUNTIFS(data!E:E,data!$I$2,data!G:G,"&lt;"&amp;B11)</f>
        <v>109</v>
      </c>
      <c r="G11">
        <f t="shared" si="1"/>
        <v>0</v>
      </c>
      <c r="H11">
        <f t="shared" si="2"/>
        <v>8.4033613445378158E-2</v>
      </c>
      <c r="I11">
        <f t="shared" si="3"/>
        <v>0</v>
      </c>
      <c r="J11">
        <f t="shared" si="4"/>
        <v>1</v>
      </c>
      <c r="K11">
        <f t="shared" si="5"/>
        <v>0.15503875968992251</v>
      </c>
      <c r="L11">
        <f>A11*COUNTIF(data!E:E,$J$2)/data!$M$2</f>
        <v>3.5735735735735736</v>
      </c>
      <c r="M11" s="1">
        <f>A11/data!$M$2</f>
        <v>3.003003003003003E-2</v>
      </c>
      <c r="N11">
        <f t="shared" si="0"/>
        <v>2.7983193277310923</v>
      </c>
    </row>
    <row r="12" spans="1:17" x14ac:dyDescent="0.2">
      <c r="A12">
        <v>11</v>
      </c>
      <c r="B12">
        <f>LARGE(data!G:G,A12)</f>
        <v>0.98141408080000003</v>
      </c>
      <c r="C12">
        <f>COUNTIFS(data!E:E,data!$I$2,data!G:G,"&gt;="&amp;B12)</f>
        <v>11</v>
      </c>
      <c r="D12">
        <f>COUNTIFS(data!E:E,data!$J$2,data!G:G,"&gt;="&amp;B12)</f>
        <v>0</v>
      </c>
      <c r="E12">
        <f>COUNTIFS(data!E:E,data!$J$2,data!G:G,"&lt;"&amp;B12)</f>
        <v>214</v>
      </c>
      <c r="F12">
        <f>COUNTIFS(data!E:E,data!$I$2,data!G:G,"&lt;"&amp;B12)</f>
        <v>108</v>
      </c>
      <c r="G12">
        <f t="shared" si="1"/>
        <v>0</v>
      </c>
      <c r="H12">
        <f t="shared" si="2"/>
        <v>9.2436974789915971E-2</v>
      </c>
      <c r="I12">
        <f t="shared" si="3"/>
        <v>0</v>
      </c>
      <c r="J12">
        <f t="shared" si="4"/>
        <v>1</v>
      </c>
      <c r="K12">
        <f t="shared" si="5"/>
        <v>0.16923076923076921</v>
      </c>
      <c r="L12">
        <f>A12*COUNTIF(data!E:E,$J$2)/data!$M$2</f>
        <v>3.930930930930931</v>
      </c>
      <c r="M12" s="1">
        <f>A12/data!$M$2</f>
        <v>3.3033033033033031E-2</v>
      </c>
      <c r="N12">
        <f t="shared" si="0"/>
        <v>2.7983193277310923</v>
      </c>
    </row>
    <row r="13" spans="1:17" x14ac:dyDescent="0.2">
      <c r="A13">
        <v>12</v>
      </c>
      <c r="B13">
        <f>LARGE(data!G:G,A13)</f>
        <v>0.98030763369999996</v>
      </c>
      <c r="C13">
        <f>COUNTIFS(data!E:E,data!$I$2,data!G:G,"&gt;="&amp;B13)</f>
        <v>12</v>
      </c>
      <c r="D13">
        <f>COUNTIFS(data!E:E,data!$J$2,data!G:G,"&gt;="&amp;B13)</f>
        <v>0</v>
      </c>
      <c r="E13">
        <f>COUNTIFS(data!E:E,data!$J$2,data!G:G,"&lt;"&amp;B13)</f>
        <v>214</v>
      </c>
      <c r="F13">
        <f>COUNTIFS(data!E:E,data!$I$2,data!G:G,"&lt;"&amp;B13)</f>
        <v>107</v>
      </c>
      <c r="G13">
        <f t="shared" si="1"/>
        <v>0</v>
      </c>
      <c r="H13">
        <f t="shared" si="2"/>
        <v>0.10084033613445378</v>
      </c>
      <c r="I13">
        <f t="shared" si="3"/>
        <v>0</v>
      </c>
      <c r="J13">
        <f t="shared" si="4"/>
        <v>1</v>
      </c>
      <c r="K13">
        <f t="shared" si="5"/>
        <v>0.18320610687022901</v>
      </c>
      <c r="L13">
        <f>A13*COUNTIF(data!E:E,$J$2)/data!$M$2</f>
        <v>4.288288288288288</v>
      </c>
      <c r="M13" s="1">
        <f>A13/data!$M$2</f>
        <v>3.6036036036036036E-2</v>
      </c>
      <c r="N13">
        <f t="shared" si="0"/>
        <v>2.7983193277310927</v>
      </c>
    </row>
    <row r="14" spans="1:17" x14ac:dyDescent="0.2">
      <c r="A14">
        <v>13</v>
      </c>
      <c r="B14">
        <f>LARGE(data!G:G,A14)</f>
        <v>0.97897493310000006</v>
      </c>
      <c r="C14">
        <f>COUNTIFS(data!E:E,data!$I$2,data!G:G,"&gt;="&amp;B14)</f>
        <v>13</v>
      </c>
      <c r="D14">
        <f>COUNTIFS(data!E:E,data!$J$2,data!G:G,"&gt;="&amp;B14)</f>
        <v>0</v>
      </c>
      <c r="E14">
        <f>COUNTIFS(data!E:E,data!$J$2,data!G:G,"&lt;"&amp;B14)</f>
        <v>214</v>
      </c>
      <c r="F14">
        <f>COUNTIFS(data!E:E,data!$I$2,data!G:G,"&lt;"&amp;B14)</f>
        <v>106</v>
      </c>
      <c r="G14">
        <f t="shared" si="1"/>
        <v>0</v>
      </c>
      <c r="H14">
        <f t="shared" si="2"/>
        <v>0.1092436974789916</v>
      </c>
      <c r="I14">
        <f t="shared" si="3"/>
        <v>0</v>
      </c>
      <c r="J14">
        <f t="shared" si="4"/>
        <v>1</v>
      </c>
      <c r="K14">
        <f t="shared" si="5"/>
        <v>0.19696969696969696</v>
      </c>
      <c r="L14">
        <f>A14*COUNTIF(data!E:E,$J$2)/data!$M$2</f>
        <v>4.6456456456456454</v>
      </c>
      <c r="M14" s="1">
        <f>A14/data!$M$2</f>
        <v>3.903903903903904E-2</v>
      </c>
      <c r="N14">
        <f t="shared" si="0"/>
        <v>2.7983193277310927</v>
      </c>
    </row>
    <row r="15" spans="1:17" x14ac:dyDescent="0.2">
      <c r="A15">
        <v>14</v>
      </c>
      <c r="B15">
        <f>LARGE(data!G:G,A15)</f>
        <v>0.97691042039999998</v>
      </c>
      <c r="C15">
        <f>COUNTIFS(data!E:E,data!$I$2,data!G:G,"&gt;="&amp;B15)</f>
        <v>14</v>
      </c>
      <c r="D15">
        <f>COUNTIFS(data!E:E,data!$J$2,data!G:G,"&gt;="&amp;B15)</f>
        <v>0</v>
      </c>
      <c r="E15">
        <f>COUNTIFS(data!E:E,data!$J$2,data!G:G,"&lt;"&amp;B15)</f>
        <v>214</v>
      </c>
      <c r="F15">
        <f>COUNTIFS(data!E:E,data!$I$2,data!G:G,"&lt;"&amp;B15)</f>
        <v>105</v>
      </c>
      <c r="G15">
        <f t="shared" si="1"/>
        <v>0</v>
      </c>
      <c r="H15">
        <f t="shared" si="2"/>
        <v>0.11764705882352941</v>
      </c>
      <c r="I15">
        <f t="shared" si="3"/>
        <v>0</v>
      </c>
      <c r="J15">
        <f t="shared" si="4"/>
        <v>1</v>
      </c>
      <c r="K15">
        <f t="shared" si="5"/>
        <v>0.21052631578947367</v>
      </c>
      <c r="L15">
        <f>A15*COUNTIF(data!E:E,$J$2)/data!$M$2</f>
        <v>5.0030030030030028</v>
      </c>
      <c r="M15" s="1">
        <f>A15/data!$M$2</f>
        <v>4.2042042042042045E-2</v>
      </c>
      <c r="N15">
        <f t="shared" si="0"/>
        <v>2.7983193277310927</v>
      </c>
    </row>
    <row r="16" spans="1:17" x14ac:dyDescent="0.2">
      <c r="A16">
        <v>15</v>
      </c>
      <c r="B16">
        <f>LARGE(data!G:G,A16)</f>
        <v>0.97619750790000004</v>
      </c>
      <c r="C16">
        <f>COUNTIFS(data!E:E,data!$I$2,data!G:G,"&gt;="&amp;B16)</f>
        <v>15</v>
      </c>
      <c r="D16">
        <f>COUNTIFS(data!E:E,data!$J$2,data!G:G,"&gt;="&amp;B16)</f>
        <v>0</v>
      </c>
      <c r="E16">
        <f>COUNTIFS(data!E:E,data!$J$2,data!G:G,"&lt;"&amp;B16)</f>
        <v>214</v>
      </c>
      <c r="F16">
        <f>COUNTIFS(data!E:E,data!$I$2,data!G:G,"&lt;"&amp;B16)</f>
        <v>104</v>
      </c>
      <c r="G16">
        <f t="shared" si="1"/>
        <v>0</v>
      </c>
      <c r="H16">
        <f t="shared" si="2"/>
        <v>0.12605042016806722</v>
      </c>
      <c r="I16">
        <f t="shared" si="3"/>
        <v>0</v>
      </c>
      <c r="J16">
        <f t="shared" si="4"/>
        <v>1</v>
      </c>
      <c r="K16">
        <f t="shared" si="5"/>
        <v>0.22388059701492538</v>
      </c>
      <c r="L16">
        <f>A16*COUNTIF(data!E:E,$J$2)/data!$M$2</f>
        <v>5.3603603603603602</v>
      </c>
      <c r="M16" s="1">
        <f>A16/data!$M$2</f>
        <v>4.5045045045045043E-2</v>
      </c>
      <c r="N16">
        <f t="shared" si="0"/>
        <v>2.7983193277310927</v>
      </c>
    </row>
    <row r="17" spans="1:14" x14ac:dyDescent="0.2">
      <c r="A17">
        <v>16</v>
      </c>
      <c r="B17">
        <f>LARGE(data!G:G,A17)</f>
        <v>0.97528072170000002</v>
      </c>
      <c r="C17">
        <f>COUNTIFS(data!E:E,data!$I$2,data!G:G,"&gt;="&amp;B17)</f>
        <v>16</v>
      </c>
      <c r="D17">
        <f>COUNTIFS(data!E:E,data!$J$2,data!G:G,"&gt;="&amp;B17)</f>
        <v>0</v>
      </c>
      <c r="E17">
        <f>COUNTIFS(data!E:E,data!$J$2,data!G:G,"&lt;"&amp;B17)</f>
        <v>214</v>
      </c>
      <c r="F17">
        <f>COUNTIFS(data!E:E,data!$I$2,data!G:G,"&lt;"&amp;B17)</f>
        <v>103</v>
      </c>
      <c r="G17">
        <f t="shared" si="1"/>
        <v>0</v>
      </c>
      <c r="H17">
        <f t="shared" si="2"/>
        <v>0.13445378151260504</v>
      </c>
      <c r="I17">
        <f t="shared" si="3"/>
        <v>0</v>
      </c>
      <c r="J17">
        <f t="shared" si="4"/>
        <v>1</v>
      </c>
      <c r="K17">
        <f t="shared" si="5"/>
        <v>0.23703703703703705</v>
      </c>
      <c r="L17">
        <f>A17*COUNTIF(data!E:E,$J$2)/data!$M$2</f>
        <v>5.7177177177177176</v>
      </c>
      <c r="M17" s="1">
        <f>A17/data!$M$2</f>
        <v>4.8048048048048048E-2</v>
      </c>
      <c r="N17">
        <f t="shared" si="0"/>
        <v>2.7983193277310923</v>
      </c>
    </row>
    <row r="18" spans="1:14" x14ac:dyDescent="0.2">
      <c r="A18">
        <v>17</v>
      </c>
      <c r="B18">
        <f>LARGE(data!G:G,A18)</f>
        <v>0.97462317600000004</v>
      </c>
      <c r="C18">
        <f>COUNTIFS(data!E:E,data!$I$2,data!G:G,"&gt;="&amp;B18)</f>
        <v>16</v>
      </c>
      <c r="D18">
        <f>COUNTIFS(data!E:E,data!$J$2,data!G:G,"&gt;="&amp;B18)</f>
        <v>1</v>
      </c>
      <c r="E18">
        <f>COUNTIFS(data!E:E,data!$J$2,data!G:G,"&lt;"&amp;B18)</f>
        <v>213</v>
      </c>
      <c r="F18">
        <f>COUNTIFS(data!E:E,data!$I$2,data!G:G,"&lt;"&amp;B18)</f>
        <v>103</v>
      </c>
      <c r="G18">
        <f t="shared" si="1"/>
        <v>4.6728971962616819E-3</v>
      </c>
      <c r="H18">
        <f t="shared" si="2"/>
        <v>0.13445378151260504</v>
      </c>
      <c r="I18">
        <f t="shared" si="3"/>
        <v>6.2828869865703279E-4</v>
      </c>
      <c r="J18">
        <f t="shared" si="4"/>
        <v>0.94117647058823528</v>
      </c>
      <c r="K18">
        <f t="shared" si="5"/>
        <v>0.23529411764705882</v>
      </c>
      <c r="L18">
        <f>A18*COUNTIF(data!E:E,$J$2)/data!$M$2</f>
        <v>6.075075075075075</v>
      </c>
      <c r="M18" s="1">
        <f>A18/data!$M$2</f>
        <v>5.1051051051051052E-2</v>
      </c>
      <c r="N18">
        <f t="shared" si="0"/>
        <v>2.6337123084527927</v>
      </c>
    </row>
    <row r="19" spans="1:14" x14ac:dyDescent="0.2">
      <c r="A19">
        <v>18</v>
      </c>
      <c r="B19">
        <f>LARGE(data!G:G,A19)</f>
        <v>0.97422698210000003</v>
      </c>
      <c r="C19">
        <f>COUNTIFS(data!E:E,data!$I$2,data!G:G,"&gt;="&amp;B19)</f>
        <v>17</v>
      </c>
      <c r="D19">
        <f>COUNTIFS(data!E:E,data!$J$2,data!G:G,"&gt;="&amp;B19)</f>
        <v>1</v>
      </c>
      <c r="E19">
        <f>COUNTIFS(data!E:E,data!$J$2,data!G:G,"&lt;"&amp;B19)</f>
        <v>213</v>
      </c>
      <c r="F19">
        <f>COUNTIFS(data!E:E,data!$I$2,data!G:G,"&lt;"&amp;B19)</f>
        <v>102</v>
      </c>
      <c r="G19">
        <f t="shared" si="1"/>
        <v>4.6728971962616819E-3</v>
      </c>
      <c r="H19">
        <f t="shared" si="2"/>
        <v>0.14285714285714285</v>
      </c>
      <c r="I19">
        <f t="shared" si="3"/>
        <v>0</v>
      </c>
      <c r="J19">
        <f t="shared" si="4"/>
        <v>0.94444444444444442</v>
      </c>
      <c r="K19">
        <f t="shared" si="5"/>
        <v>0.24817518248175183</v>
      </c>
      <c r="L19">
        <f>A19*COUNTIF(data!E:E,$J$2)/data!$M$2</f>
        <v>6.4324324324324325</v>
      </c>
      <c r="M19" s="1">
        <f>A19/data!$M$2</f>
        <v>5.4054054054054057E-2</v>
      </c>
      <c r="N19">
        <f t="shared" si="0"/>
        <v>2.6428571428571428</v>
      </c>
    </row>
    <row r="20" spans="1:14" x14ac:dyDescent="0.2">
      <c r="A20">
        <v>19</v>
      </c>
      <c r="B20">
        <f>LARGE(data!G:G,A20)</f>
        <v>0.97296817280000003</v>
      </c>
      <c r="C20">
        <f>COUNTIFS(data!E:E,data!$I$2,data!G:G,"&gt;="&amp;B20)</f>
        <v>18</v>
      </c>
      <c r="D20">
        <f>COUNTIFS(data!E:E,data!$J$2,data!G:G,"&gt;="&amp;B20)</f>
        <v>1</v>
      </c>
      <c r="E20">
        <f>COUNTIFS(data!E:E,data!$J$2,data!G:G,"&lt;"&amp;B20)</f>
        <v>213</v>
      </c>
      <c r="F20">
        <f>COUNTIFS(data!E:E,data!$I$2,data!G:G,"&lt;"&amp;B20)</f>
        <v>101</v>
      </c>
      <c r="G20">
        <f t="shared" si="1"/>
        <v>4.6728971962616819E-3</v>
      </c>
      <c r="H20">
        <f t="shared" si="2"/>
        <v>0.15126050420168066</v>
      </c>
      <c r="I20">
        <f t="shared" si="3"/>
        <v>0</v>
      </c>
      <c r="J20">
        <f t="shared" si="4"/>
        <v>0.94736842105263153</v>
      </c>
      <c r="K20">
        <f t="shared" si="5"/>
        <v>0.2608695652173913</v>
      </c>
      <c r="L20">
        <f>A20*COUNTIF(data!E:E,$J$2)/data!$M$2</f>
        <v>6.7897897897897899</v>
      </c>
      <c r="M20" s="1">
        <f>A20/data!$M$2</f>
        <v>5.7057057057057055E-2</v>
      </c>
      <c r="N20">
        <f t="shared" si="0"/>
        <v>2.6510393631136666</v>
      </c>
    </row>
    <row r="21" spans="1:14" x14ac:dyDescent="0.2">
      <c r="A21">
        <v>20</v>
      </c>
      <c r="B21">
        <f>LARGE(data!G:G,A21)</f>
        <v>0.96556259050000004</v>
      </c>
      <c r="C21">
        <f>COUNTIFS(data!E:E,data!$I$2,data!G:G,"&gt;="&amp;B21)</f>
        <v>19</v>
      </c>
      <c r="D21">
        <f>COUNTIFS(data!E:E,data!$J$2,data!G:G,"&gt;="&amp;B21)</f>
        <v>1</v>
      </c>
      <c r="E21">
        <f>COUNTIFS(data!E:E,data!$J$2,data!G:G,"&lt;"&amp;B21)</f>
        <v>213</v>
      </c>
      <c r="F21">
        <f>COUNTIFS(data!E:E,data!$I$2,data!G:G,"&lt;"&amp;B21)</f>
        <v>100</v>
      </c>
      <c r="G21">
        <f t="shared" si="1"/>
        <v>4.6728971962616819E-3</v>
      </c>
      <c r="H21">
        <f t="shared" si="2"/>
        <v>0.15966386554621848</v>
      </c>
      <c r="I21">
        <f t="shared" si="3"/>
        <v>0</v>
      </c>
      <c r="J21">
        <f t="shared" si="4"/>
        <v>0.95</v>
      </c>
      <c r="K21">
        <f t="shared" si="5"/>
        <v>0.27338129496402874</v>
      </c>
      <c r="L21">
        <f>A21*COUNTIF(data!E:E,$J$2)/data!$M$2</f>
        <v>7.1471471471471473</v>
      </c>
      <c r="M21" s="1">
        <f>A21/data!$M$2</f>
        <v>6.006006006006006E-2</v>
      </c>
      <c r="N21">
        <f t="shared" si="0"/>
        <v>2.6584033613445377</v>
      </c>
    </row>
    <row r="22" spans="1:14" x14ac:dyDescent="0.2">
      <c r="A22">
        <v>21</v>
      </c>
      <c r="B22">
        <f>LARGE(data!G:G,A22)</f>
        <v>0.96461109430000003</v>
      </c>
      <c r="C22">
        <f>COUNTIFS(data!E:E,data!$I$2,data!G:G,"&gt;="&amp;B22)</f>
        <v>20</v>
      </c>
      <c r="D22">
        <f>COUNTIFS(data!E:E,data!$J$2,data!G:G,"&gt;="&amp;B22)</f>
        <v>1</v>
      </c>
      <c r="E22">
        <f>COUNTIFS(data!E:E,data!$J$2,data!G:G,"&lt;"&amp;B22)</f>
        <v>213</v>
      </c>
      <c r="F22">
        <f>COUNTIFS(data!E:E,data!$I$2,data!G:G,"&lt;"&amp;B22)</f>
        <v>99</v>
      </c>
      <c r="G22">
        <f t="shared" si="1"/>
        <v>4.6728971962616819E-3</v>
      </c>
      <c r="H22">
        <f t="shared" si="2"/>
        <v>0.16806722689075632</v>
      </c>
      <c r="I22">
        <f t="shared" si="3"/>
        <v>0</v>
      </c>
      <c r="J22">
        <f t="shared" si="4"/>
        <v>0.95238095238095233</v>
      </c>
      <c r="K22">
        <f t="shared" si="5"/>
        <v>0.2857142857142857</v>
      </c>
      <c r="L22">
        <f>A22*COUNTIF(data!E:E,$J$2)/data!$M$2</f>
        <v>7.5045045045045047</v>
      </c>
      <c r="M22" s="1">
        <f>A22/data!$M$2</f>
        <v>6.3063063063063057E-2</v>
      </c>
      <c r="N22">
        <f t="shared" si="0"/>
        <v>2.6650660264105643</v>
      </c>
    </row>
    <row r="23" spans="1:14" x14ac:dyDescent="0.2">
      <c r="A23">
        <v>22</v>
      </c>
      <c r="B23">
        <f>LARGE(data!G:G,A23)</f>
        <v>0.96225473029999997</v>
      </c>
      <c r="C23">
        <f>COUNTIFS(data!E:E,data!$I$2,data!G:G,"&gt;="&amp;B23)</f>
        <v>21</v>
      </c>
      <c r="D23">
        <f>COUNTIFS(data!E:E,data!$J$2,data!G:G,"&gt;="&amp;B23)</f>
        <v>1</v>
      </c>
      <c r="E23">
        <f>COUNTIFS(data!E:E,data!$J$2,data!G:G,"&lt;"&amp;B23)</f>
        <v>213</v>
      </c>
      <c r="F23">
        <f>COUNTIFS(data!E:E,data!$I$2,data!G:G,"&lt;"&amp;B23)</f>
        <v>98</v>
      </c>
      <c r="G23">
        <f t="shared" si="1"/>
        <v>4.6728971962616819E-3</v>
      </c>
      <c r="H23">
        <f t="shared" si="2"/>
        <v>0.17647058823529413</v>
      </c>
      <c r="I23">
        <f t="shared" si="3"/>
        <v>0</v>
      </c>
      <c r="J23">
        <f t="shared" si="4"/>
        <v>0.95454545454545459</v>
      </c>
      <c r="K23">
        <f t="shared" si="5"/>
        <v>0.2978723404255319</v>
      </c>
      <c r="L23">
        <f>A23*COUNTIF(data!E:E,$J$2)/data!$M$2</f>
        <v>7.8618618618618621</v>
      </c>
      <c r="M23" s="1">
        <f>A23/data!$M$2</f>
        <v>6.6066066066066062E-2</v>
      </c>
      <c r="N23">
        <f t="shared" si="0"/>
        <v>2.6711229946524062</v>
      </c>
    </row>
    <row r="24" spans="1:14" x14ac:dyDescent="0.2">
      <c r="A24">
        <v>23</v>
      </c>
      <c r="B24">
        <f>LARGE(data!G:G,A24)</f>
        <v>0.95528335590000002</v>
      </c>
      <c r="C24">
        <f>COUNTIFS(data!E:E,data!$I$2,data!G:G,"&gt;="&amp;B24)</f>
        <v>22</v>
      </c>
      <c r="D24">
        <f>COUNTIFS(data!E:E,data!$J$2,data!G:G,"&gt;="&amp;B24)</f>
        <v>1</v>
      </c>
      <c r="E24">
        <f>COUNTIFS(data!E:E,data!$J$2,data!G:G,"&lt;"&amp;B24)</f>
        <v>213</v>
      </c>
      <c r="F24">
        <f>COUNTIFS(data!E:E,data!$I$2,data!G:G,"&lt;"&amp;B24)</f>
        <v>97</v>
      </c>
      <c r="G24">
        <f t="shared" si="1"/>
        <v>4.6728971962616819E-3</v>
      </c>
      <c r="H24">
        <f t="shared" si="2"/>
        <v>0.18487394957983194</v>
      </c>
      <c r="I24">
        <f t="shared" si="3"/>
        <v>0</v>
      </c>
      <c r="J24">
        <f t="shared" si="4"/>
        <v>0.95652173913043481</v>
      </c>
      <c r="K24">
        <f t="shared" si="5"/>
        <v>0.3098591549295775</v>
      </c>
      <c r="L24">
        <f>A24*COUNTIF(data!E:E,$J$2)/data!$M$2</f>
        <v>8.2192192192192195</v>
      </c>
      <c r="M24" s="1">
        <f>A24/data!$M$2</f>
        <v>6.9069069069069067E-2</v>
      </c>
      <c r="N24">
        <f t="shared" si="0"/>
        <v>2.6766532700036536</v>
      </c>
    </row>
    <row r="25" spans="1:14" x14ac:dyDescent="0.2">
      <c r="A25">
        <v>24</v>
      </c>
      <c r="B25">
        <f>LARGE(data!G:G,A25)</f>
        <v>0.94651644540000002</v>
      </c>
      <c r="C25">
        <f>COUNTIFS(data!E:E,data!$I$2,data!G:G,"&gt;="&amp;B25)</f>
        <v>23</v>
      </c>
      <c r="D25">
        <f>COUNTIFS(data!E:E,data!$J$2,data!G:G,"&gt;="&amp;B25)</f>
        <v>1</v>
      </c>
      <c r="E25">
        <f>COUNTIFS(data!E:E,data!$J$2,data!G:G,"&lt;"&amp;B25)</f>
        <v>213</v>
      </c>
      <c r="F25">
        <f>COUNTIFS(data!E:E,data!$I$2,data!G:G,"&lt;"&amp;B25)</f>
        <v>96</v>
      </c>
      <c r="G25">
        <f t="shared" si="1"/>
        <v>4.6728971962616819E-3</v>
      </c>
      <c r="H25">
        <f t="shared" si="2"/>
        <v>0.19327731092436976</v>
      </c>
      <c r="I25">
        <f t="shared" si="3"/>
        <v>0</v>
      </c>
      <c r="J25">
        <f t="shared" si="4"/>
        <v>0.95833333333333337</v>
      </c>
      <c r="K25">
        <f t="shared" si="5"/>
        <v>0.32167832167832167</v>
      </c>
      <c r="L25">
        <f>A25*COUNTIF(data!E:E,$J$2)/data!$M$2</f>
        <v>8.576576576576576</v>
      </c>
      <c r="M25" s="1">
        <f>A25/data!$M$2</f>
        <v>7.2072072072072071E-2</v>
      </c>
      <c r="N25">
        <f t="shared" si="0"/>
        <v>2.6817226890756305</v>
      </c>
    </row>
    <row r="26" spans="1:14" x14ac:dyDescent="0.2">
      <c r="A26">
        <v>25</v>
      </c>
      <c r="B26">
        <f>LARGE(data!G:G,A26)</f>
        <v>0.94347068469999995</v>
      </c>
      <c r="C26">
        <f>COUNTIFS(data!E:E,data!$I$2,data!G:G,"&gt;="&amp;B26)</f>
        <v>24</v>
      </c>
      <c r="D26">
        <f>COUNTIFS(data!E:E,data!$J$2,data!G:G,"&gt;="&amp;B26)</f>
        <v>1</v>
      </c>
      <c r="E26">
        <f>COUNTIFS(data!E:E,data!$J$2,data!G:G,"&lt;"&amp;B26)</f>
        <v>213</v>
      </c>
      <c r="F26">
        <f>COUNTIFS(data!E:E,data!$I$2,data!G:G,"&lt;"&amp;B26)</f>
        <v>95</v>
      </c>
      <c r="G26">
        <f t="shared" si="1"/>
        <v>4.6728971962616819E-3</v>
      </c>
      <c r="H26">
        <f t="shared" si="2"/>
        <v>0.20168067226890757</v>
      </c>
      <c r="I26">
        <f t="shared" si="3"/>
        <v>0</v>
      </c>
      <c r="J26">
        <f t="shared" si="4"/>
        <v>0.96</v>
      </c>
      <c r="K26">
        <f t="shared" si="5"/>
        <v>0.33333333333333337</v>
      </c>
      <c r="L26">
        <f>A26*COUNTIF(data!E:E,$J$2)/data!$M$2</f>
        <v>8.9339339339339343</v>
      </c>
      <c r="M26" s="1">
        <f>A26/data!$M$2</f>
        <v>7.5075075075075076E-2</v>
      </c>
      <c r="N26">
        <f t="shared" si="0"/>
        <v>2.6863865546218486</v>
      </c>
    </row>
    <row r="27" spans="1:14" x14ac:dyDescent="0.2">
      <c r="A27">
        <v>26</v>
      </c>
      <c r="B27">
        <f>LARGE(data!G:G,A27)</f>
        <v>0.94231375969999998</v>
      </c>
      <c r="C27">
        <f>COUNTIFS(data!E:E,data!$I$2,data!G:G,"&gt;="&amp;B27)</f>
        <v>25</v>
      </c>
      <c r="D27">
        <f>COUNTIFS(data!E:E,data!$J$2,data!G:G,"&gt;="&amp;B27)</f>
        <v>1</v>
      </c>
      <c r="E27">
        <f>COUNTIFS(data!E:E,data!$J$2,data!G:G,"&lt;"&amp;B27)</f>
        <v>213</v>
      </c>
      <c r="F27">
        <f>COUNTIFS(data!E:E,data!$I$2,data!G:G,"&lt;"&amp;B27)</f>
        <v>94</v>
      </c>
      <c r="G27">
        <f t="shared" si="1"/>
        <v>4.6728971962616819E-3</v>
      </c>
      <c r="H27">
        <f t="shared" si="2"/>
        <v>0.21008403361344538</v>
      </c>
      <c r="I27">
        <f t="shared" si="3"/>
        <v>0</v>
      </c>
      <c r="J27">
        <f t="shared" si="4"/>
        <v>0.96153846153846156</v>
      </c>
      <c r="K27">
        <f t="shared" si="5"/>
        <v>0.34482758620689652</v>
      </c>
      <c r="L27">
        <f>A27*COUNTIF(data!E:E,$J$2)/data!$M$2</f>
        <v>9.2912912912912908</v>
      </c>
      <c r="M27" s="1">
        <f>A27/data!$M$2</f>
        <v>7.8078078078078081E-2</v>
      </c>
      <c r="N27">
        <f t="shared" si="0"/>
        <v>2.6906916612798968</v>
      </c>
    </row>
    <row r="28" spans="1:14" x14ac:dyDescent="0.2">
      <c r="A28">
        <v>27</v>
      </c>
      <c r="B28">
        <f>LARGE(data!G:G,A28)</f>
        <v>0.93697034619999997</v>
      </c>
      <c r="C28">
        <f>COUNTIFS(data!E:E,data!$I$2,data!G:G,"&gt;="&amp;B28)</f>
        <v>25</v>
      </c>
      <c r="D28">
        <f>COUNTIFS(data!E:E,data!$J$2,data!G:G,"&gt;="&amp;B28)</f>
        <v>2</v>
      </c>
      <c r="E28">
        <f>COUNTIFS(data!E:E,data!$J$2,data!G:G,"&lt;"&amp;B28)</f>
        <v>212</v>
      </c>
      <c r="F28">
        <f>COUNTIFS(data!E:E,data!$I$2,data!G:G,"&lt;"&amp;B28)</f>
        <v>94</v>
      </c>
      <c r="G28">
        <f t="shared" si="1"/>
        <v>9.3457943925233638E-3</v>
      </c>
      <c r="H28">
        <f t="shared" si="2"/>
        <v>0.21008403361344538</v>
      </c>
      <c r="I28">
        <f t="shared" si="3"/>
        <v>9.8170109165161379E-4</v>
      </c>
      <c r="J28">
        <f t="shared" si="4"/>
        <v>0.92592592592592593</v>
      </c>
      <c r="K28">
        <f t="shared" si="5"/>
        <v>0.34246575342465757</v>
      </c>
      <c r="L28">
        <f>A28*COUNTIF(data!E:E,$J$2)/data!$M$2</f>
        <v>9.6486486486486491</v>
      </c>
      <c r="M28" s="1">
        <f>A28/data!$M$2</f>
        <v>8.1081081081081086E-2</v>
      </c>
      <c r="N28">
        <f t="shared" si="0"/>
        <v>2.591036414565826</v>
      </c>
    </row>
    <row r="29" spans="1:14" x14ac:dyDescent="0.2">
      <c r="A29">
        <v>28</v>
      </c>
      <c r="B29">
        <f>LARGE(data!G:G,A29)</f>
        <v>0.93694834240000002</v>
      </c>
      <c r="C29">
        <f>COUNTIFS(data!E:E,data!$I$2,data!G:G,"&gt;="&amp;B29)</f>
        <v>25</v>
      </c>
      <c r="D29">
        <f>COUNTIFS(data!E:E,data!$J$2,data!G:G,"&gt;="&amp;B29)</f>
        <v>3</v>
      </c>
      <c r="E29">
        <f>COUNTIFS(data!E:E,data!$J$2,data!G:G,"&lt;"&amp;B29)</f>
        <v>211</v>
      </c>
      <c r="F29">
        <f>COUNTIFS(data!E:E,data!$I$2,data!G:G,"&lt;"&amp;B29)</f>
        <v>94</v>
      </c>
      <c r="G29">
        <f t="shared" si="1"/>
        <v>1.4018691588785047E-2</v>
      </c>
      <c r="H29">
        <f t="shared" si="2"/>
        <v>0.21008403361344538</v>
      </c>
      <c r="I29">
        <f t="shared" si="3"/>
        <v>9.81701091651614E-4</v>
      </c>
      <c r="J29">
        <f t="shared" si="4"/>
        <v>0.8928571428571429</v>
      </c>
      <c r="K29">
        <f t="shared" si="5"/>
        <v>0.3401360544217687</v>
      </c>
      <c r="L29">
        <f>A29*COUNTIF(data!E:E,$J$2)/data!$M$2</f>
        <v>10.006006006006006</v>
      </c>
      <c r="M29" s="1">
        <f>A29/data!$M$2</f>
        <v>8.408408408408409E-2</v>
      </c>
      <c r="N29">
        <f t="shared" si="0"/>
        <v>2.4984993997599041</v>
      </c>
    </row>
    <row r="30" spans="1:14" x14ac:dyDescent="0.2">
      <c r="A30">
        <v>29</v>
      </c>
      <c r="B30">
        <f>LARGE(data!G:G,A30)</f>
        <v>0.93666733710000005</v>
      </c>
      <c r="C30">
        <f>COUNTIFS(data!E:E,data!$I$2,data!G:G,"&gt;="&amp;B30)</f>
        <v>26</v>
      </c>
      <c r="D30">
        <f>COUNTIFS(data!E:E,data!$J$2,data!G:G,"&gt;="&amp;B30)</f>
        <v>3</v>
      </c>
      <c r="E30">
        <f>COUNTIFS(data!E:E,data!$J$2,data!G:G,"&lt;"&amp;B30)</f>
        <v>211</v>
      </c>
      <c r="F30">
        <f>COUNTIFS(data!E:E,data!$I$2,data!G:G,"&lt;"&amp;B30)</f>
        <v>93</v>
      </c>
      <c r="G30">
        <f t="shared" si="1"/>
        <v>1.4018691588785047E-2</v>
      </c>
      <c r="H30">
        <f t="shared" si="2"/>
        <v>0.21848739495798319</v>
      </c>
      <c r="I30">
        <f t="shared" si="3"/>
        <v>0</v>
      </c>
      <c r="J30">
        <f t="shared" si="4"/>
        <v>0.89655172413793105</v>
      </c>
      <c r="K30">
        <f t="shared" si="5"/>
        <v>0.35135135135135132</v>
      </c>
      <c r="L30">
        <f>A30*COUNTIF(data!E:E,$J$2)/data!$M$2</f>
        <v>10.363363363363364</v>
      </c>
      <c r="M30" s="1">
        <f>A30/data!$M$2</f>
        <v>8.7087087087087081E-2</v>
      </c>
      <c r="N30">
        <f t="shared" si="0"/>
        <v>2.508838017965807</v>
      </c>
    </row>
    <row r="31" spans="1:14" x14ac:dyDescent="0.2">
      <c r="A31">
        <v>30</v>
      </c>
      <c r="B31">
        <f>LARGE(data!G:G,A31)</f>
        <v>0.93618003869999999</v>
      </c>
      <c r="C31">
        <f>COUNTIFS(data!E:E,data!$I$2,data!G:G,"&gt;="&amp;B31)</f>
        <v>26</v>
      </c>
      <c r="D31">
        <f>COUNTIFS(data!E:E,data!$J$2,data!G:G,"&gt;="&amp;B31)</f>
        <v>4</v>
      </c>
      <c r="E31">
        <f>COUNTIFS(data!E:E,data!$J$2,data!G:G,"&lt;"&amp;B31)</f>
        <v>210</v>
      </c>
      <c r="F31">
        <f>COUNTIFS(data!E:E,data!$I$2,data!G:G,"&lt;"&amp;B31)</f>
        <v>93</v>
      </c>
      <c r="G31">
        <f t="shared" si="1"/>
        <v>1.8691588785046728E-2</v>
      </c>
      <c r="H31">
        <f t="shared" si="2"/>
        <v>0.21848739495798319</v>
      </c>
      <c r="I31">
        <f t="shared" si="3"/>
        <v>1.0209691353176781E-3</v>
      </c>
      <c r="J31">
        <f t="shared" si="4"/>
        <v>0.8666666666666667</v>
      </c>
      <c r="K31">
        <f t="shared" si="5"/>
        <v>0.34899328859060397</v>
      </c>
      <c r="L31">
        <f>A31*COUNTIF(data!E:E,$J$2)/data!$M$2</f>
        <v>10.72072072072072</v>
      </c>
      <c r="M31" s="1">
        <f>A31/data!$M$2</f>
        <v>9.0090090090090086E-2</v>
      </c>
      <c r="N31">
        <f t="shared" si="0"/>
        <v>2.4252100840336137</v>
      </c>
    </row>
    <row r="32" spans="1:14" x14ac:dyDescent="0.2">
      <c r="A32">
        <v>31</v>
      </c>
      <c r="B32">
        <f>LARGE(data!G:G,A32)</f>
        <v>0.93392307470000002</v>
      </c>
      <c r="C32">
        <f>COUNTIFS(data!E:E,data!$I$2,data!G:G,"&gt;="&amp;B32)</f>
        <v>27</v>
      </c>
      <c r="D32">
        <f>COUNTIFS(data!E:E,data!$J$2,data!G:G,"&gt;="&amp;B32)</f>
        <v>4</v>
      </c>
      <c r="E32">
        <f>COUNTIFS(data!E:E,data!$J$2,data!G:G,"&lt;"&amp;B32)</f>
        <v>210</v>
      </c>
      <c r="F32">
        <f>COUNTIFS(data!E:E,data!$I$2,data!G:G,"&lt;"&amp;B32)</f>
        <v>92</v>
      </c>
      <c r="G32">
        <f t="shared" si="1"/>
        <v>1.8691588785046728E-2</v>
      </c>
      <c r="H32">
        <f t="shared" si="2"/>
        <v>0.22689075630252101</v>
      </c>
      <c r="I32">
        <f t="shared" si="3"/>
        <v>0</v>
      </c>
      <c r="J32">
        <f t="shared" si="4"/>
        <v>0.87096774193548387</v>
      </c>
      <c r="K32">
        <f t="shared" si="5"/>
        <v>0.36</v>
      </c>
      <c r="L32">
        <f>A32*COUNTIF(data!E:E,$J$2)/data!$M$2</f>
        <v>11.078078078078079</v>
      </c>
      <c r="M32" s="1">
        <f>A32/data!$M$2</f>
        <v>9.3093093093093091E-2</v>
      </c>
      <c r="N32">
        <f t="shared" si="0"/>
        <v>2.4372458660883707</v>
      </c>
    </row>
    <row r="33" spans="1:14" x14ac:dyDescent="0.2">
      <c r="A33">
        <v>32</v>
      </c>
      <c r="B33">
        <f>LARGE(data!G:G,A33)</f>
        <v>0.93270822659999997</v>
      </c>
      <c r="C33">
        <f>COUNTIFS(data!E:E,data!$I$2,data!G:G,"&gt;="&amp;B33)</f>
        <v>28</v>
      </c>
      <c r="D33">
        <f>COUNTIFS(data!E:E,data!$J$2,data!G:G,"&gt;="&amp;B33)</f>
        <v>4</v>
      </c>
      <c r="E33">
        <f>COUNTIFS(data!E:E,data!$J$2,data!G:G,"&lt;"&amp;B33)</f>
        <v>210</v>
      </c>
      <c r="F33">
        <f>COUNTIFS(data!E:E,data!$I$2,data!G:G,"&lt;"&amp;B33)</f>
        <v>91</v>
      </c>
      <c r="G33">
        <f t="shared" si="1"/>
        <v>1.8691588785046728E-2</v>
      </c>
      <c r="H33">
        <f t="shared" si="2"/>
        <v>0.23529411764705882</v>
      </c>
      <c r="I33">
        <f t="shared" si="3"/>
        <v>0</v>
      </c>
      <c r="J33">
        <f t="shared" si="4"/>
        <v>0.875</v>
      </c>
      <c r="K33">
        <f t="shared" si="5"/>
        <v>0.37086092715231783</v>
      </c>
      <c r="L33">
        <f>A33*COUNTIF(data!E:E,$J$2)/data!$M$2</f>
        <v>11.435435435435435</v>
      </c>
      <c r="M33" s="1">
        <f>A33/data!$M$2</f>
        <v>9.6096096096096095E-2</v>
      </c>
      <c r="N33">
        <f t="shared" si="0"/>
        <v>2.4485294117647061</v>
      </c>
    </row>
    <row r="34" spans="1:14" x14ac:dyDescent="0.2">
      <c r="A34">
        <v>33</v>
      </c>
      <c r="B34">
        <f>LARGE(data!G:G,A34)</f>
        <v>0.93025704899999995</v>
      </c>
      <c r="C34">
        <f>COUNTIFS(data!E:E,data!$I$2,data!G:G,"&gt;="&amp;B34)</f>
        <v>29</v>
      </c>
      <c r="D34">
        <f>COUNTIFS(data!E:E,data!$J$2,data!G:G,"&gt;="&amp;B34)</f>
        <v>4</v>
      </c>
      <c r="E34">
        <f>COUNTIFS(data!E:E,data!$J$2,data!G:G,"&lt;"&amp;B34)</f>
        <v>210</v>
      </c>
      <c r="F34">
        <f>COUNTIFS(data!E:E,data!$I$2,data!G:G,"&lt;"&amp;B34)</f>
        <v>90</v>
      </c>
      <c r="G34">
        <f t="shared" si="1"/>
        <v>1.8691588785046728E-2</v>
      </c>
      <c r="H34">
        <f t="shared" si="2"/>
        <v>0.24369747899159663</v>
      </c>
      <c r="I34">
        <f t="shared" si="3"/>
        <v>0</v>
      </c>
      <c r="J34">
        <f t="shared" si="4"/>
        <v>0.87878787878787878</v>
      </c>
      <c r="K34">
        <f t="shared" si="5"/>
        <v>0.38157894736842107</v>
      </c>
      <c r="L34">
        <f>A34*COUNTIF(data!E:E,$J$2)/data!$M$2</f>
        <v>11.792792792792794</v>
      </c>
      <c r="M34" s="1">
        <f>A34/data!$M$2</f>
        <v>9.90990990990991E-2</v>
      </c>
      <c r="N34">
        <f t="shared" si="0"/>
        <v>2.4591291061879295</v>
      </c>
    </row>
    <row r="35" spans="1:14" x14ac:dyDescent="0.2">
      <c r="A35">
        <v>34</v>
      </c>
      <c r="B35">
        <f>LARGE(data!G:G,A35)</f>
        <v>0.93018389680000002</v>
      </c>
      <c r="C35">
        <f>COUNTIFS(data!E:E,data!$I$2,data!G:G,"&gt;="&amp;B35)</f>
        <v>30</v>
      </c>
      <c r="D35">
        <f>COUNTIFS(data!E:E,data!$J$2,data!G:G,"&gt;="&amp;B35)</f>
        <v>4</v>
      </c>
      <c r="E35">
        <f>COUNTIFS(data!E:E,data!$J$2,data!G:G,"&lt;"&amp;B35)</f>
        <v>210</v>
      </c>
      <c r="F35">
        <f>COUNTIFS(data!E:E,data!$I$2,data!G:G,"&lt;"&amp;B35)</f>
        <v>89</v>
      </c>
      <c r="G35">
        <f t="shared" si="1"/>
        <v>1.8691588785046728E-2</v>
      </c>
      <c r="H35">
        <f t="shared" si="2"/>
        <v>0.25210084033613445</v>
      </c>
      <c r="I35">
        <f t="shared" si="3"/>
        <v>0</v>
      </c>
      <c r="J35">
        <f t="shared" si="4"/>
        <v>0.88235294117647056</v>
      </c>
      <c r="K35">
        <f t="shared" si="5"/>
        <v>0.39215686274509803</v>
      </c>
      <c r="L35">
        <f>A35*COUNTIF(data!E:E,$J$2)/data!$M$2</f>
        <v>12.15015015015015</v>
      </c>
      <c r="M35" s="1">
        <f>A35/data!$M$2</f>
        <v>0.1021021021021021</v>
      </c>
      <c r="N35">
        <f t="shared" si="0"/>
        <v>2.4691052891744931</v>
      </c>
    </row>
    <row r="36" spans="1:14" x14ac:dyDescent="0.2">
      <c r="A36">
        <v>35</v>
      </c>
      <c r="B36">
        <f>LARGE(data!G:G,A36)</f>
        <v>0.9138709075</v>
      </c>
      <c r="C36">
        <f>COUNTIFS(data!E:E,data!$I$2,data!G:G,"&gt;="&amp;B36)</f>
        <v>30</v>
      </c>
      <c r="D36">
        <f>COUNTIFS(data!E:E,data!$J$2,data!G:G,"&gt;="&amp;B36)</f>
        <v>5</v>
      </c>
      <c r="E36">
        <f>COUNTIFS(data!E:E,data!$J$2,data!G:G,"&lt;"&amp;B36)</f>
        <v>209</v>
      </c>
      <c r="F36">
        <f>COUNTIFS(data!E:E,data!$I$2,data!G:G,"&lt;"&amp;B36)</f>
        <v>89</v>
      </c>
      <c r="G36">
        <f t="shared" si="1"/>
        <v>2.336448598130841E-2</v>
      </c>
      <c r="H36">
        <f t="shared" si="2"/>
        <v>0.25210084033613445</v>
      </c>
      <c r="I36">
        <f t="shared" si="3"/>
        <v>1.1780413099819367E-3</v>
      </c>
      <c r="J36">
        <f t="shared" si="4"/>
        <v>0.8571428571428571</v>
      </c>
      <c r="K36">
        <f t="shared" si="5"/>
        <v>0.38961038961038952</v>
      </c>
      <c r="L36">
        <f>A36*COUNTIF(data!E:E,$J$2)/data!$M$2</f>
        <v>12.507507507507508</v>
      </c>
      <c r="M36" s="1">
        <f>A36/data!$M$2</f>
        <v>0.10510510510510511</v>
      </c>
      <c r="N36">
        <f t="shared" si="0"/>
        <v>2.3985594237695076</v>
      </c>
    </row>
    <row r="37" spans="1:14" x14ac:dyDescent="0.2">
      <c r="A37">
        <v>36</v>
      </c>
      <c r="B37">
        <f>LARGE(data!G:G,A37)</f>
        <v>0.91336882149999998</v>
      </c>
      <c r="C37">
        <f>COUNTIFS(data!E:E,data!$I$2,data!G:G,"&gt;="&amp;B37)</f>
        <v>31</v>
      </c>
      <c r="D37">
        <f>COUNTIFS(data!E:E,data!$J$2,data!G:G,"&gt;="&amp;B37)</f>
        <v>5</v>
      </c>
      <c r="E37">
        <f>COUNTIFS(data!E:E,data!$J$2,data!G:G,"&lt;"&amp;B37)</f>
        <v>209</v>
      </c>
      <c r="F37">
        <f>COUNTIFS(data!E:E,data!$I$2,data!G:G,"&lt;"&amp;B37)</f>
        <v>88</v>
      </c>
      <c r="G37">
        <f t="shared" si="1"/>
        <v>2.336448598130841E-2</v>
      </c>
      <c r="H37">
        <f t="shared" si="2"/>
        <v>0.26050420168067229</v>
      </c>
      <c r="I37">
        <f t="shared" si="3"/>
        <v>0</v>
      </c>
      <c r="J37">
        <f t="shared" si="4"/>
        <v>0.86111111111111116</v>
      </c>
      <c r="K37">
        <f t="shared" si="5"/>
        <v>0.40000000000000008</v>
      </c>
      <c r="L37">
        <f>A37*COUNTIF(data!E:E,$J$2)/data!$M$2</f>
        <v>12.864864864864865</v>
      </c>
      <c r="M37" s="1">
        <f>A37/data!$M$2</f>
        <v>0.10810810810810811</v>
      </c>
      <c r="N37">
        <f t="shared" si="0"/>
        <v>2.4096638655462184</v>
      </c>
    </row>
    <row r="38" spans="1:14" x14ac:dyDescent="0.2">
      <c r="A38">
        <v>37</v>
      </c>
      <c r="B38">
        <f>LARGE(data!G:G,A38)</f>
        <v>0.91275749120000005</v>
      </c>
      <c r="C38">
        <f>COUNTIFS(data!E:E,data!$I$2,data!G:G,"&gt;="&amp;B38)</f>
        <v>32</v>
      </c>
      <c r="D38">
        <f>COUNTIFS(data!E:E,data!$J$2,data!G:G,"&gt;="&amp;B38)</f>
        <v>5</v>
      </c>
      <c r="E38">
        <f>COUNTIFS(data!E:E,data!$J$2,data!G:G,"&lt;"&amp;B38)</f>
        <v>209</v>
      </c>
      <c r="F38">
        <f>COUNTIFS(data!E:E,data!$I$2,data!G:G,"&lt;"&amp;B38)</f>
        <v>87</v>
      </c>
      <c r="G38">
        <f t="shared" si="1"/>
        <v>2.336448598130841E-2</v>
      </c>
      <c r="H38">
        <f t="shared" si="2"/>
        <v>0.26890756302521007</v>
      </c>
      <c r="I38">
        <f t="shared" si="3"/>
        <v>0</v>
      </c>
      <c r="J38">
        <f t="shared" si="4"/>
        <v>0.86486486486486491</v>
      </c>
      <c r="K38">
        <f t="shared" si="5"/>
        <v>0.41025641025641024</v>
      </c>
      <c r="L38">
        <f>A38*COUNTIF(data!E:E,$J$2)/data!$M$2</f>
        <v>13.222222222222221</v>
      </c>
      <c r="M38" s="1">
        <f>A38/data!$M$2</f>
        <v>0.1111111111111111</v>
      </c>
      <c r="N38">
        <f t="shared" si="0"/>
        <v>2.420168067226891</v>
      </c>
    </row>
    <row r="39" spans="1:14" x14ac:dyDescent="0.2">
      <c r="A39">
        <v>38</v>
      </c>
      <c r="B39">
        <f>LARGE(data!G:G,A39)</f>
        <v>0.90054032979999998</v>
      </c>
      <c r="C39">
        <f>COUNTIFS(data!E:E,data!$I$2,data!G:G,"&gt;="&amp;B39)</f>
        <v>33</v>
      </c>
      <c r="D39">
        <f>COUNTIFS(data!E:E,data!$J$2,data!G:G,"&gt;="&amp;B39)</f>
        <v>5</v>
      </c>
      <c r="E39">
        <f>COUNTIFS(data!E:E,data!$J$2,data!G:G,"&lt;"&amp;B39)</f>
        <v>209</v>
      </c>
      <c r="F39">
        <f>COUNTIFS(data!E:E,data!$I$2,data!G:G,"&lt;"&amp;B39)</f>
        <v>86</v>
      </c>
      <c r="G39">
        <f t="shared" si="1"/>
        <v>2.336448598130841E-2</v>
      </c>
      <c r="H39">
        <f t="shared" si="2"/>
        <v>0.27731092436974791</v>
      </c>
      <c r="I39">
        <f t="shared" si="3"/>
        <v>0</v>
      </c>
      <c r="J39">
        <f t="shared" si="4"/>
        <v>0.86842105263157898</v>
      </c>
      <c r="K39">
        <f t="shared" si="5"/>
        <v>0.4203821656050955</v>
      </c>
      <c r="L39">
        <f>A39*COUNTIF(data!E:E,$J$2)/data!$M$2</f>
        <v>13.57957957957958</v>
      </c>
      <c r="M39" s="1">
        <f>A39/data!$M$2</f>
        <v>0.11411411411411411</v>
      </c>
      <c r="N39">
        <f t="shared" si="0"/>
        <v>2.4301194161875275</v>
      </c>
    </row>
    <row r="40" spans="1:14" x14ac:dyDescent="0.2">
      <c r="A40">
        <v>39</v>
      </c>
      <c r="B40">
        <f>LARGE(data!G:G,A40)</f>
        <v>0.89621263549999997</v>
      </c>
      <c r="C40">
        <f>COUNTIFS(data!E:E,data!$I$2,data!G:G,"&gt;="&amp;B40)</f>
        <v>34</v>
      </c>
      <c r="D40">
        <f>COUNTIFS(data!E:E,data!$J$2,data!G:G,"&gt;="&amp;B40)</f>
        <v>5</v>
      </c>
      <c r="E40">
        <f>COUNTIFS(data!E:E,data!$J$2,data!G:G,"&lt;"&amp;B40)</f>
        <v>209</v>
      </c>
      <c r="F40">
        <f>COUNTIFS(data!E:E,data!$I$2,data!G:G,"&lt;"&amp;B40)</f>
        <v>85</v>
      </c>
      <c r="G40">
        <f t="shared" si="1"/>
        <v>2.336448598130841E-2</v>
      </c>
      <c r="H40">
        <f t="shared" si="2"/>
        <v>0.2857142857142857</v>
      </c>
      <c r="I40">
        <f t="shared" si="3"/>
        <v>0</v>
      </c>
      <c r="J40">
        <f t="shared" si="4"/>
        <v>0.87179487179487181</v>
      </c>
      <c r="K40">
        <f t="shared" si="5"/>
        <v>0.43037974683544311</v>
      </c>
      <c r="L40">
        <f>A40*COUNTIF(data!E:E,$J$2)/data!$M$2</f>
        <v>13.936936936936936</v>
      </c>
      <c r="M40" s="1">
        <f>A40/data!$M$2</f>
        <v>0.11711711711711711</v>
      </c>
      <c r="N40">
        <f t="shared" si="0"/>
        <v>2.4395604395604398</v>
      </c>
    </row>
    <row r="41" spans="1:14" x14ac:dyDescent="0.2">
      <c r="A41">
        <v>40</v>
      </c>
      <c r="B41">
        <f>LARGE(data!G:G,A41)</f>
        <v>0.89312346239999996</v>
      </c>
      <c r="C41">
        <f>COUNTIFS(data!E:E,data!$I$2,data!G:G,"&gt;="&amp;B41)</f>
        <v>35</v>
      </c>
      <c r="D41">
        <f>COUNTIFS(data!E:E,data!$J$2,data!G:G,"&gt;="&amp;B41)</f>
        <v>5</v>
      </c>
      <c r="E41">
        <f>COUNTIFS(data!E:E,data!$J$2,data!G:G,"&lt;"&amp;B41)</f>
        <v>209</v>
      </c>
      <c r="F41">
        <f>COUNTIFS(data!E:E,data!$I$2,data!G:G,"&lt;"&amp;B41)</f>
        <v>84</v>
      </c>
      <c r="G41">
        <f t="shared" si="1"/>
        <v>2.336448598130841E-2</v>
      </c>
      <c r="H41">
        <f t="shared" si="2"/>
        <v>0.29411764705882354</v>
      </c>
      <c r="I41">
        <f t="shared" si="3"/>
        <v>0</v>
      </c>
      <c r="J41">
        <f t="shared" si="4"/>
        <v>0.875</v>
      </c>
      <c r="K41">
        <f t="shared" si="5"/>
        <v>0.44025157232704404</v>
      </c>
      <c r="L41">
        <f>A41*COUNTIF(data!E:E,$J$2)/data!$M$2</f>
        <v>14.294294294294295</v>
      </c>
      <c r="M41" s="1">
        <f>A41/data!$M$2</f>
        <v>0.12012012012012012</v>
      </c>
      <c r="N41">
        <f t="shared" si="0"/>
        <v>2.4485294117647056</v>
      </c>
    </row>
    <row r="42" spans="1:14" x14ac:dyDescent="0.2">
      <c r="A42">
        <v>41</v>
      </c>
      <c r="B42">
        <f>LARGE(data!G:G,A42)</f>
        <v>0.88840049990000003</v>
      </c>
      <c r="C42">
        <f>COUNTIFS(data!E:E,data!$I$2,data!G:G,"&gt;="&amp;B42)</f>
        <v>35</v>
      </c>
      <c r="D42">
        <f>COUNTIFS(data!E:E,data!$J$2,data!G:G,"&gt;="&amp;B42)</f>
        <v>6</v>
      </c>
      <c r="E42">
        <f>COUNTIFS(data!E:E,data!$J$2,data!G:G,"&lt;"&amp;B42)</f>
        <v>208</v>
      </c>
      <c r="F42">
        <f>COUNTIFS(data!E:E,data!$I$2,data!G:G,"&lt;"&amp;B42)</f>
        <v>84</v>
      </c>
      <c r="G42">
        <f t="shared" si="1"/>
        <v>2.8037383177570093E-2</v>
      </c>
      <c r="H42">
        <f t="shared" si="2"/>
        <v>0.29411764705882354</v>
      </c>
      <c r="I42">
        <f t="shared" si="3"/>
        <v>1.3743815283122596E-3</v>
      </c>
      <c r="J42">
        <f t="shared" si="4"/>
        <v>0.85365853658536583</v>
      </c>
      <c r="K42">
        <f t="shared" si="5"/>
        <v>0.43750000000000006</v>
      </c>
      <c r="L42">
        <f>A42*COUNTIF(data!E:E,$J$2)/data!$M$2</f>
        <v>14.651651651651651</v>
      </c>
      <c r="M42" s="1">
        <f>A42/data!$M$2</f>
        <v>0.12312312312312312</v>
      </c>
      <c r="N42">
        <f t="shared" si="0"/>
        <v>2.388809182209469</v>
      </c>
    </row>
    <row r="43" spans="1:14" x14ac:dyDescent="0.2">
      <c r="A43">
        <v>42</v>
      </c>
      <c r="B43">
        <f>LARGE(data!G:G,A43)</f>
        <v>0.88644209210000002</v>
      </c>
      <c r="C43">
        <f>COUNTIFS(data!E:E,data!$I$2,data!G:G,"&gt;="&amp;B43)</f>
        <v>36</v>
      </c>
      <c r="D43">
        <f>COUNTIFS(data!E:E,data!$J$2,data!G:G,"&gt;="&amp;B43)</f>
        <v>6</v>
      </c>
      <c r="E43">
        <f>COUNTIFS(data!E:E,data!$J$2,data!G:G,"&lt;"&amp;B43)</f>
        <v>208</v>
      </c>
      <c r="F43">
        <f>COUNTIFS(data!E:E,data!$I$2,data!G:G,"&lt;"&amp;B43)</f>
        <v>83</v>
      </c>
      <c r="G43">
        <f t="shared" si="1"/>
        <v>2.8037383177570093E-2</v>
      </c>
      <c r="H43">
        <f t="shared" si="2"/>
        <v>0.30252100840336132</v>
      </c>
      <c r="I43">
        <f t="shared" si="3"/>
        <v>0</v>
      </c>
      <c r="J43">
        <f t="shared" si="4"/>
        <v>0.8571428571428571</v>
      </c>
      <c r="K43">
        <f t="shared" si="5"/>
        <v>0.44720496894409939</v>
      </c>
      <c r="L43">
        <f>A43*COUNTIF(data!E:E,$J$2)/data!$M$2</f>
        <v>15.009009009009009</v>
      </c>
      <c r="M43" s="1">
        <f>A43/data!$M$2</f>
        <v>0.12612612612612611</v>
      </c>
      <c r="N43">
        <f t="shared" si="0"/>
        <v>2.3985594237695076</v>
      </c>
    </row>
    <row r="44" spans="1:14" x14ac:dyDescent="0.2">
      <c r="A44">
        <v>43</v>
      </c>
      <c r="B44">
        <f>LARGE(data!G:G,A44)</f>
        <v>0.8793020788</v>
      </c>
      <c r="C44">
        <f>COUNTIFS(data!E:E,data!$I$2,data!G:G,"&gt;="&amp;B44)</f>
        <v>37</v>
      </c>
      <c r="D44">
        <f>COUNTIFS(data!E:E,data!$J$2,data!G:G,"&gt;="&amp;B44)</f>
        <v>6</v>
      </c>
      <c r="E44">
        <f>COUNTIFS(data!E:E,data!$J$2,data!G:G,"&lt;"&amp;B44)</f>
        <v>208</v>
      </c>
      <c r="F44">
        <f>COUNTIFS(data!E:E,data!$I$2,data!G:G,"&lt;"&amp;B44)</f>
        <v>82</v>
      </c>
      <c r="G44">
        <f t="shared" si="1"/>
        <v>2.8037383177570093E-2</v>
      </c>
      <c r="H44">
        <f t="shared" si="2"/>
        <v>0.31092436974789917</v>
      </c>
      <c r="I44">
        <f t="shared" si="3"/>
        <v>0</v>
      </c>
      <c r="J44">
        <f t="shared" si="4"/>
        <v>0.86046511627906974</v>
      </c>
      <c r="K44">
        <f t="shared" si="5"/>
        <v>0.45679012345679015</v>
      </c>
      <c r="L44">
        <f>A44*COUNTIF(data!E:E,$J$2)/data!$M$2</f>
        <v>15.366366366366366</v>
      </c>
      <c r="M44" s="1">
        <f>A44/data!$M$2</f>
        <v>0.12912912912912913</v>
      </c>
      <c r="N44">
        <f t="shared" si="0"/>
        <v>2.4078561657221029</v>
      </c>
    </row>
    <row r="45" spans="1:14" x14ac:dyDescent="0.2">
      <c r="A45">
        <v>44</v>
      </c>
      <c r="B45">
        <f>LARGE(data!G:G,A45)</f>
        <v>0.87701484200000002</v>
      </c>
      <c r="C45">
        <f>COUNTIFS(data!E:E,data!$I$2,data!G:G,"&gt;="&amp;B45)</f>
        <v>38</v>
      </c>
      <c r="D45">
        <f>COUNTIFS(data!E:E,data!$J$2,data!G:G,"&gt;="&amp;B45)</f>
        <v>6</v>
      </c>
      <c r="E45">
        <f>COUNTIFS(data!E:E,data!$J$2,data!G:G,"&lt;"&amp;B45)</f>
        <v>208</v>
      </c>
      <c r="F45">
        <f>COUNTIFS(data!E:E,data!$I$2,data!G:G,"&lt;"&amp;B45)</f>
        <v>81</v>
      </c>
      <c r="G45">
        <f t="shared" si="1"/>
        <v>2.8037383177570093E-2</v>
      </c>
      <c r="H45">
        <f t="shared" si="2"/>
        <v>0.31932773109243695</v>
      </c>
      <c r="I45">
        <f t="shared" si="3"/>
        <v>0</v>
      </c>
      <c r="J45">
        <f t="shared" si="4"/>
        <v>0.86363636363636365</v>
      </c>
      <c r="K45">
        <f t="shared" si="5"/>
        <v>0.46625766871165647</v>
      </c>
      <c r="L45">
        <f>A45*COUNTIF(data!E:E,$J$2)/data!$M$2</f>
        <v>15.723723723723724</v>
      </c>
      <c r="M45" s="1">
        <f>A45/data!$M$2</f>
        <v>0.13213213213213212</v>
      </c>
      <c r="N45">
        <f t="shared" si="0"/>
        <v>2.4167303284950341</v>
      </c>
    </row>
    <row r="46" spans="1:14" x14ac:dyDescent="0.2">
      <c r="A46">
        <v>45</v>
      </c>
      <c r="B46">
        <f>LARGE(data!G:G,A46)</f>
        <v>0.87671703840000004</v>
      </c>
      <c r="C46">
        <f>COUNTIFS(data!E:E,data!$I$2,data!G:G,"&gt;="&amp;B46)</f>
        <v>39</v>
      </c>
      <c r="D46">
        <f>COUNTIFS(data!E:E,data!$J$2,data!G:G,"&gt;="&amp;B46)</f>
        <v>6</v>
      </c>
      <c r="E46">
        <f>COUNTIFS(data!E:E,data!$J$2,data!G:G,"&lt;"&amp;B46)</f>
        <v>208</v>
      </c>
      <c r="F46">
        <f>COUNTIFS(data!E:E,data!$I$2,data!G:G,"&lt;"&amp;B46)</f>
        <v>80</v>
      </c>
      <c r="G46">
        <f t="shared" si="1"/>
        <v>2.8037383177570093E-2</v>
      </c>
      <c r="H46">
        <f t="shared" si="2"/>
        <v>0.32773109243697479</v>
      </c>
      <c r="I46">
        <f t="shared" si="3"/>
        <v>0</v>
      </c>
      <c r="J46">
        <f t="shared" si="4"/>
        <v>0.8666666666666667</v>
      </c>
      <c r="K46">
        <f t="shared" si="5"/>
        <v>0.47560975609756095</v>
      </c>
      <c r="L46">
        <f>A46*COUNTIF(data!E:E,$J$2)/data!$M$2</f>
        <v>16.081081081081081</v>
      </c>
      <c r="M46" s="1">
        <f>A46/data!$M$2</f>
        <v>0.13513513513513514</v>
      </c>
      <c r="N46">
        <f t="shared" si="0"/>
        <v>2.4252100840336137</v>
      </c>
    </row>
    <row r="47" spans="1:14" x14ac:dyDescent="0.2">
      <c r="A47">
        <v>46</v>
      </c>
      <c r="B47">
        <f>LARGE(data!G:G,A47)</f>
        <v>0.87514594050000005</v>
      </c>
      <c r="C47">
        <f>COUNTIFS(data!E:E,data!$I$2,data!G:G,"&gt;="&amp;B47)</f>
        <v>40</v>
      </c>
      <c r="D47">
        <f>COUNTIFS(data!E:E,data!$J$2,data!G:G,"&gt;="&amp;B47)</f>
        <v>6</v>
      </c>
      <c r="E47">
        <f>COUNTIFS(data!E:E,data!$J$2,data!G:G,"&lt;"&amp;B47)</f>
        <v>208</v>
      </c>
      <c r="F47">
        <f>COUNTIFS(data!E:E,data!$I$2,data!G:G,"&lt;"&amp;B47)</f>
        <v>79</v>
      </c>
      <c r="G47">
        <f t="shared" si="1"/>
        <v>2.8037383177570093E-2</v>
      </c>
      <c r="H47">
        <f t="shared" si="2"/>
        <v>0.33613445378151263</v>
      </c>
      <c r="I47">
        <f t="shared" si="3"/>
        <v>0</v>
      </c>
      <c r="J47">
        <f t="shared" si="4"/>
        <v>0.86956521739130432</v>
      </c>
      <c r="K47">
        <f t="shared" si="5"/>
        <v>0.48484848484848492</v>
      </c>
      <c r="L47">
        <f>A47*COUNTIF(data!E:E,$J$2)/data!$M$2</f>
        <v>16.438438438438439</v>
      </c>
      <c r="M47" s="1">
        <f>A47/data!$M$2</f>
        <v>0.13813813813813813</v>
      </c>
      <c r="N47">
        <f t="shared" si="0"/>
        <v>2.4333211545487758</v>
      </c>
    </row>
    <row r="48" spans="1:14" x14ac:dyDescent="0.2">
      <c r="A48">
        <v>47</v>
      </c>
      <c r="B48">
        <f>LARGE(data!G:G,A48)</f>
        <v>0.87395847709999996</v>
      </c>
      <c r="C48">
        <f>COUNTIFS(data!E:E,data!$I$2,data!G:G,"&gt;="&amp;B48)</f>
        <v>41</v>
      </c>
      <c r="D48">
        <f>COUNTIFS(data!E:E,data!$J$2,data!G:G,"&gt;="&amp;B48)</f>
        <v>6</v>
      </c>
      <c r="E48">
        <f>COUNTIFS(data!E:E,data!$J$2,data!G:G,"&lt;"&amp;B48)</f>
        <v>208</v>
      </c>
      <c r="F48">
        <f>COUNTIFS(data!E:E,data!$I$2,data!G:G,"&lt;"&amp;B48)</f>
        <v>78</v>
      </c>
      <c r="G48">
        <f t="shared" si="1"/>
        <v>2.8037383177570093E-2</v>
      </c>
      <c r="H48">
        <f t="shared" si="2"/>
        <v>0.34453781512605042</v>
      </c>
      <c r="I48">
        <f t="shared" si="3"/>
        <v>0</v>
      </c>
      <c r="J48">
        <f t="shared" si="4"/>
        <v>0.87234042553191493</v>
      </c>
      <c r="K48">
        <f t="shared" si="5"/>
        <v>0.49397590361445776</v>
      </c>
      <c r="L48">
        <f>A48*COUNTIF(data!E:E,$J$2)/data!$M$2</f>
        <v>16.795795795795797</v>
      </c>
      <c r="M48" s="1">
        <f>A48/data!$M$2</f>
        <v>0.14114114114114115</v>
      </c>
      <c r="N48">
        <f t="shared" si="0"/>
        <v>2.441087073127123</v>
      </c>
    </row>
    <row r="49" spans="1:14" x14ac:dyDescent="0.2">
      <c r="A49">
        <v>48</v>
      </c>
      <c r="B49">
        <f>LARGE(data!G:G,A49)</f>
        <v>0.87121520699999999</v>
      </c>
      <c r="C49">
        <f>COUNTIFS(data!E:E,data!$I$2,data!G:G,"&gt;="&amp;B49)</f>
        <v>42</v>
      </c>
      <c r="D49">
        <f>COUNTIFS(data!E:E,data!$J$2,data!G:G,"&gt;="&amp;B49)</f>
        <v>6</v>
      </c>
      <c r="E49">
        <f>COUNTIFS(data!E:E,data!$J$2,data!G:G,"&lt;"&amp;B49)</f>
        <v>208</v>
      </c>
      <c r="F49">
        <f>COUNTIFS(data!E:E,data!$I$2,data!G:G,"&lt;"&amp;B49)</f>
        <v>77</v>
      </c>
      <c r="G49">
        <f t="shared" si="1"/>
        <v>2.8037383177570093E-2</v>
      </c>
      <c r="H49">
        <f t="shared" si="2"/>
        <v>0.35294117647058826</v>
      </c>
      <c r="I49">
        <f t="shared" si="3"/>
        <v>0</v>
      </c>
      <c r="J49">
        <f t="shared" si="4"/>
        <v>0.875</v>
      </c>
      <c r="K49">
        <f t="shared" si="5"/>
        <v>0.50299401197604787</v>
      </c>
      <c r="L49">
        <f>A49*COUNTIF(data!E:E,$J$2)/data!$M$2</f>
        <v>17.153153153153152</v>
      </c>
      <c r="M49" s="1">
        <f>A49/data!$M$2</f>
        <v>0.14414414414414414</v>
      </c>
      <c r="N49">
        <f t="shared" si="0"/>
        <v>2.4485294117647061</v>
      </c>
    </row>
    <row r="50" spans="1:14" x14ac:dyDescent="0.2">
      <c r="A50">
        <v>49</v>
      </c>
      <c r="B50">
        <f>LARGE(data!G:G,A50)</f>
        <v>0.87048587259999999</v>
      </c>
      <c r="C50">
        <f>COUNTIFS(data!E:E,data!$I$2,data!G:G,"&gt;="&amp;B50)</f>
        <v>43</v>
      </c>
      <c r="D50">
        <f>COUNTIFS(data!E:E,data!$J$2,data!G:G,"&gt;="&amp;B50)</f>
        <v>6</v>
      </c>
      <c r="E50">
        <f>COUNTIFS(data!E:E,data!$J$2,data!G:G,"&lt;"&amp;B50)</f>
        <v>208</v>
      </c>
      <c r="F50">
        <f>COUNTIFS(data!E:E,data!$I$2,data!G:G,"&lt;"&amp;B50)</f>
        <v>76</v>
      </c>
      <c r="G50">
        <f t="shared" si="1"/>
        <v>2.8037383177570093E-2</v>
      </c>
      <c r="H50">
        <f t="shared" si="2"/>
        <v>0.36134453781512604</v>
      </c>
      <c r="I50">
        <f t="shared" si="3"/>
        <v>0</v>
      </c>
      <c r="J50">
        <f t="shared" si="4"/>
        <v>0.87755102040816324</v>
      </c>
      <c r="K50">
        <f t="shared" si="5"/>
        <v>0.51190476190476186</v>
      </c>
      <c r="L50">
        <f>A50*COUNTIF(data!E:E,$J$2)/data!$M$2</f>
        <v>17.51051051051051</v>
      </c>
      <c r="M50" s="1">
        <f>A50/data!$M$2</f>
        <v>0.14714714714714713</v>
      </c>
      <c r="N50">
        <f t="shared" si="0"/>
        <v>2.4556679814783058</v>
      </c>
    </row>
    <row r="51" spans="1:14" x14ac:dyDescent="0.2">
      <c r="A51">
        <v>50</v>
      </c>
      <c r="B51">
        <f>LARGE(data!G:G,A51)</f>
        <v>0.86036359309999999</v>
      </c>
      <c r="C51">
        <f>COUNTIFS(data!E:E,data!$I$2,data!G:G,"&gt;="&amp;B51)</f>
        <v>44</v>
      </c>
      <c r="D51">
        <f>COUNTIFS(data!E:E,data!$J$2,data!G:G,"&gt;="&amp;B51)</f>
        <v>6</v>
      </c>
      <c r="E51">
        <f>COUNTIFS(data!E:E,data!$J$2,data!G:G,"&lt;"&amp;B51)</f>
        <v>208</v>
      </c>
      <c r="F51">
        <f>COUNTIFS(data!E:E,data!$I$2,data!G:G,"&lt;"&amp;B51)</f>
        <v>75</v>
      </c>
      <c r="G51">
        <f t="shared" si="1"/>
        <v>2.8037383177570093E-2</v>
      </c>
      <c r="H51">
        <f t="shared" si="2"/>
        <v>0.36974789915966388</v>
      </c>
      <c r="I51">
        <f t="shared" si="3"/>
        <v>0</v>
      </c>
      <c r="J51">
        <f t="shared" si="4"/>
        <v>0.88</v>
      </c>
      <c r="K51">
        <f t="shared" si="5"/>
        <v>0.52071005917159774</v>
      </c>
      <c r="L51">
        <f>A51*COUNTIF(data!E:E,$J$2)/data!$M$2</f>
        <v>17.867867867867869</v>
      </c>
      <c r="M51" s="1">
        <f>A51/data!$M$2</f>
        <v>0.15015015015015015</v>
      </c>
      <c r="N51">
        <f t="shared" si="0"/>
        <v>2.4625210084033613</v>
      </c>
    </row>
    <row r="52" spans="1:14" x14ac:dyDescent="0.2">
      <c r="A52">
        <v>51</v>
      </c>
      <c r="B52">
        <f>LARGE(data!G:G,A52)</f>
        <v>0.8569769277</v>
      </c>
      <c r="C52">
        <f>COUNTIFS(data!E:E,data!$I$2,data!G:G,"&gt;="&amp;B52)</f>
        <v>45</v>
      </c>
      <c r="D52">
        <f>COUNTIFS(data!E:E,data!$J$2,data!G:G,"&gt;="&amp;B52)</f>
        <v>6</v>
      </c>
      <c r="E52">
        <f>COUNTIFS(data!E:E,data!$J$2,data!G:G,"&lt;"&amp;B52)</f>
        <v>208</v>
      </c>
      <c r="F52">
        <f>COUNTIFS(data!E:E,data!$I$2,data!G:G,"&lt;"&amp;B52)</f>
        <v>74</v>
      </c>
      <c r="G52">
        <f t="shared" si="1"/>
        <v>2.8037383177570093E-2</v>
      </c>
      <c r="H52">
        <f t="shared" si="2"/>
        <v>0.37815126050420167</v>
      </c>
      <c r="I52">
        <f t="shared" si="3"/>
        <v>0</v>
      </c>
      <c r="J52">
        <f t="shared" si="4"/>
        <v>0.88235294117647056</v>
      </c>
      <c r="K52">
        <f t="shared" si="5"/>
        <v>0.52941176470588225</v>
      </c>
      <c r="L52">
        <f>A52*COUNTIF(data!E:E,$J$2)/data!$M$2</f>
        <v>18.225225225225227</v>
      </c>
      <c r="M52" s="1">
        <f>A52/data!$M$2</f>
        <v>0.15315315315315314</v>
      </c>
      <c r="N52">
        <f t="shared" si="0"/>
        <v>2.4691052891744931</v>
      </c>
    </row>
    <row r="53" spans="1:14" x14ac:dyDescent="0.2">
      <c r="A53">
        <v>52</v>
      </c>
      <c r="B53">
        <f>LARGE(data!G:G,A53)</f>
        <v>0.84652355239999999</v>
      </c>
      <c r="C53">
        <f>COUNTIFS(data!E:E,data!$I$2,data!G:G,"&gt;="&amp;B53)</f>
        <v>46</v>
      </c>
      <c r="D53">
        <f>COUNTIFS(data!E:E,data!$J$2,data!G:G,"&gt;="&amp;B53)</f>
        <v>6</v>
      </c>
      <c r="E53">
        <f>COUNTIFS(data!E:E,data!$J$2,data!G:G,"&lt;"&amp;B53)</f>
        <v>208</v>
      </c>
      <c r="F53">
        <f>COUNTIFS(data!E:E,data!$I$2,data!G:G,"&lt;"&amp;B53)</f>
        <v>73</v>
      </c>
      <c r="G53">
        <f t="shared" si="1"/>
        <v>2.8037383177570093E-2</v>
      </c>
      <c r="H53">
        <f t="shared" si="2"/>
        <v>0.38655462184873951</v>
      </c>
      <c r="I53">
        <f t="shared" si="3"/>
        <v>0</v>
      </c>
      <c r="J53">
        <f t="shared" si="4"/>
        <v>0.88461538461538458</v>
      </c>
      <c r="K53">
        <f t="shared" si="5"/>
        <v>0.53801169590643283</v>
      </c>
      <c r="L53">
        <f>A53*COUNTIF(data!E:E,$J$2)/data!$M$2</f>
        <v>18.582582582582582</v>
      </c>
      <c r="M53" s="1">
        <f>A53/data!$M$2</f>
        <v>0.15615615615615616</v>
      </c>
      <c r="N53">
        <f t="shared" si="0"/>
        <v>2.4754363283775049</v>
      </c>
    </row>
    <row r="54" spans="1:14" x14ac:dyDescent="0.2">
      <c r="A54">
        <v>53</v>
      </c>
      <c r="B54">
        <f>LARGE(data!G:G,A54)</f>
        <v>0.83752731069999997</v>
      </c>
      <c r="C54">
        <f>COUNTIFS(data!E:E,data!$I$2,data!G:G,"&gt;="&amp;B54)</f>
        <v>46</v>
      </c>
      <c r="D54">
        <f>COUNTIFS(data!E:E,data!$J$2,data!G:G,"&gt;="&amp;B54)</f>
        <v>7</v>
      </c>
      <c r="E54">
        <f>COUNTIFS(data!E:E,data!$J$2,data!G:G,"&lt;"&amp;B54)</f>
        <v>207</v>
      </c>
      <c r="F54">
        <f>COUNTIFS(data!E:E,data!$I$2,data!G:G,"&lt;"&amp;B54)</f>
        <v>73</v>
      </c>
      <c r="G54">
        <f t="shared" si="1"/>
        <v>3.2710280373831772E-2</v>
      </c>
      <c r="H54">
        <f t="shared" si="2"/>
        <v>0.38655462184873951</v>
      </c>
      <c r="I54">
        <f t="shared" si="3"/>
        <v>1.8063300086389685E-3</v>
      </c>
      <c r="J54">
        <f t="shared" si="4"/>
        <v>0.86792452830188682</v>
      </c>
      <c r="K54">
        <f t="shared" si="5"/>
        <v>0.53488372093023262</v>
      </c>
      <c r="L54">
        <f>A54*COUNTIF(data!E:E,$J$2)/data!$M$2</f>
        <v>18.93993993993994</v>
      </c>
      <c r="M54" s="1">
        <f>A54/data!$M$2</f>
        <v>0.15915915915915915</v>
      </c>
      <c r="N54">
        <f t="shared" si="0"/>
        <v>2.4287299825590614</v>
      </c>
    </row>
    <row r="55" spans="1:14" x14ac:dyDescent="0.2">
      <c r="A55">
        <v>54</v>
      </c>
      <c r="B55">
        <f>LARGE(data!G:G,A55)</f>
        <v>0.83488866620000002</v>
      </c>
      <c r="C55">
        <f>COUNTIFS(data!E:E,data!$I$2,data!G:G,"&gt;="&amp;B55)</f>
        <v>47</v>
      </c>
      <c r="D55">
        <f>COUNTIFS(data!E:E,data!$J$2,data!G:G,"&gt;="&amp;B55)</f>
        <v>7</v>
      </c>
      <c r="E55">
        <f>COUNTIFS(data!E:E,data!$J$2,data!G:G,"&lt;"&amp;B55)</f>
        <v>207</v>
      </c>
      <c r="F55">
        <f>COUNTIFS(data!E:E,data!$I$2,data!G:G,"&lt;"&amp;B55)</f>
        <v>72</v>
      </c>
      <c r="G55">
        <f t="shared" si="1"/>
        <v>3.2710280373831772E-2</v>
      </c>
      <c r="H55">
        <f t="shared" si="2"/>
        <v>0.3949579831932773</v>
      </c>
      <c r="I55">
        <f t="shared" si="3"/>
        <v>0</v>
      </c>
      <c r="J55">
        <f t="shared" si="4"/>
        <v>0.87037037037037035</v>
      </c>
      <c r="K55">
        <f t="shared" si="5"/>
        <v>0.54335260115606931</v>
      </c>
      <c r="L55">
        <f>A55*COUNTIF(data!E:E,$J$2)/data!$M$2</f>
        <v>19.297297297297298</v>
      </c>
      <c r="M55" s="1">
        <f>A55/data!$M$2</f>
        <v>0.16216216216216217</v>
      </c>
      <c r="N55">
        <f t="shared" si="0"/>
        <v>2.4355742296918765</v>
      </c>
    </row>
    <row r="56" spans="1:14" x14ac:dyDescent="0.2">
      <c r="A56">
        <v>55</v>
      </c>
      <c r="B56">
        <f>LARGE(data!G:G,A56)</f>
        <v>0.8286585702</v>
      </c>
      <c r="C56">
        <f>COUNTIFS(data!E:E,data!$I$2,data!G:G,"&gt;="&amp;B56)</f>
        <v>48</v>
      </c>
      <c r="D56">
        <f>COUNTIFS(data!E:E,data!$J$2,data!G:G,"&gt;="&amp;B56)</f>
        <v>7</v>
      </c>
      <c r="E56">
        <f>COUNTIFS(data!E:E,data!$J$2,data!G:G,"&lt;"&amp;B56)</f>
        <v>207</v>
      </c>
      <c r="F56">
        <f>COUNTIFS(data!E:E,data!$I$2,data!G:G,"&lt;"&amp;B56)</f>
        <v>71</v>
      </c>
      <c r="G56">
        <f t="shared" si="1"/>
        <v>3.2710280373831772E-2</v>
      </c>
      <c r="H56">
        <f t="shared" si="2"/>
        <v>0.40336134453781514</v>
      </c>
      <c r="I56">
        <f t="shared" si="3"/>
        <v>0</v>
      </c>
      <c r="J56">
        <f t="shared" si="4"/>
        <v>0.87272727272727268</v>
      </c>
      <c r="K56">
        <f t="shared" si="5"/>
        <v>0.55172413793103448</v>
      </c>
      <c r="L56">
        <f>A56*COUNTIF(data!E:E,$J$2)/data!$M$2</f>
        <v>19.654654654654653</v>
      </c>
      <c r="M56" s="1">
        <f>A56/data!$M$2</f>
        <v>0.16516516516516516</v>
      </c>
      <c r="N56">
        <f t="shared" si="0"/>
        <v>2.4421695951107716</v>
      </c>
    </row>
    <row r="57" spans="1:14" x14ac:dyDescent="0.2">
      <c r="A57">
        <v>56</v>
      </c>
      <c r="B57">
        <f>LARGE(data!G:G,A57)</f>
        <v>0.82552355320000004</v>
      </c>
      <c r="C57">
        <f>COUNTIFS(data!E:E,data!$I$2,data!G:G,"&gt;="&amp;B57)</f>
        <v>48</v>
      </c>
      <c r="D57">
        <f>COUNTIFS(data!E:E,data!$J$2,data!G:G,"&gt;="&amp;B57)</f>
        <v>8</v>
      </c>
      <c r="E57">
        <f>COUNTIFS(data!E:E,data!$J$2,data!G:G,"&lt;"&amp;B57)</f>
        <v>206</v>
      </c>
      <c r="F57">
        <f>COUNTIFS(data!E:E,data!$I$2,data!G:G,"&lt;"&amp;B57)</f>
        <v>71</v>
      </c>
      <c r="G57">
        <f t="shared" si="1"/>
        <v>3.7383177570093455E-2</v>
      </c>
      <c r="H57">
        <f t="shared" si="2"/>
        <v>0.40336134453781514</v>
      </c>
      <c r="I57">
        <f t="shared" si="3"/>
        <v>1.8848660959710989E-3</v>
      </c>
      <c r="J57">
        <f t="shared" si="4"/>
        <v>0.8571428571428571</v>
      </c>
      <c r="K57">
        <f t="shared" si="5"/>
        <v>0.54857142857142849</v>
      </c>
      <c r="L57">
        <f>A57*COUNTIF(data!E:E,$J$2)/data!$M$2</f>
        <v>20.012012012012011</v>
      </c>
      <c r="M57" s="1">
        <f>A57/data!$M$2</f>
        <v>0.16816816816816818</v>
      </c>
      <c r="N57">
        <f t="shared" si="0"/>
        <v>2.398559423769508</v>
      </c>
    </row>
    <row r="58" spans="1:14" x14ac:dyDescent="0.2">
      <c r="A58">
        <v>57</v>
      </c>
      <c r="B58">
        <f>LARGE(data!G:G,A58)</f>
        <v>0.82439634470000001</v>
      </c>
      <c r="C58">
        <f>COUNTIFS(data!E:E,data!$I$2,data!G:G,"&gt;="&amp;B58)</f>
        <v>49</v>
      </c>
      <c r="D58">
        <f>COUNTIFS(data!E:E,data!$J$2,data!G:G,"&gt;="&amp;B58)</f>
        <v>8</v>
      </c>
      <c r="E58">
        <f>COUNTIFS(data!E:E,data!$J$2,data!G:G,"&lt;"&amp;B58)</f>
        <v>206</v>
      </c>
      <c r="F58">
        <f>COUNTIFS(data!E:E,data!$I$2,data!G:G,"&lt;"&amp;B58)</f>
        <v>70</v>
      </c>
      <c r="G58">
        <f t="shared" si="1"/>
        <v>3.7383177570093455E-2</v>
      </c>
      <c r="H58">
        <f t="shared" si="2"/>
        <v>0.41176470588235292</v>
      </c>
      <c r="I58">
        <f t="shared" si="3"/>
        <v>0</v>
      </c>
      <c r="J58">
        <f t="shared" si="4"/>
        <v>0.85964912280701755</v>
      </c>
      <c r="K58">
        <f t="shared" si="5"/>
        <v>0.55681818181818177</v>
      </c>
      <c r="L58">
        <f>A58*COUNTIF(data!E:E,$J$2)/data!$M$2</f>
        <v>20.36936936936937</v>
      </c>
      <c r="M58" s="1">
        <f>A58/data!$M$2</f>
        <v>0.17117117117117117</v>
      </c>
      <c r="N58">
        <f t="shared" si="0"/>
        <v>2.4055727554179565</v>
      </c>
    </row>
    <row r="59" spans="1:14" x14ac:dyDescent="0.2">
      <c r="A59">
        <v>58</v>
      </c>
      <c r="B59">
        <f>LARGE(data!G:G,A59)</f>
        <v>0.82165875730000004</v>
      </c>
      <c r="C59">
        <f>COUNTIFS(data!E:E,data!$I$2,data!G:G,"&gt;="&amp;B59)</f>
        <v>49</v>
      </c>
      <c r="D59">
        <f>COUNTIFS(data!E:E,data!$J$2,data!G:G,"&gt;="&amp;B59)</f>
        <v>9</v>
      </c>
      <c r="E59">
        <f>COUNTIFS(data!E:E,data!$J$2,data!G:G,"&lt;"&amp;B59)</f>
        <v>205</v>
      </c>
      <c r="F59">
        <f>COUNTIFS(data!E:E,data!$I$2,data!G:G,"&lt;"&amp;B59)</f>
        <v>70</v>
      </c>
      <c r="G59">
        <f t="shared" si="1"/>
        <v>4.2056074766355138E-2</v>
      </c>
      <c r="H59">
        <f t="shared" si="2"/>
        <v>0.41176470588235292</v>
      </c>
      <c r="I59">
        <f t="shared" si="3"/>
        <v>1.9241341396371635E-3</v>
      </c>
      <c r="J59">
        <f t="shared" si="4"/>
        <v>0.84482758620689657</v>
      </c>
      <c r="K59">
        <f t="shared" si="5"/>
        <v>0.5536723163841808</v>
      </c>
      <c r="L59">
        <f>A59*COUNTIF(data!E:E,$J$2)/data!$M$2</f>
        <v>20.726726726726728</v>
      </c>
      <c r="M59" s="1">
        <f>A59/data!$M$2</f>
        <v>0.17417417417417416</v>
      </c>
      <c r="N59">
        <f t="shared" si="0"/>
        <v>2.3640973630831641</v>
      </c>
    </row>
    <row r="60" spans="1:14" x14ac:dyDescent="0.2">
      <c r="A60">
        <v>59</v>
      </c>
      <c r="B60">
        <f>LARGE(data!G:G,A60)</f>
        <v>0.8190668002</v>
      </c>
      <c r="C60">
        <f>COUNTIFS(data!E:E,data!$I$2,data!G:G,"&gt;="&amp;B60)</f>
        <v>49</v>
      </c>
      <c r="D60">
        <f>COUNTIFS(data!E:E,data!$J$2,data!G:G,"&gt;="&amp;B60)</f>
        <v>10</v>
      </c>
      <c r="E60">
        <f>COUNTIFS(data!E:E,data!$J$2,data!G:G,"&lt;"&amp;B60)</f>
        <v>204</v>
      </c>
      <c r="F60">
        <f>COUNTIFS(data!E:E,data!$I$2,data!G:G,"&lt;"&amp;B60)</f>
        <v>70</v>
      </c>
      <c r="G60">
        <f t="shared" si="1"/>
        <v>4.6728971962616821E-2</v>
      </c>
      <c r="H60">
        <f t="shared" si="2"/>
        <v>0.41176470588235292</v>
      </c>
      <c r="I60">
        <f t="shared" si="3"/>
        <v>1.9241341396371635E-3</v>
      </c>
      <c r="J60">
        <f t="shared" si="4"/>
        <v>0.83050847457627119</v>
      </c>
      <c r="K60">
        <f t="shared" si="5"/>
        <v>0.55056179775280911</v>
      </c>
      <c r="L60">
        <f>A60*COUNTIF(data!E:E,$J$2)/data!$M$2</f>
        <v>21.084084084084083</v>
      </c>
      <c r="M60" s="1">
        <f>A60/data!$M$2</f>
        <v>0.17717717717717718</v>
      </c>
      <c r="N60">
        <f t="shared" si="0"/>
        <v>2.3240279162512465</v>
      </c>
    </row>
    <row r="61" spans="1:14" x14ac:dyDescent="0.2">
      <c r="A61">
        <v>60</v>
      </c>
      <c r="B61">
        <f>LARGE(data!G:G,A61)</f>
        <v>0.81631405180000005</v>
      </c>
      <c r="C61">
        <f>COUNTIFS(data!E:E,data!$I$2,data!G:G,"&gt;="&amp;B61)</f>
        <v>50</v>
      </c>
      <c r="D61">
        <f>COUNTIFS(data!E:E,data!$J$2,data!G:G,"&gt;="&amp;B61)</f>
        <v>10</v>
      </c>
      <c r="E61">
        <f>COUNTIFS(data!E:E,data!$J$2,data!G:G,"&lt;"&amp;B61)</f>
        <v>204</v>
      </c>
      <c r="F61">
        <f>COUNTIFS(data!E:E,data!$I$2,data!G:G,"&lt;"&amp;B61)</f>
        <v>69</v>
      </c>
      <c r="G61">
        <f t="shared" si="1"/>
        <v>4.6728971962616821E-2</v>
      </c>
      <c r="H61">
        <f t="shared" si="2"/>
        <v>0.42016806722689076</v>
      </c>
      <c r="I61">
        <f t="shared" si="3"/>
        <v>0</v>
      </c>
      <c r="J61">
        <f t="shared" si="4"/>
        <v>0.83333333333333337</v>
      </c>
      <c r="K61">
        <f t="shared" si="5"/>
        <v>0.55865921787709505</v>
      </c>
      <c r="L61">
        <f>A61*COUNTIF(data!E:E,$J$2)/data!$M$2</f>
        <v>21.441441441441441</v>
      </c>
      <c r="M61" s="1">
        <f>A61/data!$M$2</f>
        <v>0.18018018018018017</v>
      </c>
      <c r="N61">
        <f t="shared" si="0"/>
        <v>2.3319327731092439</v>
      </c>
    </row>
    <row r="62" spans="1:14" x14ac:dyDescent="0.2">
      <c r="A62">
        <v>61</v>
      </c>
      <c r="B62">
        <f>LARGE(data!G:G,A62)</f>
        <v>0.81367482579999995</v>
      </c>
      <c r="C62">
        <f>COUNTIFS(data!E:E,data!$I$2,data!G:G,"&gt;="&amp;B62)</f>
        <v>51</v>
      </c>
      <c r="D62">
        <f>COUNTIFS(data!E:E,data!$J$2,data!G:G,"&gt;="&amp;B62)</f>
        <v>10</v>
      </c>
      <c r="E62">
        <f>COUNTIFS(data!E:E,data!$J$2,data!G:G,"&lt;"&amp;B62)</f>
        <v>204</v>
      </c>
      <c r="F62">
        <f>COUNTIFS(data!E:E,data!$I$2,data!G:G,"&lt;"&amp;B62)</f>
        <v>68</v>
      </c>
      <c r="G62">
        <f t="shared" si="1"/>
        <v>4.6728971962616821E-2</v>
      </c>
      <c r="H62">
        <f t="shared" si="2"/>
        <v>0.42857142857142855</v>
      </c>
      <c r="I62">
        <f t="shared" si="3"/>
        <v>0</v>
      </c>
      <c r="J62">
        <f t="shared" si="4"/>
        <v>0.83606557377049184</v>
      </c>
      <c r="K62">
        <f t="shared" si="5"/>
        <v>0.56666666666666665</v>
      </c>
      <c r="L62">
        <f>A62*COUNTIF(data!E:E,$J$2)/data!$M$2</f>
        <v>21.798798798798799</v>
      </c>
      <c r="M62" s="1">
        <f>A62/data!$M$2</f>
        <v>0.18318318318318319</v>
      </c>
      <c r="N62">
        <f t="shared" si="0"/>
        <v>2.3395784543325528</v>
      </c>
    </row>
    <row r="63" spans="1:14" x14ac:dyDescent="0.2">
      <c r="A63">
        <v>62</v>
      </c>
      <c r="B63">
        <f>LARGE(data!G:G,A63)</f>
        <v>0.80394929380000002</v>
      </c>
      <c r="C63">
        <f>COUNTIFS(data!E:E,data!$I$2,data!G:G,"&gt;="&amp;B63)</f>
        <v>52</v>
      </c>
      <c r="D63">
        <f>COUNTIFS(data!E:E,data!$J$2,data!G:G,"&gt;="&amp;B63)</f>
        <v>10</v>
      </c>
      <c r="E63">
        <f>COUNTIFS(data!E:E,data!$J$2,data!G:G,"&lt;"&amp;B63)</f>
        <v>204</v>
      </c>
      <c r="F63">
        <f>COUNTIFS(data!E:E,data!$I$2,data!G:G,"&lt;"&amp;B63)</f>
        <v>67</v>
      </c>
      <c r="G63">
        <f t="shared" si="1"/>
        <v>4.6728971962616821E-2</v>
      </c>
      <c r="H63">
        <f t="shared" si="2"/>
        <v>0.43697478991596639</v>
      </c>
      <c r="I63">
        <f t="shared" si="3"/>
        <v>0</v>
      </c>
      <c r="J63">
        <f t="shared" si="4"/>
        <v>0.83870967741935487</v>
      </c>
      <c r="K63">
        <f t="shared" si="5"/>
        <v>0.57458563535911611</v>
      </c>
      <c r="L63">
        <f>A63*COUNTIF(data!E:E,$J$2)/data!$M$2</f>
        <v>22.156156156156158</v>
      </c>
      <c r="M63" s="1">
        <f>A63/data!$M$2</f>
        <v>0.18618618618618618</v>
      </c>
      <c r="N63">
        <f t="shared" si="0"/>
        <v>2.3469775006776903</v>
      </c>
    </row>
    <row r="64" spans="1:14" x14ac:dyDescent="0.2">
      <c r="A64">
        <v>63</v>
      </c>
      <c r="B64">
        <f>LARGE(data!G:G,A64)</f>
        <v>0.8020058082</v>
      </c>
      <c r="C64">
        <f>COUNTIFS(data!E:E,data!$I$2,data!G:G,"&gt;="&amp;B64)</f>
        <v>53</v>
      </c>
      <c r="D64">
        <f>COUNTIFS(data!E:E,data!$J$2,data!G:G,"&gt;="&amp;B64)</f>
        <v>10</v>
      </c>
      <c r="E64">
        <f>COUNTIFS(data!E:E,data!$J$2,data!G:G,"&lt;"&amp;B64)</f>
        <v>204</v>
      </c>
      <c r="F64">
        <f>COUNTIFS(data!E:E,data!$I$2,data!G:G,"&lt;"&amp;B64)</f>
        <v>66</v>
      </c>
      <c r="G64">
        <f t="shared" si="1"/>
        <v>4.6728971962616821E-2</v>
      </c>
      <c r="H64">
        <f t="shared" si="2"/>
        <v>0.44537815126050423</v>
      </c>
      <c r="I64">
        <f t="shared" si="3"/>
        <v>0</v>
      </c>
      <c r="J64">
        <f t="shared" si="4"/>
        <v>0.84126984126984128</v>
      </c>
      <c r="K64">
        <f t="shared" si="5"/>
        <v>0.58241758241758246</v>
      </c>
      <c r="L64">
        <f>A64*COUNTIF(data!E:E,$J$2)/data!$M$2</f>
        <v>22.513513513513512</v>
      </c>
      <c r="M64" s="1">
        <f>A64/data!$M$2</f>
        <v>0.1891891891891892</v>
      </c>
      <c r="N64">
        <f t="shared" si="0"/>
        <v>2.3541416566626654</v>
      </c>
    </row>
    <row r="65" spans="1:14" x14ac:dyDescent="0.2">
      <c r="A65">
        <v>64</v>
      </c>
      <c r="B65">
        <f>LARGE(data!G:G,A65)</f>
        <v>0.79732289720000005</v>
      </c>
      <c r="C65">
        <f>COUNTIFS(data!E:E,data!$I$2,data!G:G,"&gt;="&amp;B65)</f>
        <v>53</v>
      </c>
      <c r="D65">
        <f>COUNTIFS(data!E:E,data!$J$2,data!G:G,"&gt;="&amp;B65)</f>
        <v>11</v>
      </c>
      <c r="E65">
        <f>COUNTIFS(data!E:E,data!$J$2,data!G:G,"&lt;"&amp;B65)</f>
        <v>203</v>
      </c>
      <c r="F65">
        <f>COUNTIFS(data!E:E,data!$I$2,data!G:G,"&lt;"&amp;B65)</f>
        <v>66</v>
      </c>
      <c r="G65">
        <f t="shared" si="1"/>
        <v>5.1401869158878503E-2</v>
      </c>
      <c r="H65">
        <f t="shared" si="2"/>
        <v>0.44537815126050423</v>
      </c>
      <c r="I65">
        <f t="shared" si="3"/>
        <v>2.0812063143014221E-3</v>
      </c>
      <c r="J65">
        <f t="shared" si="4"/>
        <v>0.828125</v>
      </c>
      <c r="K65">
        <f t="shared" si="5"/>
        <v>0.57923497267759572</v>
      </c>
      <c r="L65">
        <f>A65*COUNTIF(data!E:E,$J$2)/data!$M$2</f>
        <v>22.870870870870871</v>
      </c>
      <c r="M65" s="1">
        <f>A65/data!$M$2</f>
        <v>0.19219219219219219</v>
      </c>
      <c r="N65">
        <f t="shared" si="0"/>
        <v>2.3173581932773111</v>
      </c>
    </row>
    <row r="66" spans="1:14" x14ac:dyDescent="0.2">
      <c r="A66">
        <v>65</v>
      </c>
      <c r="B66">
        <f>LARGE(data!G:G,A66)</f>
        <v>0.79386645389999999</v>
      </c>
      <c r="C66">
        <f>COUNTIFS(data!E:E,data!$I$2,data!G:G,"&gt;="&amp;B66)</f>
        <v>54</v>
      </c>
      <c r="D66">
        <f>COUNTIFS(data!E:E,data!$J$2,data!G:G,"&gt;="&amp;B66)</f>
        <v>11</v>
      </c>
      <c r="E66">
        <f>COUNTIFS(data!E:E,data!$J$2,data!G:G,"&lt;"&amp;B66)</f>
        <v>203</v>
      </c>
      <c r="F66">
        <f>COUNTIFS(data!E:E,data!$I$2,data!G:G,"&lt;"&amp;B66)</f>
        <v>65</v>
      </c>
      <c r="G66">
        <f t="shared" si="1"/>
        <v>5.1401869158878503E-2</v>
      </c>
      <c r="H66">
        <f t="shared" si="2"/>
        <v>0.45378151260504201</v>
      </c>
      <c r="I66">
        <f t="shared" si="3"/>
        <v>0</v>
      </c>
      <c r="J66">
        <f t="shared" si="4"/>
        <v>0.83076923076923082</v>
      </c>
      <c r="K66">
        <f t="shared" si="5"/>
        <v>0.58695652173913038</v>
      </c>
      <c r="L66">
        <f>A66*COUNTIF(data!E:E,$J$2)/data!$M$2</f>
        <v>23.228228228228229</v>
      </c>
      <c r="M66" s="1">
        <f>A66/data!$M$2</f>
        <v>0.19519519519519518</v>
      </c>
      <c r="N66">
        <f t="shared" ref="N66:N129" si="6">C66/L66</f>
        <v>2.3247575953458304</v>
      </c>
    </row>
    <row r="67" spans="1:14" x14ac:dyDescent="0.2">
      <c r="A67">
        <v>66</v>
      </c>
      <c r="B67">
        <f>LARGE(data!G:G,A67)</f>
        <v>0.78669323729999996</v>
      </c>
      <c r="C67">
        <f>COUNTIFS(data!E:E,data!$I$2,data!G:G,"&gt;="&amp;B67)</f>
        <v>55</v>
      </c>
      <c r="D67">
        <f>COUNTIFS(data!E:E,data!$J$2,data!G:G,"&gt;="&amp;B67)</f>
        <v>11</v>
      </c>
      <c r="E67">
        <f>COUNTIFS(data!E:E,data!$J$2,data!G:G,"&lt;"&amp;B67)</f>
        <v>203</v>
      </c>
      <c r="F67">
        <f>COUNTIFS(data!E:E,data!$I$2,data!G:G,"&lt;"&amp;B67)</f>
        <v>64</v>
      </c>
      <c r="G67">
        <f t="shared" ref="G67:G130" si="7">D67/(E67+D67)</f>
        <v>5.1401869158878503E-2</v>
      </c>
      <c r="H67">
        <f t="shared" ref="H67:H130" si="8">C67/(C67+F67)</f>
        <v>0.46218487394957986</v>
      </c>
      <c r="I67">
        <f t="shared" ref="I67:I130" si="9">(G67-G66)*(H67+H66)*0.5</f>
        <v>0</v>
      </c>
      <c r="J67">
        <f t="shared" ref="J67:J130" si="10">C67/(C67+D67)</f>
        <v>0.83333333333333337</v>
      </c>
      <c r="K67">
        <f t="shared" ref="K67:K130" si="11">2*J67*H67/(J67+H67)</f>
        <v>0.59459459459459463</v>
      </c>
      <c r="L67">
        <f>A67*COUNTIF(data!E:E,$J$2)/data!$M$2</f>
        <v>23.585585585585587</v>
      </c>
      <c r="M67" s="1">
        <f>A67/data!$M$2</f>
        <v>0.1981981981981982</v>
      </c>
      <c r="N67">
        <f t="shared" si="6"/>
        <v>2.3319327731092434</v>
      </c>
    </row>
    <row r="68" spans="1:14" x14ac:dyDescent="0.2">
      <c r="A68">
        <v>67</v>
      </c>
      <c r="B68">
        <f>LARGE(data!G:G,A68)</f>
        <v>0.78361633610000003</v>
      </c>
      <c r="C68">
        <f>COUNTIFS(data!E:E,data!$I$2,data!G:G,"&gt;="&amp;B68)</f>
        <v>55</v>
      </c>
      <c r="D68">
        <f>COUNTIFS(data!E:E,data!$J$2,data!G:G,"&gt;="&amp;B68)</f>
        <v>12</v>
      </c>
      <c r="E68">
        <f>COUNTIFS(data!E:E,data!$J$2,data!G:G,"&lt;"&amp;B68)</f>
        <v>202</v>
      </c>
      <c r="F68">
        <f>COUNTIFS(data!E:E,data!$I$2,data!G:G,"&lt;"&amp;B68)</f>
        <v>64</v>
      </c>
      <c r="G68">
        <f t="shared" si="7"/>
        <v>5.6074766355140186E-2</v>
      </c>
      <c r="H68">
        <f t="shared" si="8"/>
        <v>0.46218487394957986</v>
      </c>
      <c r="I68">
        <f t="shared" si="9"/>
        <v>2.1597424016335512E-3</v>
      </c>
      <c r="J68">
        <f t="shared" si="10"/>
        <v>0.82089552238805974</v>
      </c>
      <c r="K68">
        <f t="shared" si="11"/>
        <v>0.59139784946236562</v>
      </c>
      <c r="L68">
        <f>A68*COUNTIF(data!E:E,$J$2)/data!$M$2</f>
        <v>23.942942942942942</v>
      </c>
      <c r="M68" s="1">
        <f>A68/data!$M$2</f>
        <v>0.20120120120120119</v>
      </c>
      <c r="N68">
        <f t="shared" si="6"/>
        <v>2.2971278063464191</v>
      </c>
    </row>
    <row r="69" spans="1:14" x14ac:dyDescent="0.2">
      <c r="A69">
        <v>68</v>
      </c>
      <c r="B69">
        <f>LARGE(data!G:G,A69)</f>
        <v>0.78167632819999999</v>
      </c>
      <c r="C69">
        <f>COUNTIFS(data!E:E,data!$I$2,data!G:G,"&gt;="&amp;B69)</f>
        <v>56</v>
      </c>
      <c r="D69">
        <f>COUNTIFS(data!E:E,data!$J$2,data!G:G,"&gt;="&amp;B69)</f>
        <v>12</v>
      </c>
      <c r="E69">
        <f>COUNTIFS(data!E:E,data!$J$2,data!G:G,"&lt;"&amp;B69)</f>
        <v>202</v>
      </c>
      <c r="F69">
        <f>COUNTIFS(data!E:E,data!$I$2,data!G:G,"&lt;"&amp;B69)</f>
        <v>63</v>
      </c>
      <c r="G69">
        <f t="shared" si="7"/>
        <v>5.6074766355140186E-2</v>
      </c>
      <c r="H69">
        <f t="shared" si="8"/>
        <v>0.47058823529411764</v>
      </c>
      <c r="I69">
        <f t="shared" si="9"/>
        <v>0</v>
      </c>
      <c r="J69">
        <f t="shared" si="10"/>
        <v>0.82352941176470584</v>
      </c>
      <c r="K69">
        <f t="shared" si="11"/>
        <v>0.59893048128342252</v>
      </c>
      <c r="L69">
        <f>A69*COUNTIF(data!E:E,$J$2)/data!$M$2</f>
        <v>24.3003003003003</v>
      </c>
      <c r="M69" s="1">
        <f>A69/data!$M$2</f>
        <v>0.20420420420420421</v>
      </c>
      <c r="N69">
        <f t="shared" si="6"/>
        <v>2.304498269896194</v>
      </c>
    </row>
    <row r="70" spans="1:14" x14ac:dyDescent="0.2">
      <c r="A70">
        <v>69</v>
      </c>
      <c r="B70">
        <f>LARGE(data!G:G,A70)</f>
        <v>0.78064331229999995</v>
      </c>
      <c r="C70">
        <f>COUNTIFS(data!E:E,data!$I$2,data!G:G,"&gt;="&amp;B70)</f>
        <v>57</v>
      </c>
      <c r="D70">
        <f>COUNTIFS(data!E:E,data!$J$2,data!G:G,"&gt;="&amp;B70)</f>
        <v>12</v>
      </c>
      <c r="E70">
        <f>COUNTIFS(data!E:E,data!$J$2,data!G:G,"&lt;"&amp;B70)</f>
        <v>202</v>
      </c>
      <c r="F70">
        <f>COUNTIFS(data!E:E,data!$I$2,data!G:G,"&lt;"&amp;B70)</f>
        <v>62</v>
      </c>
      <c r="G70">
        <f t="shared" si="7"/>
        <v>5.6074766355140186E-2</v>
      </c>
      <c r="H70">
        <f t="shared" si="8"/>
        <v>0.47899159663865548</v>
      </c>
      <c r="I70">
        <f t="shared" si="9"/>
        <v>0</v>
      </c>
      <c r="J70">
        <f t="shared" si="10"/>
        <v>0.82608695652173914</v>
      </c>
      <c r="K70">
        <f t="shared" si="11"/>
        <v>0.6063829787234043</v>
      </c>
      <c r="L70">
        <f>A70*COUNTIF(data!E:E,$J$2)/data!$M$2</f>
        <v>24.657657657657658</v>
      </c>
      <c r="M70" s="1">
        <f>A70/data!$M$2</f>
        <v>0.2072072072072072</v>
      </c>
      <c r="N70">
        <f t="shared" si="6"/>
        <v>2.3116550968213372</v>
      </c>
    </row>
    <row r="71" spans="1:14" x14ac:dyDescent="0.2">
      <c r="A71">
        <v>70</v>
      </c>
      <c r="B71">
        <f>LARGE(data!G:G,A71)</f>
        <v>0.77313184749999997</v>
      </c>
      <c r="C71">
        <f>COUNTIFS(data!E:E,data!$I$2,data!G:G,"&gt;="&amp;B71)</f>
        <v>58</v>
      </c>
      <c r="D71">
        <f>COUNTIFS(data!E:E,data!$J$2,data!G:G,"&gt;="&amp;B71)</f>
        <v>12</v>
      </c>
      <c r="E71">
        <f>COUNTIFS(data!E:E,data!$J$2,data!G:G,"&lt;"&amp;B71)</f>
        <v>202</v>
      </c>
      <c r="F71">
        <f>COUNTIFS(data!E:E,data!$I$2,data!G:G,"&lt;"&amp;B71)</f>
        <v>61</v>
      </c>
      <c r="G71">
        <f t="shared" si="7"/>
        <v>5.6074766355140186E-2</v>
      </c>
      <c r="H71">
        <f t="shared" si="8"/>
        <v>0.48739495798319327</v>
      </c>
      <c r="I71">
        <f t="shared" si="9"/>
        <v>0</v>
      </c>
      <c r="J71">
        <f t="shared" si="10"/>
        <v>0.82857142857142863</v>
      </c>
      <c r="K71">
        <f t="shared" si="11"/>
        <v>0.61375661375661383</v>
      </c>
      <c r="L71">
        <f>A71*COUNTIF(data!E:E,$J$2)/data!$M$2</f>
        <v>25.015015015015017</v>
      </c>
      <c r="M71" s="1">
        <f>A71/data!$M$2</f>
        <v>0.21021021021021022</v>
      </c>
      <c r="N71">
        <f t="shared" si="6"/>
        <v>2.3186074429771906</v>
      </c>
    </row>
    <row r="72" spans="1:14" x14ac:dyDescent="0.2">
      <c r="A72">
        <v>71</v>
      </c>
      <c r="B72">
        <f>LARGE(data!G:G,A72)</f>
        <v>0.77156811400000003</v>
      </c>
      <c r="C72">
        <f>COUNTIFS(data!E:E,data!$I$2,data!G:G,"&gt;="&amp;B72)</f>
        <v>59</v>
      </c>
      <c r="D72">
        <f>COUNTIFS(data!E:E,data!$J$2,data!G:G,"&gt;="&amp;B72)</f>
        <v>12</v>
      </c>
      <c r="E72">
        <f>COUNTIFS(data!E:E,data!$J$2,data!G:G,"&lt;"&amp;B72)</f>
        <v>202</v>
      </c>
      <c r="F72">
        <f>COUNTIFS(data!E:E,data!$I$2,data!G:G,"&lt;"&amp;B72)</f>
        <v>60</v>
      </c>
      <c r="G72">
        <f t="shared" si="7"/>
        <v>5.6074766355140186E-2</v>
      </c>
      <c r="H72">
        <f t="shared" si="8"/>
        <v>0.49579831932773111</v>
      </c>
      <c r="I72">
        <f t="shared" si="9"/>
        <v>0</v>
      </c>
      <c r="J72">
        <f t="shared" si="10"/>
        <v>0.83098591549295775</v>
      </c>
      <c r="K72">
        <f t="shared" si="11"/>
        <v>0.62105263157894741</v>
      </c>
      <c r="L72">
        <f>A72*COUNTIF(data!E:E,$J$2)/data!$M$2</f>
        <v>25.372372372372372</v>
      </c>
      <c r="M72" s="1">
        <f>A72/data!$M$2</f>
        <v>0.21321321321321321</v>
      </c>
      <c r="N72">
        <f t="shared" si="6"/>
        <v>2.32536394839626</v>
      </c>
    </row>
    <row r="73" spans="1:14" x14ac:dyDescent="0.2">
      <c r="A73">
        <v>72</v>
      </c>
      <c r="B73">
        <f>LARGE(data!G:G,A73)</f>
        <v>0.76430721560000003</v>
      </c>
      <c r="C73">
        <f>COUNTIFS(data!E:E,data!$I$2,data!G:G,"&gt;="&amp;B73)</f>
        <v>59</v>
      </c>
      <c r="D73">
        <f>COUNTIFS(data!E:E,data!$J$2,data!G:G,"&gt;="&amp;B73)</f>
        <v>13</v>
      </c>
      <c r="E73">
        <f>COUNTIFS(data!E:E,data!$J$2,data!G:G,"&lt;"&amp;B73)</f>
        <v>201</v>
      </c>
      <c r="F73">
        <f>COUNTIFS(data!E:E,data!$I$2,data!G:G,"&lt;"&amp;B73)</f>
        <v>60</v>
      </c>
      <c r="G73">
        <f t="shared" si="7"/>
        <v>6.0747663551401869E-2</v>
      </c>
      <c r="H73">
        <f t="shared" si="8"/>
        <v>0.49579831932773111</v>
      </c>
      <c r="I73">
        <f t="shared" si="9"/>
        <v>2.3168145762978093E-3</v>
      </c>
      <c r="J73">
        <f t="shared" si="10"/>
        <v>0.81944444444444442</v>
      </c>
      <c r="K73">
        <f t="shared" si="11"/>
        <v>0.61780104712041883</v>
      </c>
      <c r="L73">
        <f>A73*COUNTIF(data!E:E,$J$2)/data!$M$2</f>
        <v>25.72972972972973</v>
      </c>
      <c r="M73" s="1">
        <f>A73/data!$M$2</f>
        <v>0.21621621621621623</v>
      </c>
      <c r="N73">
        <f t="shared" si="6"/>
        <v>2.2930672268907561</v>
      </c>
    </row>
    <row r="74" spans="1:14" x14ac:dyDescent="0.2">
      <c r="A74">
        <v>73</v>
      </c>
      <c r="B74">
        <f>LARGE(data!G:G,A74)</f>
        <v>0.75401440350000004</v>
      </c>
      <c r="C74">
        <f>COUNTIFS(data!E:E,data!$I$2,data!G:G,"&gt;="&amp;B74)</f>
        <v>60</v>
      </c>
      <c r="D74">
        <f>COUNTIFS(data!E:E,data!$J$2,data!G:G,"&gt;="&amp;B74)</f>
        <v>13</v>
      </c>
      <c r="E74">
        <f>COUNTIFS(data!E:E,data!$J$2,data!G:G,"&lt;"&amp;B74)</f>
        <v>201</v>
      </c>
      <c r="F74">
        <f>COUNTIFS(data!E:E,data!$I$2,data!G:G,"&lt;"&amp;B74)</f>
        <v>59</v>
      </c>
      <c r="G74">
        <f t="shared" si="7"/>
        <v>6.0747663551401869E-2</v>
      </c>
      <c r="H74">
        <f t="shared" si="8"/>
        <v>0.50420168067226889</v>
      </c>
      <c r="I74">
        <f t="shared" si="9"/>
        <v>0</v>
      </c>
      <c r="J74">
        <f t="shared" si="10"/>
        <v>0.82191780821917804</v>
      </c>
      <c r="K74">
        <f t="shared" si="11"/>
        <v>0.625</v>
      </c>
      <c r="L74">
        <f>A74*COUNTIF(data!E:E,$J$2)/data!$M$2</f>
        <v>26.087087087087088</v>
      </c>
      <c r="M74" s="1">
        <f>A74/data!$M$2</f>
        <v>0.21921921921921922</v>
      </c>
      <c r="N74">
        <f t="shared" si="6"/>
        <v>2.2999884885461035</v>
      </c>
    </row>
    <row r="75" spans="1:14" x14ac:dyDescent="0.2">
      <c r="A75">
        <v>74</v>
      </c>
      <c r="B75">
        <f>LARGE(data!G:G,A75)</f>
        <v>0.75087414789999996</v>
      </c>
      <c r="C75">
        <f>COUNTIFS(data!E:E,data!$I$2,data!G:G,"&gt;="&amp;B75)</f>
        <v>60</v>
      </c>
      <c r="D75">
        <f>COUNTIFS(data!E:E,data!$J$2,data!G:G,"&gt;="&amp;B75)</f>
        <v>14</v>
      </c>
      <c r="E75">
        <f>COUNTIFS(data!E:E,data!$J$2,data!G:G,"&lt;"&amp;B75)</f>
        <v>200</v>
      </c>
      <c r="F75">
        <f>COUNTIFS(data!E:E,data!$I$2,data!G:G,"&lt;"&amp;B75)</f>
        <v>59</v>
      </c>
      <c r="G75">
        <f t="shared" si="7"/>
        <v>6.5420560747663545E-2</v>
      </c>
      <c r="H75">
        <f t="shared" si="8"/>
        <v>0.50420168067226889</v>
      </c>
      <c r="I75">
        <f t="shared" si="9"/>
        <v>2.35608261996387E-3</v>
      </c>
      <c r="J75">
        <f t="shared" si="10"/>
        <v>0.81081081081081086</v>
      </c>
      <c r="K75">
        <f t="shared" si="11"/>
        <v>0.62176165803108807</v>
      </c>
      <c r="L75">
        <f>A75*COUNTIF(data!E:E,$J$2)/data!$M$2</f>
        <v>26.444444444444443</v>
      </c>
      <c r="M75" s="1">
        <f>A75/data!$M$2</f>
        <v>0.22222222222222221</v>
      </c>
      <c r="N75">
        <f t="shared" si="6"/>
        <v>2.26890756302521</v>
      </c>
    </row>
    <row r="76" spans="1:14" x14ac:dyDescent="0.2">
      <c r="A76">
        <v>75</v>
      </c>
      <c r="B76">
        <f>LARGE(data!G:G,A76)</f>
        <v>0.74203776779999997</v>
      </c>
      <c r="C76">
        <f>COUNTIFS(data!E:E,data!$I$2,data!G:G,"&gt;="&amp;B76)</f>
        <v>60</v>
      </c>
      <c r="D76">
        <f>COUNTIFS(data!E:E,data!$J$2,data!G:G,"&gt;="&amp;B76)</f>
        <v>15</v>
      </c>
      <c r="E76">
        <f>COUNTIFS(data!E:E,data!$J$2,data!G:G,"&lt;"&amp;B76)</f>
        <v>199</v>
      </c>
      <c r="F76">
        <f>COUNTIFS(data!E:E,data!$I$2,data!G:G,"&lt;"&amp;B76)</f>
        <v>59</v>
      </c>
      <c r="G76">
        <f t="shared" si="7"/>
        <v>7.0093457943925228E-2</v>
      </c>
      <c r="H76">
        <f t="shared" si="8"/>
        <v>0.50420168067226889</v>
      </c>
      <c r="I76">
        <f t="shared" si="9"/>
        <v>2.3560826199638734E-3</v>
      </c>
      <c r="J76">
        <f t="shared" si="10"/>
        <v>0.8</v>
      </c>
      <c r="K76">
        <f t="shared" si="11"/>
        <v>0.61855670103092786</v>
      </c>
      <c r="L76">
        <f>A76*COUNTIF(data!E:E,$J$2)/data!$M$2</f>
        <v>26.801801801801801</v>
      </c>
      <c r="M76" s="1">
        <f>A76/data!$M$2</f>
        <v>0.22522522522522523</v>
      </c>
      <c r="N76">
        <f t="shared" si="6"/>
        <v>2.238655462184874</v>
      </c>
    </row>
    <row r="77" spans="1:14" x14ac:dyDescent="0.2">
      <c r="A77">
        <v>76</v>
      </c>
      <c r="B77">
        <f>LARGE(data!G:G,A77)</f>
        <v>0.73397758040000005</v>
      </c>
      <c r="C77">
        <f>COUNTIFS(data!E:E,data!$I$2,data!G:G,"&gt;="&amp;B77)</f>
        <v>61</v>
      </c>
      <c r="D77">
        <f>COUNTIFS(data!E:E,data!$J$2,data!G:G,"&gt;="&amp;B77)</f>
        <v>15</v>
      </c>
      <c r="E77">
        <f>COUNTIFS(data!E:E,data!$J$2,data!G:G,"&lt;"&amp;B77)</f>
        <v>199</v>
      </c>
      <c r="F77">
        <f>COUNTIFS(data!E:E,data!$I$2,data!G:G,"&lt;"&amp;B77)</f>
        <v>58</v>
      </c>
      <c r="G77">
        <f t="shared" si="7"/>
        <v>7.0093457943925228E-2</v>
      </c>
      <c r="H77">
        <f t="shared" si="8"/>
        <v>0.51260504201680668</v>
      </c>
      <c r="I77">
        <f t="shared" si="9"/>
        <v>0</v>
      </c>
      <c r="J77">
        <f t="shared" si="10"/>
        <v>0.80263157894736847</v>
      </c>
      <c r="K77">
        <f t="shared" si="11"/>
        <v>0.62564102564102553</v>
      </c>
      <c r="L77">
        <f>A77*COUNTIF(data!E:E,$J$2)/data!$M$2</f>
        <v>27.159159159159159</v>
      </c>
      <c r="M77" s="1">
        <f>A77/data!$M$2</f>
        <v>0.22822822822822822</v>
      </c>
      <c r="N77">
        <f t="shared" si="6"/>
        <v>2.2460194604157451</v>
      </c>
    </row>
    <row r="78" spans="1:14" x14ac:dyDescent="0.2">
      <c r="A78">
        <v>77</v>
      </c>
      <c r="B78">
        <f>LARGE(data!G:G,A78)</f>
        <v>0.71485389749999995</v>
      </c>
      <c r="C78">
        <f>COUNTIFS(data!E:E,data!$I$2,data!G:G,"&gt;="&amp;B78)</f>
        <v>62</v>
      </c>
      <c r="D78">
        <f>COUNTIFS(data!E:E,data!$J$2,data!G:G,"&gt;="&amp;B78)</f>
        <v>15</v>
      </c>
      <c r="E78">
        <f>COUNTIFS(data!E:E,data!$J$2,data!G:G,"&lt;"&amp;B78)</f>
        <v>199</v>
      </c>
      <c r="F78">
        <f>COUNTIFS(data!E:E,data!$I$2,data!G:G,"&lt;"&amp;B78)</f>
        <v>57</v>
      </c>
      <c r="G78">
        <f t="shared" si="7"/>
        <v>7.0093457943925228E-2</v>
      </c>
      <c r="H78">
        <f t="shared" si="8"/>
        <v>0.52100840336134457</v>
      </c>
      <c r="I78">
        <f t="shared" si="9"/>
        <v>0</v>
      </c>
      <c r="J78">
        <f t="shared" si="10"/>
        <v>0.80519480519480524</v>
      </c>
      <c r="K78">
        <f t="shared" si="11"/>
        <v>0.63265306122448994</v>
      </c>
      <c r="L78">
        <f>A78*COUNTIF(data!E:E,$J$2)/data!$M$2</f>
        <v>27.516516516516518</v>
      </c>
      <c r="M78" s="1">
        <f>A78/data!$M$2</f>
        <v>0.23123123123123124</v>
      </c>
      <c r="N78">
        <f t="shared" si="6"/>
        <v>2.253192185965295</v>
      </c>
    </row>
    <row r="79" spans="1:14" x14ac:dyDescent="0.2">
      <c r="A79">
        <v>78</v>
      </c>
      <c r="B79">
        <f>LARGE(data!G:G,A79)</f>
        <v>0.71103587680000002</v>
      </c>
      <c r="C79">
        <f>COUNTIFS(data!E:E,data!$I$2,data!G:G,"&gt;="&amp;B79)</f>
        <v>62</v>
      </c>
      <c r="D79">
        <f>COUNTIFS(data!E:E,data!$J$2,data!G:G,"&gt;="&amp;B79)</f>
        <v>16</v>
      </c>
      <c r="E79">
        <f>COUNTIFS(data!E:E,data!$J$2,data!G:G,"&lt;"&amp;B79)</f>
        <v>198</v>
      </c>
      <c r="F79">
        <f>COUNTIFS(data!E:E,data!$I$2,data!G:G,"&lt;"&amp;B79)</f>
        <v>57</v>
      </c>
      <c r="G79">
        <f t="shared" si="7"/>
        <v>7.476635514018691E-2</v>
      </c>
      <c r="H79">
        <f t="shared" si="8"/>
        <v>0.52100840336134457</v>
      </c>
      <c r="I79">
        <f t="shared" si="9"/>
        <v>2.434618707296003E-3</v>
      </c>
      <c r="J79">
        <f t="shared" si="10"/>
        <v>0.79487179487179482</v>
      </c>
      <c r="K79">
        <f t="shared" si="11"/>
        <v>0.62944162436548223</v>
      </c>
      <c r="L79">
        <f>A79*COUNTIF(data!E:E,$J$2)/data!$M$2</f>
        <v>27.873873873873872</v>
      </c>
      <c r="M79" s="1">
        <f>A79/data!$M$2</f>
        <v>0.23423423423423423</v>
      </c>
      <c r="N79">
        <f t="shared" si="6"/>
        <v>2.2243051066580479</v>
      </c>
    </row>
    <row r="80" spans="1:14" x14ac:dyDescent="0.2">
      <c r="A80">
        <v>79</v>
      </c>
      <c r="B80">
        <f>LARGE(data!G:G,A80)</f>
        <v>0.70577421019999997</v>
      </c>
      <c r="C80">
        <f>COUNTIFS(data!E:E,data!$I$2,data!G:G,"&gt;="&amp;B80)</f>
        <v>63</v>
      </c>
      <c r="D80">
        <f>COUNTIFS(data!E:E,data!$J$2,data!G:G,"&gt;="&amp;B80)</f>
        <v>16</v>
      </c>
      <c r="E80">
        <f>COUNTIFS(data!E:E,data!$J$2,data!G:G,"&lt;"&amp;B80)</f>
        <v>198</v>
      </c>
      <c r="F80">
        <f>COUNTIFS(data!E:E,data!$I$2,data!G:G,"&lt;"&amp;B80)</f>
        <v>56</v>
      </c>
      <c r="G80">
        <f t="shared" si="7"/>
        <v>7.476635514018691E-2</v>
      </c>
      <c r="H80">
        <f t="shared" si="8"/>
        <v>0.52941176470588236</v>
      </c>
      <c r="I80">
        <f t="shared" si="9"/>
        <v>0</v>
      </c>
      <c r="J80">
        <f t="shared" si="10"/>
        <v>0.79746835443037978</v>
      </c>
      <c r="K80">
        <f t="shared" si="11"/>
        <v>0.63636363636363624</v>
      </c>
      <c r="L80">
        <f>A80*COUNTIF(data!E:E,$J$2)/data!$M$2</f>
        <v>28.231231231231231</v>
      </c>
      <c r="M80" s="1">
        <f>A80/data!$M$2</f>
        <v>0.23723723723723725</v>
      </c>
      <c r="N80">
        <f t="shared" si="6"/>
        <v>2.231571109456441</v>
      </c>
    </row>
    <row r="81" spans="1:14" x14ac:dyDescent="0.2">
      <c r="A81">
        <v>80</v>
      </c>
      <c r="B81">
        <f>LARGE(data!G:G,A81)</f>
        <v>0.70208677939999997</v>
      </c>
      <c r="C81">
        <f>COUNTIFS(data!E:E,data!$I$2,data!G:G,"&gt;="&amp;B81)</f>
        <v>64</v>
      </c>
      <c r="D81">
        <f>COUNTIFS(data!E:E,data!$J$2,data!G:G,"&gt;="&amp;B81)</f>
        <v>16</v>
      </c>
      <c r="E81">
        <f>COUNTIFS(data!E:E,data!$J$2,data!G:G,"&lt;"&amp;B81)</f>
        <v>198</v>
      </c>
      <c r="F81">
        <f>COUNTIFS(data!E:E,data!$I$2,data!G:G,"&lt;"&amp;B81)</f>
        <v>55</v>
      </c>
      <c r="G81">
        <f t="shared" si="7"/>
        <v>7.476635514018691E-2</v>
      </c>
      <c r="H81">
        <f t="shared" si="8"/>
        <v>0.53781512605042014</v>
      </c>
      <c r="I81">
        <f t="shared" si="9"/>
        <v>0</v>
      </c>
      <c r="J81">
        <f t="shared" si="10"/>
        <v>0.8</v>
      </c>
      <c r="K81">
        <f t="shared" si="11"/>
        <v>0.64321608040201006</v>
      </c>
      <c r="L81">
        <f>A81*COUNTIF(data!E:E,$J$2)/data!$M$2</f>
        <v>28.588588588588589</v>
      </c>
      <c r="M81" s="1">
        <f>A81/data!$M$2</f>
        <v>0.24024024024024024</v>
      </c>
      <c r="N81">
        <f t="shared" si="6"/>
        <v>2.238655462184874</v>
      </c>
    </row>
    <row r="82" spans="1:14" x14ac:dyDescent="0.2">
      <c r="A82">
        <v>81</v>
      </c>
      <c r="B82">
        <f>LARGE(data!G:G,A82)</f>
        <v>0.69452877729999996</v>
      </c>
      <c r="C82">
        <f>COUNTIFS(data!E:E,data!$I$2,data!G:G,"&gt;="&amp;B82)</f>
        <v>65</v>
      </c>
      <c r="D82">
        <f>COUNTIFS(data!E:E,data!$J$2,data!G:G,"&gt;="&amp;B82)</f>
        <v>16</v>
      </c>
      <c r="E82">
        <f>COUNTIFS(data!E:E,data!$J$2,data!G:G,"&lt;"&amp;B82)</f>
        <v>198</v>
      </c>
      <c r="F82">
        <f>COUNTIFS(data!E:E,data!$I$2,data!G:G,"&lt;"&amp;B82)</f>
        <v>54</v>
      </c>
      <c r="G82">
        <f t="shared" si="7"/>
        <v>7.476635514018691E-2</v>
      </c>
      <c r="H82">
        <f t="shared" si="8"/>
        <v>0.54621848739495793</v>
      </c>
      <c r="I82">
        <f t="shared" si="9"/>
        <v>0</v>
      </c>
      <c r="J82">
        <f t="shared" si="10"/>
        <v>0.80246913580246915</v>
      </c>
      <c r="K82">
        <f t="shared" si="11"/>
        <v>0.65</v>
      </c>
      <c r="L82">
        <f>A82*COUNTIF(data!E:E,$J$2)/data!$M$2</f>
        <v>28.945945945945947</v>
      </c>
      <c r="M82" s="1">
        <f>A82/data!$M$2</f>
        <v>0.24324324324324326</v>
      </c>
      <c r="N82">
        <f t="shared" si="6"/>
        <v>2.2455648926237162</v>
      </c>
    </row>
    <row r="83" spans="1:14" x14ac:dyDescent="0.2">
      <c r="A83">
        <v>82</v>
      </c>
      <c r="B83">
        <f>LARGE(data!G:G,A83)</f>
        <v>0.69134597870000003</v>
      </c>
      <c r="C83">
        <f>COUNTIFS(data!E:E,data!$I$2,data!G:G,"&gt;="&amp;B83)</f>
        <v>66</v>
      </c>
      <c r="D83">
        <f>COUNTIFS(data!E:E,data!$J$2,data!G:G,"&gt;="&amp;B83)</f>
        <v>16</v>
      </c>
      <c r="E83">
        <f>COUNTIFS(data!E:E,data!$J$2,data!G:G,"&lt;"&amp;B83)</f>
        <v>198</v>
      </c>
      <c r="F83">
        <f>COUNTIFS(data!E:E,data!$I$2,data!G:G,"&lt;"&amp;B83)</f>
        <v>53</v>
      </c>
      <c r="G83">
        <f t="shared" si="7"/>
        <v>7.476635514018691E-2</v>
      </c>
      <c r="H83">
        <f t="shared" si="8"/>
        <v>0.55462184873949583</v>
      </c>
      <c r="I83">
        <f t="shared" si="9"/>
        <v>0</v>
      </c>
      <c r="J83">
        <f t="shared" si="10"/>
        <v>0.80487804878048785</v>
      </c>
      <c r="K83">
        <f t="shared" si="11"/>
        <v>0.65671641791044777</v>
      </c>
      <c r="L83">
        <f>A83*COUNTIF(data!E:E,$J$2)/data!$M$2</f>
        <v>29.303303303303302</v>
      </c>
      <c r="M83" s="1">
        <f>A83/data!$M$2</f>
        <v>0.24624624624624625</v>
      </c>
      <c r="N83">
        <f t="shared" si="6"/>
        <v>2.2523058003689282</v>
      </c>
    </row>
    <row r="84" spans="1:14" x14ac:dyDescent="0.2">
      <c r="A84">
        <v>83</v>
      </c>
      <c r="B84">
        <f>LARGE(data!G:G,A84)</f>
        <v>0.68579281380000001</v>
      </c>
      <c r="C84">
        <f>COUNTIFS(data!E:E,data!$I$2,data!G:G,"&gt;="&amp;B84)</f>
        <v>67</v>
      </c>
      <c r="D84">
        <f>COUNTIFS(data!E:E,data!$J$2,data!G:G,"&gt;="&amp;B84)</f>
        <v>16</v>
      </c>
      <c r="E84">
        <f>COUNTIFS(data!E:E,data!$J$2,data!G:G,"&lt;"&amp;B84)</f>
        <v>198</v>
      </c>
      <c r="F84">
        <f>COUNTIFS(data!E:E,data!$I$2,data!G:G,"&lt;"&amp;B84)</f>
        <v>52</v>
      </c>
      <c r="G84">
        <f t="shared" si="7"/>
        <v>7.476635514018691E-2</v>
      </c>
      <c r="H84">
        <f t="shared" si="8"/>
        <v>0.56302521008403361</v>
      </c>
      <c r="I84">
        <f t="shared" si="9"/>
        <v>0</v>
      </c>
      <c r="J84">
        <f t="shared" si="10"/>
        <v>0.80722891566265065</v>
      </c>
      <c r="K84">
        <f t="shared" si="11"/>
        <v>0.6633663366336634</v>
      </c>
      <c r="L84">
        <f>A84*COUNTIF(data!E:E,$J$2)/data!$M$2</f>
        <v>29.66066066066066</v>
      </c>
      <c r="M84" s="1">
        <f>A84/data!$M$2</f>
        <v>0.24924924924924924</v>
      </c>
      <c r="N84">
        <f t="shared" si="6"/>
        <v>2.258884276602207</v>
      </c>
    </row>
    <row r="85" spans="1:14" x14ac:dyDescent="0.2">
      <c r="A85">
        <v>84</v>
      </c>
      <c r="B85">
        <f>LARGE(data!G:G,A85)</f>
        <v>0.68558853369999995</v>
      </c>
      <c r="C85">
        <f>COUNTIFS(data!E:E,data!$I$2,data!G:G,"&gt;="&amp;B85)</f>
        <v>67</v>
      </c>
      <c r="D85">
        <f>COUNTIFS(data!E:E,data!$J$2,data!G:G,"&gt;="&amp;B85)</f>
        <v>17</v>
      </c>
      <c r="E85">
        <f>COUNTIFS(data!E:E,data!$J$2,data!G:G,"&lt;"&amp;B85)</f>
        <v>197</v>
      </c>
      <c r="F85">
        <f>COUNTIFS(data!E:E,data!$I$2,data!G:G,"&lt;"&amp;B85)</f>
        <v>52</v>
      </c>
      <c r="G85">
        <f t="shared" si="7"/>
        <v>7.9439252336448593E-2</v>
      </c>
      <c r="H85">
        <f t="shared" si="8"/>
        <v>0.56302521008403361</v>
      </c>
      <c r="I85">
        <f t="shared" si="9"/>
        <v>2.6309589256263257E-3</v>
      </c>
      <c r="J85">
        <f t="shared" si="10"/>
        <v>0.79761904761904767</v>
      </c>
      <c r="K85">
        <f t="shared" si="11"/>
        <v>0.66009852216748777</v>
      </c>
      <c r="L85">
        <f>A85*COUNTIF(data!E:E,$J$2)/data!$M$2</f>
        <v>30.018018018018019</v>
      </c>
      <c r="M85" s="1">
        <f>A85/data!$M$2</f>
        <v>0.25225225225225223</v>
      </c>
      <c r="N85">
        <f t="shared" si="6"/>
        <v>2.2319927971188473</v>
      </c>
    </row>
    <row r="86" spans="1:14" x14ac:dyDescent="0.2">
      <c r="A86">
        <v>85</v>
      </c>
      <c r="B86">
        <f>LARGE(data!G:G,A86)</f>
        <v>0.68102129960000002</v>
      </c>
      <c r="C86">
        <f>COUNTIFS(data!E:E,data!$I$2,data!G:G,"&gt;="&amp;B86)</f>
        <v>67</v>
      </c>
      <c r="D86">
        <f>COUNTIFS(data!E:E,data!$J$2,data!G:G,"&gt;="&amp;B86)</f>
        <v>18</v>
      </c>
      <c r="E86">
        <f>COUNTIFS(data!E:E,data!$J$2,data!G:G,"&lt;"&amp;B86)</f>
        <v>196</v>
      </c>
      <c r="F86">
        <f>COUNTIFS(data!E:E,data!$I$2,data!G:G,"&lt;"&amp;B86)</f>
        <v>52</v>
      </c>
      <c r="G86">
        <f t="shared" si="7"/>
        <v>8.4112149532710276E-2</v>
      </c>
      <c r="H86">
        <f t="shared" si="8"/>
        <v>0.56302521008403361</v>
      </c>
      <c r="I86">
        <f t="shared" si="9"/>
        <v>2.6309589256263257E-3</v>
      </c>
      <c r="J86">
        <f t="shared" si="10"/>
        <v>0.78823529411764703</v>
      </c>
      <c r="K86">
        <f t="shared" si="11"/>
        <v>0.6568627450980391</v>
      </c>
      <c r="L86">
        <f>A86*COUNTIF(data!E:E,$J$2)/data!$M$2</f>
        <v>30.375375375375377</v>
      </c>
      <c r="M86" s="1">
        <f>A86/data!$M$2</f>
        <v>0.25525525525525528</v>
      </c>
      <c r="N86">
        <f t="shared" si="6"/>
        <v>2.205734058329214</v>
      </c>
    </row>
    <row r="87" spans="1:14" x14ac:dyDescent="0.2">
      <c r="A87">
        <v>86</v>
      </c>
      <c r="B87">
        <f>LARGE(data!G:G,A87)</f>
        <v>0.64410581929999999</v>
      </c>
      <c r="C87">
        <f>COUNTIFS(data!E:E,data!$I$2,data!G:G,"&gt;="&amp;B87)</f>
        <v>68</v>
      </c>
      <c r="D87">
        <f>COUNTIFS(data!E:E,data!$J$2,data!G:G,"&gt;="&amp;B87)</f>
        <v>18</v>
      </c>
      <c r="E87">
        <f>COUNTIFS(data!E:E,data!$J$2,data!G:G,"&lt;"&amp;B87)</f>
        <v>196</v>
      </c>
      <c r="F87">
        <f>COUNTIFS(data!E:E,data!$I$2,data!G:G,"&lt;"&amp;B87)</f>
        <v>51</v>
      </c>
      <c r="G87">
        <f t="shared" si="7"/>
        <v>8.4112149532710276E-2</v>
      </c>
      <c r="H87">
        <f t="shared" si="8"/>
        <v>0.5714285714285714</v>
      </c>
      <c r="I87">
        <f t="shared" si="9"/>
        <v>0</v>
      </c>
      <c r="J87">
        <f t="shared" si="10"/>
        <v>0.79069767441860461</v>
      </c>
      <c r="K87">
        <f t="shared" si="11"/>
        <v>0.6634146341463415</v>
      </c>
      <c r="L87">
        <f>A87*COUNTIF(data!E:E,$J$2)/data!$M$2</f>
        <v>30.732732732732732</v>
      </c>
      <c r="M87" s="1">
        <f>A87/data!$M$2</f>
        <v>0.25825825825825827</v>
      </c>
      <c r="N87">
        <f t="shared" si="6"/>
        <v>2.212624584717608</v>
      </c>
    </row>
    <row r="88" spans="1:14" x14ac:dyDescent="0.2">
      <c r="A88">
        <v>87</v>
      </c>
      <c r="B88">
        <f>LARGE(data!G:G,A88)</f>
        <v>0.64080956820000001</v>
      </c>
      <c r="C88">
        <f>COUNTIFS(data!E:E,data!$I$2,data!G:G,"&gt;="&amp;B88)</f>
        <v>68</v>
      </c>
      <c r="D88">
        <f>COUNTIFS(data!E:E,data!$J$2,data!G:G,"&gt;="&amp;B88)</f>
        <v>19</v>
      </c>
      <c r="E88">
        <f>COUNTIFS(data!E:E,data!$J$2,data!G:G,"&lt;"&amp;B88)</f>
        <v>195</v>
      </c>
      <c r="F88">
        <f>COUNTIFS(data!E:E,data!$I$2,data!G:G,"&lt;"&amp;B88)</f>
        <v>51</v>
      </c>
      <c r="G88">
        <f t="shared" si="7"/>
        <v>8.8785046728971959E-2</v>
      </c>
      <c r="H88">
        <f t="shared" si="8"/>
        <v>0.5714285714285714</v>
      </c>
      <c r="I88">
        <f t="shared" si="9"/>
        <v>2.6702269692923902E-3</v>
      </c>
      <c r="J88">
        <f t="shared" si="10"/>
        <v>0.7816091954022989</v>
      </c>
      <c r="K88">
        <f t="shared" si="11"/>
        <v>0.66019417475728148</v>
      </c>
      <c r="L88">
        <f>A88*COUNTIF(data!E:E,$J$2)/data!$M$2</f>
        <v>31.09009009009009</v>
      </c>
      <c r="M88" s="1">
        <f>A88/data!$M$2</f>
        <v>0.26126126126126126</v>
      </c>
      <c r="N88">
        <f t="shared" si="6"/>
        <v>2.187192118226601</v>
      </c>
    </row>
    <row r="89" spans="1:14" x14ac:dyDescent="0.2">
      <c r="A89">
        <v>88</v>
      </c>
      <c r="B89">
        <f>LARGE(data!G:G,A89)</f>
        <v>0.62719735590000003</v>
      </c>
      <c r="C89">
        <f>COUNTIFS(data!E:E,data!$I$2,data!G:G,"&gt;="&amp;B89)</f>
        <v>69</v>
      </c>
      <c r="D89">
        <f>COUNTIFS(data!E:E,data!$J$2,data!G:G,"&gt;="&amp;B89)</f>
        <v>19</v>
      </c>
      <c r="E89">
        <f>COUNTIFS(data!E:E,data!$J$2,data!G:G,"&lt;"&amp;B89)</f>
        <v>195</v>
      </c>
      <c r="F89">
        <f>COUNTIFS(data!E:E,data!$I$2,data!G:G,"&lt;"&amp;B89)</f>
        <v>50</v>
      </c>
      <c r="G89">
        <f t="shared" si="7"/>
        <v>8.8785046728971959E-2</v>
      </c>
      <c r="H89">
        <f t="shared" si="8"/>
        <v>0.57983193277310929</v>
      </c>
      <c r="I89">
        <f t="shared" si="9"/>
        <v>0</v>
      </c>
      <c r="J89">
        <f t="shared" si="10"/>
        <v>0.78409090909090906</v>
      </c>
      <c r="K89">
        <f t="shared" si="11"/>
        <v>0.66666666666666674</v>
      </c>
      <c r="L89">
        <f>A89*COUNTIF(data!E:E,$J$2)/data!$M$2</f>
        <v>31.447447447447448</v>
      </c>
      <c r="M89" s="1">
        <f>A89/data!$M$2</f>
        <v>0.26426426426426425</v>
      </c>
      <c r="N89">
        <f t="shared" si="6"/>
        <v>2.194136745607334</v>
      </c>
    </row>
    <row r="90" spans="1:14" x14ac:dyDescent="0.2">
      <c r="A90">
        <v>89</v>
      </c>
      <c r="B90">
        <f>LARGE(data!G:G,A90)</f>
        <v>0.62700743020000005</v>
      </c>
      <c r="C90">
        <f>COUNTIFS(data!E:E,data!$I$2,data!G:G,"&gt;="&amp;B90)</f>
        <v>69</v>
      </c>
      <c r="D90">
        <f>COUNTIFS(data!E:E,data!$J$2,data!G:G,"&gt;="&amp;B90)</f>
        <v>20</v>
      </c>
      <c r="E90">
        <f>COUNTIFS(data!E:E,data!$J$2,data!G:G,"&lt;"&amp;B90)</f>
        <v>194</v>
      </c>
      <c r="F90">
        <f>COUNTIFS(data!E:E,data!$I$2,data!G:G,"&lt;"&amp;B90)</f>
        <v>50</v>
      </c>
      <c r="G90">
        <f t="shared" si="7"/>
        <v>9.3457943925233641E-2</v>
      </c>
      <c r="H90">
        <f t="shared" si="8"/>
        <v>0.57983193277310929</v>
      </c>
      <c r="I90">
        <f t="shared" si="9"/>
        <v>2.7094950129584548E-3</v>
      </c>
      <c r="J90">
        <f t="shared" si="10"/>
        <v>0.7752808988764045</v>
      </c>
      <c r="K90">
        <f t="shared" si="11"/>
        <v>0.66346153846153844</v>
      </c>
      <c r="L90">
        <f>A90*COUNTIF(data!E:E,$J$2)/data!$M$2</f>
        <v>31.804804804804803</v>
      </c>
      <c r="M90" s="1">
        <f>A90/data!$M$2</f>
        <v>0.26726726726726729</v>
      </c>
      <c r="N90">
        <f t="shared" si="6"/>
        <v>2.1694835237465773</v>
      </c>
    </row>
    <row r="91" spans="1:14" x14ac:dyDescent="0.2">
      <c r="A91">
        <v>90</v>
      </c>
      <c r="B91">
        <f>LARGE(data!G:G,A91)</f>
        <v>0.62188498910000001</v>
      </c>
      <c r="C91">
        <f>COUNTIFS(data!E:E,data!$I$2,data!G:G,"&gt;="&amp;B91)</f>
        <v>70</v>
      </c>
      <c r="D91">
        <f>COUNTIFS(data!E:E,data!$J$2,data!G:G,"&gt;="&amp;B91)</f>
        <v>20</v>
      </c>
      <c r="E91">
        <f>COUNTIFS(data!E:E,data!$J$2,data!G:G,"&lt;"&amp;B91)</f>
        <v>194</v>
      </c>
      <c r="F91">
        <f>COUNTIFS(data!E:E,data!$I$2,data!G:G,"&lt;"&amp;B91)</f>
        <v>49</v>
      </c>
      <c r="G91">
        <f t="shared" si="7"/>
        <v>9.3457943925233641E-2</v>
      </c>
      <c r="H91">
        <f t="shared" si="8"/>
        <v>0.58823529411764708</v>
      </c>
      <c r="I91">
        <f t="shared" si="9"/>
        <v>0</v>
      </c>
      <c r="J91">
        <f t="shared" si="10"/>
        <v>0.77777777777777779</v>
      </c>
      <c r="K91">
        <f t="shared" si="11"/>
        <v>0.66985645933014359</v>
      </c>
      <c r="L91">
        <f>A91*COUNTIF(data!E:E,$J$2)/data!$M$2</f>
        <v>32.162162162162161</v>
      </c>
      <c r="M91" s="1">
        <f>A91/data!$M$2</f>
        <v>0.27027027027027029</v>
      </c>
      <c r="N91">
        <f t="shared" si="6"/>
        <v>2.1764705882352944</v>
      </c>
    </row>
    <row r="92" spans="1:14" x14ac:dyDescent="0.2">
      <c r="A92">
        <v>91</v>
      </c>
      <c r="B92">
        <f>LARGE(data!G:G,A92)</f>
        <v>0.60826737269999998</v>
      </c>
      <c r="C92">
        <f>COUNTIFS(data!E:E,data!$I$2,data!G:G,"&gt;="&amp;B92)</f>
        <v>71</v>
      </c>
      <c r="D92">
        <f>COUNTIFS(data!E:E,data!$J$2,data!G:G,"&gt;="&amp;B92)</f>
        <v>20</v>
      </c>
      <c r="E92">
        <f>COUNTIFS(data!E:E,data!$J$2,data!G:G,"&lt;"&amp;B92)</f>
        <v>194</v>
      </c>
      <c r="F92">
        <f>COUNTIFS(data!E:E,data!$I$2,data!G:G,"&lt;"&amp;B92)</f>
        <v>48</v>
      </c>
      <c r="G92">
        <f t="shared" si="7"/>
        <v>9.3457943925233641E-2</v>
      </c>
      <c r="H92">
        <f t="shared" si="8"/>
        <v>0.59663865546218486</v>
      </c>
      <c r="I92">
        <f t="shared" si="9"/>
        <v>0</v>
      </c>
      <c r="J92">
        <f t="shared" si="10"/>
        <v>0.78021978021978022</v>
      </c>
      <c r="K92">
        <f t="shared" si="11"/>
        <v>0.67619047619047612</v>
      </c>
      <c r="L92">
        <f>A92*COUNTIF(data!E:E,$J$2)/data!$M$2</f>
        <v>32.51951951951952</v>
      </c>
      <c r="M92" s="1">
        <f>A92/data!$M$2</f>
        <v>0.27327327327327328</v>
      </c>
      <c r="N92">
        <f t="shared" si="6"/>
        <v>2.1833040908671162</v>
      </c>
    </row>
    <row r="93" spans="1:14" x14ac:dyDescent="0.2">
      <c r="A93">
        <v>92</v>
      </c>
      <c r="B93">
        <f>LARGE(data!G:G,A93)</f>
        <v>0.60373517529999998</v>
      </c>
      <c r="C93">
        <f>COUNTIFS(data!E:E,data!$I$2,data!G:G,"&gt;="&amp;B93)</f>
        <v>72</v>
      </c>
      <c r="D93">
        <f>COUNTIFS(data!E:E,data!$J$2,data!G:G,"&gt;="&amp;B93)</f>
        <v>20</v>
      </c>
      <c r="E93">
        <f>COUNTIFS(data!E:E,data!$J$2,data!G:G,"&lt;"&amp;B93)</f>
        <v>194</v>
      </c>
      <c r="F93">
        <f>COUNTIFS(data!E:E,data!$I$2,data!G:G,"&lt;"&amp;B93)</f>
        <v>47</v>
      </c>
      <c r="G93">
        <f t="shared" si="7"/>
        <v>9.3457943925233641E-2</v>
      </c>
      <c r="H93">
        <f t="shared" si="8"/>
        <v>0.60504201680672265</v>
      </c>
      <c r="I93">
        <f t="shared" si="9"/>
        <v>0</v>
      </c>
      <c r="J93">
        <f t="shared" si="10"/>
        <v>0.78260869565217395</v>
      </c>
      <c r="K93">
        <f t="shared" si="11"/>
        <v>0.68246445497630337</v>
      </c>
      <c r="L93">
        <f>A93*COUNTIF(data!E:E,$J$2)/data!$M$2</f>
        <v>32.876876876876878</v>
      </c>
      <c r="M93" s="1">
        <f>A93/data!$M$2</f>
        <v>0.27627627627627627</v>
      </c>
      <c r="N93">
        <f t="shared" si="6"/>
        <v>2.1899890390938985</v>
      </c>
    </row>
    <row r="94" spans="1:14" x14ac:dyDescent="0.2">
      <c r="A94">
        <v>93</v>
      </c>
      <c r="B94">
        <f>LARGE(data!G:G,A94)</f>
        <v>0.57187870510000005</v>
      </c>
      <c r="C94">
        <f>COUNTIFS(data!E:E,data!$I$2,data!G:G,"&gt;="&amp;B94)</f>
        <v>72</v>
      </c>
      <c r="D94">
        <f>COUNTIFS(data!E:E,data!$J$2,data!G:G,"&gt;="&amp;B94)</f>
        <v>21</v>
      </c>
      <c r="E94">
        <f>COUNTIFS(data!E:E,data!$J$2,data!G:G,"&lt;"&amp;B94)</f>
        <v>193</v>
      </c>
      <c r="F94">
        <f>COUNTIFS(data!E:E,data!$I$2,data!G:G,"&lt;"&amp;B94)</f>
        <v>47</v>
      </c>
      <c r="G94">
        <f t="shared" si="7"/>
        <v>9.8130841121495324E-2</v>
      </c>
      <c r="H94">
        <f t="shared" si="8"/>
        <v>0.60504201680672265</v>
      </c>
      <c r="I94">
        <f t="shared" si="9"/>
        <v>2.8272991439566484E-3</v>
      </c>
      <c r="J94">
        <f t="shared" si="10"/>
        <v>0.77419354838709675</v>
      </c>
      <c r="K94">
        <f t="shared" si="11"/>
        <v>0.679245283018868</v>
      </c>
      <c r="L94">
        <f>A94*COUNTIF(data!E:E,$J$2)/data!$M$2</f>
        <v>33.234234234234236</v>
      </c>
      <c r="M94" s="1">
        <f>A94/data!$M$2</f>
        <v>0.27927927927927926</v>
      </c>
      <c r="N94">
        <f t="shared" si="6"/>
        <v>2.1664407698563295</v>
      </c>
    </row>
    <row r="95" spans="1:14" x14ac:dyDescent="0.2">
      <c r="A95">
        <v>94</v>
      </c>
      <c r="B95">
        <f>LARGE(data!G:G,A95)</f>
        <v>0.5590672606</v>
      </c>
      <c r="C95">
        <f>COUNTIFS(data!E:E,data!$I$2,data!G:G,"&gt;="&amp;B95)</f>
        <v>73</v>
      </c>
      <c r="D95">
        <f>COUNTIFS(data!E:E,data!$J$2,data!G:G,"&gt;="&amp;B95)</f>
        <v>21</v>
      </c>
      <c r="E95">
        <f>COUNTIFS(data!E:E,data!$J$2,data!G:G,"&lt;"&amp;B95)</f>
        <v>193</v>
      </c>
      <c r="F95">
        <f>COUNTIFS(data!E:E,data!$I$2,data!G:G,"&lt;"&amp;B95)</f>
        <v>46</v>
      </c>
      <c r="G95">
        <f t="shared" si="7"/>
        <v>9.8130841121495324E-2</v>
      </c>
      <c r="H95">
        <f t="shared" si="8"/>
        <v>0.61344537815126055</v>
      </c>
      <c r="I95">
        <f t="shared" si="9"/>
        <v>0</v>
      </c>
      <c r="J95">
        <f t="shared" si="10"/>
        <v>0.77659574468085102</v>
      </c>
      <c r="K95">
        <f t="shared" si="11"/>
        <v>0.68544600938967126</v>
      </c>
      <c r="L95">
        <f>A95*COUNTIF(data!E:E,$J$2)/data!$M$2</f>
        <v>33.591591591591595</v>
      </c>
      <c r="M95" s="1">
        <f>A95/data!$M$2</f>
        <v>0.2822822822822823</v>
      </c>
      <c r="N95">
        <f t="shared" si="6"/>
        <v>2.1731628821741462</v>
      </c>
    </row>
    <row r="96" spans="1:14" x14ac:dyDescent="0.2">
      <c r="A96">
        <v>95</v>
      </c>
      <c r="B96">
        <f>LARGE(data!G:G,A96)</f>
        <v>0.55558066340000001</v>
      </c>
      <c r="C96">
        <f>COUNTIFS(data!E:E,data!$I$2,data!G:G,"&gt;="&amp;B96)</f>
        <v>73</v>
      </c>
      <c r="D96">
        <f>COUNTIFS(data!E:E,data!$J$2,data!G:G,"&gt;="&amp;B96)</f>
        <v>22</v>
      </c>
      <c r="E96">
        <f>COUNTIFS(data!E:E,data!$J$2,data!G:G,"&lt;"&amp;B96)</f>
        <v>192</v>
      </c>
      <c r="F96">
        <f>COUNTIFS(data!E:E,data!$I$2,data!G:G,"&lt;"&amp;B96)</f>
        <v>46</v>
      </c>
      <c r="G96">
        <f t="shared" si="7"/>
        <v>0.10280373831775701</v>
      </c>
      <c r="H96">
        <f t="shared" si="8"/>
        <v>0.61344537815126055</v>
      </c>
      <c r="I96">
        <f t="shared" si="9"/>
        <v>2.8665671876227134E-3</v>
      </c>
      <c r="J96">
        <f t="shared" si="10"/>
        <v>0.76842105263157889</v>
      </c>
      <c r="K96">
        <f t="shared" si="11"/>
        <v>0.68224299065420568</v>
      </c>
      <c r="L96">
        <f>A96*COUNTIF(data!E:E,$J$2)/data!$M$2</f>
        <v>33.948948948948946</v>
      </c>
      <c r="M96" s="1">
        <f>A96/data!$M$2</f>
        <v>0.28528528528528529</v>
      </c>
      <c r="N96">
        <f t="shared" si="6"/>
        <v>2.1502874834144188</v>
      </c>
    </row>
    <row r="97" spans="1:14" x14ac:dyDescent="0.2">
      <c r="A97">
        <v>96</v>
      </c>
      <c r="B97">
        <f>LARGE(data!G:G,A97)</f>
        <v>0.55343865950000004</v>
      </c>
      <c r="C97">
        <f>COUNTIFS(data!E:E,data!$I$2,data!G:G,"&gt;="&amp;B97)</f>
        <v>74</v>
      </c>
      <c r="D97">
        <f>COUNTIFS(data!E:E,data!$J$2,data!G:G,"&gt;="&amp;B97)</f>
        <v>22</v>
      </c>
      <c r="E97">
        <f>COUNTIFS(data!E:E,data!$J$2,data!G:G,"&lt;"&amp;B97)</f>
        <v>192</v>
      </c>
      <c r="F97">
        <f>COUNTIFS(data!E:E,data!$I$2,data!G:G,"&lt;"&amp;B97)</f>
        <v>45</v>
      </c>
      <c r="G97">
        <f t="shared" si="7"/>
        <v>0.10280373831775701</v>
      </c>
      <c r="H97">
        <f t="shared" si="8"/>
        <v>0.62184873949579833</v>
      </c>
      <c r="I97">
        <f t="shared" si="9"/>
        <v>0</v>
      </c>
      <c r="J97">
        <f t="shared" si="10"/>
        <v>0.77083333333333337</v>
      </c>
      <c r="K97">
        <f t="shared" si="11"/>
        <v>0.68837209302325575</v>
      </c>
      <c r="L97">
        <f>A97*COUNTIF(data!E:E,$J$2)/data!$M$2</f>
        <v>34.306306306306304</v>
      </c>
      <c r="M97" s="1">
        <f>A97/data!$M$2</f>
        <v>0.28828828828828829</v>
      </c>
      <c r="N97">
        <f t="shared" si="6"/>
        <v>2.1570378151260505</v>
      </c>
    </row>
    <row r="98" spans="1:14" x14ac:dyDescent="0.2">
      <c r="A98">
        <v>97</v>
      </c>
      <c r="B98">
        <f>LARGE(data!G:G,A98)</f>
        <v>0.5338130781</v>
      </c>
      <c r="C98">
        <f>COUNTIFS(data!E:E,data!$I$2,data!G:G,"&gt;="&amp;B98)</f>
        <v>75</v>
      </c>
      <c r="D98">
        <f>COUNTIFS(data!E:E,data!$J$2,data!G:G,"&gt;="&amp;B98)</f>
        <v>22</v>
      </c>
      <c r="E98">
        <f>COUNTIFS(data!E:E,data!$J$2,data!G:G,"&lt;"&amp;B98)</f>
        <v>192</v>
      </c>
      <c r="F98">
        <f>COUNTIFS(data!E:E,data!$I$2,data!G:G,"&lt;"&amp;B98)</f>
        <v>44</v>
      </c>
      <c r="G98">
        <f t="shared" si="7"/>
        <v>0.10280373831775701</v>
      </c>
      <c r="H98">
        <f t="shared" si="8"/>
        <v>0.63025210084033612</v>
      </c>
      <c r="I98">
        <f t="shared" si="9"/>
        <v>0</v>
      </c>
      <c r="J98">
        <f t="shared" si="10"/>
        <v>0.77319587628865982</v>
      </c>
      <c r="K98">
        <f t="shared" si="11"/>
        <v>0.69444444444444453</v>
      </c>
      <c r="L98">
        <f>A98*COUNTIF(data!E:E,$J$2)/data!$M$2</f>
        <v>34.663663663663662</v>
      </c>
      <c r="M98" s="1">
        <f>A98/data!$M$2</f>
        <v>0.29129129129129128</v>
      </c>
      <c r="N98">
        <f t="shared" si="6"/>
        <v>2.1636489647405353</v>
      </c>
    </row>
    <row r="99" spans="1:14" x14ac:dyDescent="0.2">
      <c r="A99">
        <v>98</v>
      </c>
      <c r="B99">
        <f>LARGE(data!G:G,A99)</f>
        <v>0.53306604319999995</v>
      </c>
      <c r="C99">
        <f>COUNTIFS(data!E:E,data!$I$2,data!G:G,"&gt;="&amp;B99)</f>
        <v>76</v>
      </c>
      <c r="D99">
        <f>COUNTIFS(data!E:E,data!$J$2,data!G:G,"&gt;="&amp;B99)</f>
        <v>22</v>
      </c>
      <c r="E99">
        <f>COUNTIFS(data!E:E,data!$J$2,data!G:G,"&lt;"&amp;B99)</f>
        <v>192</v>
      </c>
      <c r="F99">
        <f>COUNTIFS(data!E:E,data!$I$2,data!G:G,"&lt;"&amp;B99)</f>
        <v>43</v>
      </c>
      <c r="G99">
        <f t="shared" si="7"/>
        <v>0.10280373831775701</v>
      </c>
      <c r="H99">
        <f t="shared" si="8"/>
        <v>0.6386554621848739</v>
      </c>
      <c r="I99">
        <f t="shared" si="9"/>
        <v>0</v>
      </c>
      <c r="J99">
        <f t="shared" si="10"/>
        <v>0.77551020408163263</v>
      </c>
      <c r="K99">
        <f t="shared" si="11"/>
        <v>0.70046082949308752</v>
      </c>
      <c r="L99">
        <f>A99*COUNTIF(data!E:E,$J$2)/data!$M$2</f>
        <v>35.021021021021021</v>
      </c>
      <c r="M99" s="1">
        <f>A99/data!$M$2</f>
        <v>0.29429429429429427</v>
      </c>
      <c r="N99">
        <f t="shared" si="6"/>
        <v>2.1701251929343166</v>
      </c>
    </row>
    <row r="100" spans="1:14" x14ac:dyDescent="0.2">
      <c r="A100">
        <v>99</v>
      </c>
      <c r="B100">
        <f>LARGE(data!G:G,A100)</f>
        <v>0.53166034939999995</v>
      </c>
      <c r="C100">
        <f>COUNTIFS(data!E:E,data!$I$2,data!G:G,"&gt;="&amp;B100)</f>
        <v>77</v>
      </c>
      <c r="D100">
        <f>COUNTIFS(data!E:E,data!$J$2,data!G:G,"&gt;="&amp;B100)</f>
        <v>22</v>
      </c>
      <c r="E100">
        <f>COUNTIFS(data!E:E,data!$J$2,data!G:G,"&lt;"&amp;B100)</f>
        <v>192</v>
      </c>
      <c r="F100">
        <f>COUNTIFS(data!E:E,data!$I$2,data!G:G,"&lt;"&amp;B100)</f>
        <v>42</v>
      </c>
      <c r="G100">
        <f t="shared" si="7"/>
        <v>0.10280373831775701</v>
      </c>
      <c r="H100">
        <f t="shared" si="8"/>
        <v>0.6470588235294118</v>
      </c>
      <c r="I100">
        <f t="shared" si="9"/>
        <v>0</v>
      </c>
      <c r="J100">
        <f t="shared" si="10"/>
        <v>0.77777777777777779</v>
      </c>
      <c r="K100">
        <f t="shared" si="11"/>
        <v>0.70642201834862384</v>
      </c>
      <c r="L100">
        <f>A100*COUNTIF(data!E:E,$J$2)/data!$M$2</f>
        <v>35.378378378378379</v>
      </c>
      <c r="M100" s="1">
        <f>A100/data!$M$2</f>
        <v>0.29729729729729731</v>
      </c>
      <c r="N100">
        <f t="shared" si="6"/>
        <v>2.1764705882352939</v>
      </c>
    </row>
    <row r="101" spans="1:14" x14ac:dyDescent="0.2">
      <c r="A101">
        <v>100</v>
      </c>
      <c r="B101">
        <f>LARGE(data!G:G,A101)</f>
        <v>0.53016814150000002</v>
      </c>
      <c r="C101">
        <f>COUNTIFS(data!E:E,data!$I$2,data!G:G,"&gt;="&amp;B101)</f>
        <v>77</v>
      </c>
      <c r="D101">
        <f>COUNTIFS(data!E:E,data!$J$2,data!G:G,"&gt;="&amp;B101)</f>
        <v>23</v>
      </c>
      <c r="E101">
        <f>COUNTIFS(data!E:E,data!$J$2,data!G:G,"&lt;"&amp;B101)</f>
        <v>191</v>
      </c>
      <c r="F101">
        <f>COUNTIFS(data!E:E,data!$I$2,data!G:G,"&lt;"&amp;B101)</f>
        <v>42</v>
      </c>
      <c r="G101">
        <f t="shared" si="7"/>
        <v>0.10747663551401869</v>
      </c>
      <c r="H101">
        <f t="shared" si="8"/>
        <v>0.6470588235294118</v>
      </c>
      <c r="I101">
        <f t="shared" si="9"/>
        <v>3.0236393622869715E-3</v>
      </c>
      <c r="J101">
        <f t="shared" si="10"/>
        <v>0.77</v>
      </c>
      <c r="K101">
        <f t="shared" si="11"/>
        <v>0.70319634703196354</v>
      </c>
      <c r="L101">
        <f>A101*COUNTIF(data!E:E,$J$2)/data!$M$2</f>
        <v>35.735735735735737</v>
      </c>
      <c r="M101" s="1">
        <f>A101/data!$M$2</f>
        <v>0.3003003003003003</v>
      </c>
      <c r="N101">
        <f t="shared" si="6"/>
        <v>2.1547058823529412</v>
      </c>
    </row>
    <row r="102" spans="1:14" x14ac:dyDescent="0.2">
      <c r="A102">
        <v>101</v>
      </c>
      <c r="B102">
        <f>LARGE(data!G:G,A102)</f>
        <v>0.52938614719999999</v>
      </c>
      <c r="C102">
        <f>COUNTIFS(data!E:E,data!$I$2,data!G:G,"&gt;="&amp;B102)</f>
        <v>78</v>
      </c>
      <c r="D102">
        <f>COUNTIFS(data!E:E,data!$J$2,data!G:G,"&gt;="&amp;B102)</f>
        <v>23</v>
      </c>
      <c r="E102">
        <f>COUNTIFS(data!E:E,data!$J$2,data!G:G,"&lt;"&amp;B102)</f>
        <v>191</v>
      </c>
      <c r="F102">
        <f>COUNTIFS(data!E:E,data!$I$2,data!G:G,"&lt;"&amp;B102)</f>
        <v>41</v>
      </c>
      <c r="G102">
        <f t="shared" si="7"/>
        <v>0.10747663551401869</v>
      </c>
      <c r="H102">
        <f t="shared" si="8"/>
        <v>0.65546218487394958</v>
      </c>
      <c r="I102">
        <f t="shared" si="9"/>
        <v>0</v>
      </c>
      <c r="J102">
        <f t="shared" si="10"/>
        <v>0.7722772277227723</v>
      </c>
      <c r="K102">
        <f t="shared" si="11"/>
        <v>0.70909090909090899</v>
      </c>
      <c r="L102">
        <f>A102*COUNTIF(data!E:E,$J$2)/data!$M$2</f>
        <v>36.093093093093096</v>
      </c>
      <c r="M102" s="1">
        <f>A102/data!$M$2</f>
        <v>0.3033033033033033</v>
      </c>
      <c r="N102">
        <f t="shared" si="6"/>
        <v>2.1610782927032197</v>
      </c>
    </row>
    <row r="103" spans="1:14" x14ac:dyDescent="0.2">
      <c r="A103">
        <v>102</v>
      </c>
      <c r="B103">
        <f>LARGE(data!G:G,A103)</f>
        <v>0.52301533700000002</v>
      </c>
      <c r="C103">
        <f>COUNTIFS(data!E:E,data!$I$2,data!G:G,"&gt;="&amp;B103)</f>
        <v>78</v>
      </c>
      <c r="D103">
        <f>COUNTIFS(data!E:E,data!$J$2,data!G:G,"&gt;="&amp;B103)</f>
        <v>24</v>
      </c>
      <c r="E103">
        <f>COUNTIFS(data!E:E,data!$J$2,data!G:G,"&lt;"&amp;B103)</f>
        <v>190</v>
      </c>
      <c r="F103">
        <f>COUNTIFS(data!E:E,data!$I$2,data!G:G,"&lt;"&amp;B103)</f>
        <v>41</v>
      </c>
      <c r="G103">
        <f t="shared" si="7"/>
        <v>0.11214953271028037</v>
      </c>
      <c r="H103">
        <f t="shared" si="8"/>
        <v>0.65546218487394958</v>
      </c>
      <c r="I103">
        <f t="shared" si="9"/>
        <v>3.0629074059530356E-3</v>
      </c>
      <c r="J103">
        <f t="shared" si="10"/>
        <v>0.76470588235294112</v>
      </c>
      <c r="K103">
        <f t="shared" si="11"/>
        <v>0.70588235294117641</v>
      </c>
      <c r="L103">
        <f>A103*COUNTIF(data!E:E,$J$2)/data!$M$2</f>
        <v>36.450450450450454</v>
      </c>
      <c r="M103" s="1">
        <f>A103/data!$M$2</f>
        <v>0.30630630630630629</v>
      </c>
      <c r="N103">
        <f t="shared" si="6"/>
        <v>2.139891250617894</v>
      </c>
    </row>
    <row r="104" spans="1:14" x14ac:dyDescent="0.2">
      <c r="A104">
        <v>103</v>
      </c>
      <c r="B104">
        <f>LARGE(data!G:G,A104)</f>
        <v>0.52227749499999998</v>
      </c>
      <c r="C104">
        <f>COUNTIFS(data!E:E,data!$I$2,data!G:G,"&gt;="&amp;B104)</f>
        <v>78</v>
      </c>
      <c r="D104">
        <f>COUNTIFS(data!E:E,data!$J$2,data!G:G,"&gt;="&amp;B104)</f>
        <v>25</v>
      </c>
      <c r="E104">
        <f>COUNTIFS(data!E:E,data!$J$2,data!G:G,"&lt;"&amp;B104)</f>
        <v>189</v>
      </c>
      <c r="F104">
        <f>COUNTIFS(data!E:E,data!$I$2,data!G:G,"&lt;"&amp;B104)</f>
        <v>41</v>
      </c>
      <c r="G104">
        <f t="shared" si="7"/>
        <v>0.11682242990654206</v>
      </c>
      <c r="H104">
        <f t="shared" si="8"/>
        <v>0.65546218487394958</v>
      </c>
      <c r="I104">
        <f t="shared" si="9"/>
        <v>3.0629074059530356E-3</v>
      </c>
      <c r="J104">
        <f t="shared" si="10"/>
        <v>0.75728155339805825</v>
      </c>
      <c r="K104">
        <f t="shared" si="11"/>
        <v>0.70270270270270274</v>
      </c>
      <c r="L104">
        <f>A104*COUNTIF(data!E:E,$J$2)/data!$M$2</f>
        <v>36.807807807807805</v>
      </c>
      <c r="M104" s="1">
        <f>A104/data!$M$2</f>
        <v>0.30930930930930933</v>
      </c>
      <c r="N104">
        <f t="shared" si="6"/>
        <v>2.1191156074080117</v>
      </c>
    </row>
    <row r="105" spans="1:14" x14ac:dyDescent="0.2">
      <c r="A105">
        <v>104</v>
      </c>
      <c r="B105">
        <f>LARGE(data!G:G,A105)</f>
        <v>0.52227009840000005</v>
      </c>
      <c r="C105">
        <f>COUNTIFS(data!E:E,data!$I$2,data!G:G,"&gt;="&amp;B105)</f>
        <v>78</v>
      </c>
      <c r="D105">
        <f>COUNTIFS(data!E:E,data!$J$2,data!G:G,"&gt;="&amp;B105)</f>
        <v>26</v>
      </c>
      <c r="E105">
        <f>COUNTIFS(data!E:E,data!$J$2,data!G:G,"&lt;"&amp;B105)</f>
        <v>188</v>
      </c>
      <c r="F105">
        <f>COUNTIFS(data!E:E,data!$I$2,data!G:G,"&lt;"&amp;B105)</f>
        <v>41</v>
      </c>
      <c r="G105">
        <f t="shared" si="7"/>
        <v>0.12149532710280374</v>
      </c>
      <c r="H105">
        <f t="shared" si="8"/>
        <v>0.65546218487394958</v>
      </c>
      <c r="I105">
        <f t="shared" si="9"/>
        <v>3.0629074059530356E-3</v>
      </c>
      <c r="J105">
        <f t="shared" si="10"/>
        <v>0.75</v>
      </c>
      <c r="K105">
        <f t="shared" si="11"/>
        <v>0.69955156950672659</v>
      </c>
      <c r="L105">
        <f>A105*COUNTIF(data!E:E,$J$2)/data!$M$2</f>
        <v>37.165165165165163</v>
      </c>
      <c r="M105" s="1">
        <f>A105/data!$M$2</f>
        <v>0.31231231231231232</v>
      </c>
      <c r="N105">
        <f t="shared" si="6"/>
        <v>2.0987394957983194</v>
      </c>
    </row>
    <row r="106" spans="1:14" x14ac:dyDescent="0.2">
      <c r="A106">
        <v>105</v>
      </c>
      <c r="B106">
        <f>LARGE(data!G:G,A106)</f>
        <v>0.51087804889999999</v>
      </c>
      <c r="C106">
        <f>COUNTIFS(data!E:E,data!$I$2,data!G:G,"&gt;="&amp;B106)</f>
        <v>78</v>
      </c>
      <c r="D106">
        <f>COUNTIFS(data!E:E,data!$J$2,data!G:G,"&gt;="&amp;B106)</f>
        <v>27</v>
      </c>
      <c r="E106">
        <f>COUNTIFS(data!E:E,data!$J$2,data!G:G,"&lt;"&amp;B106)</f>
        <v>187</v>
      </c>
      <c r="F106">
        <f>COUNTIFS(data!E:E,data!$I$2,data!G:G,"&lt;"&amp;B106)</f>
        <v>41</v>
      </c>
      <c r="G106">
        <f t="shared" si="7"/>
        <v>0.12616822429906541</v>
      </c>
      <c r="H106">
        <f t="shared" si="8"/>
        <v>0.65546218487394958</v>
      </c>
      <c r="I106">
        <f t="shared" si="9"/>
        <v>3.0629074059530265E-3</v>
      </c>
      <c r="J106">
        <f t="shared" si="10"/>
        <v>0.74285714285714288</v>
      </c>
      <c r="K106">
        <f t="shared" si="11"/>
        <v>0.69642857142857151</v>
      </c>
      <c r="L106">
        <f>A106*COUNTIF(data!E:E,$J$2)/data!$M$2</f>
        <v>37.522522522522522</v>
      </c>
      <c r="M106" s="1">
        <f>A106/data!$M$2</f>
        <v>0.31531531531531531</v>
      </c>
      <c r="N106">
        <f t="shared" si="6"/>
        <v>2.0787515006002399</v>
      </c>
    </row>
    <row r="107" spans="1:14" x14ac:dyDescent="0.2">
      <c r="A107">
        <v>106</v>
      </c>
      <c r="B107">
        <f>LARGE(data!G:G,A107)</f>
        <v>0.51078769349999997</v>
      </c>
      <c r="C107">
        <f>COUNTIFS(data!E:E,data!$I$2,data!G:G,"&gt;="&amp;B107)</f>
        <v>78</v>
      </c>
      <c r="D107">
        <f>COUNTIFS(data!E:E,data!$J$2,data!G:G,"&gt;="&amp;B107)</f>
        <v>28</v>
      </c>
      <c r="E107">
        <f>COUNTIFS(data!E:E,data!$J$2,data!G:G,"&lt;"&amp;B107)</f>
        <v>186</v>
      </c>
      <c r="F107">
        <f>COUNTIFS(data!E:E,data!$I$2,data!G:G,"&lt;"&amp;B107)</f>
        <v>41</v>
      </c>
      <c r="G107">
        <f t="shared" si="7"/>
        <v>0.13084112149532709</v>
      </c>
      <c r="H107">
        <f t="shared" si="8"/>
        <v>0.65546218487394958</v>
      </c>
      <c r="I107">
        <f t="shared" si="9"/>
        <v>3.0629074059530356E-3</v>
      </c>
      <c r="J107">
        <f t="shared" si="10"/>
        <v>0.73584905660377353</v>
      </c>
      <c r="K107">
        <f t="shared" si="11"/>
        <v>0.69333333333333325</v>
      </c>
      <c r="L107">
        <f>A107*COUNTIF(data!E:E,$J$2)/data!$M$2</f>
        <v>37.87987987987988</v>
      </c>
      <c r="M107" s="1">
        <f>A107/data!$M$2</f>
        <v>0.31831831831831831</v>
      </c>
      <c r="N107">
        <f t="shared" si="6"/>
        <v>2.0591406373870305</v>
      </c>
    </row>
    <row r="108" spans="1:14" x14ac:dyDescent="0.2">
      <c r="A108">
        <v>107</v>
      </c>
      <c r="B108">
        <f>LARGE(data!G:G,A108)</f>
        <v>0.4964306859</v>
      </c>
      <c r="C108">
        <f>COUNTIFS(data!E:E,data!$I$2,data!G:G,"&gt;="&amp;B108)</f>
        <v>78</v>
      </c>
      <c r="D108">
        <f>COUNTIFS(data!E:E,data!$J$2,data!G:G,"&gt;="&amp;B108)</f>
        <v>29</v>
      </c>
      <c r="E108">
        <f>COUNTIFS(data!E:E,data!$J$2,data!G:G,"&lt;"&amp;B108)</f>
        <v>185</v>
      </c>
      <c r="F108">
        <f>COUNTIFS(data!E:E,data!$I$2,data!G:G,"&lt;"&amp;B108)</f>
        <v>41</v>
      </c>
      <c r="G108">
        <f t="shared" si="7"/>
        <v>0.13551401869158877</v>
      </c>
      <c r="H108">
        <f t="shared" si="8"/>
        <v>0.65546218487394958</v>
      </c>
      <c r="I108">
        <f t="shared" si="9"/>
        <v>3.0629074059530356E-3</v>
      </c>
      <c r="J108">
        <f t="shared" si="10"/>
        <v>0.7289719626168224</v>
      </c>
      <c r="K108">
        <f t="shared" si="11"/>
        <v>0.69026548672566379</v>
      </c>
      <c r="L108">
        <f>A108*COUNTIF(data!E:E,$J$2)/data!$M$2</f>
        <v>38.237237237237238</v>
      </c>
      <c r="M108" s="1">
        <f>A108/data!$M$2</f>
        <v>0.3213213213213213</v>
      </c>
      <c r="N108">
        <f t="shared" si="6"/>
        <v>2.0398963323647217</v>
      </c>
    </row>
    <row r="109" spans="1:14" x14ac:dyDescent="0.2">
      <c r="A109">
        <v>108</v>
      </c>
      <c r="B109">
        <f>LARGE(data!G:G,A109)</f>
        <v>0.49476130680000002</v>
      </c>
      <c r="C109">
        <f>COUNTIFS(data!E:E,data!$I$2,data!G:G,"&gt;="&amp;B109)</f>
        <v>78</v>
      </c>
      <c r="D109">
        <f>COUNTIFS(data!E:E,data!$J$2,data!G:G,"&gt;="&amp;B109)</f>
        <v>30</v>
      </c>
      <c r="E109">
        <f>COUNTIFS(data!E:E,data!$J$2,data!G:G,"&lt;"&amp;B109)</f>
        <v>184</v>
      </c>
      <c r="F109">
        <f>COUNTIFS(data!E:E,data!$I$2,data!G:G,"&lt;"&amp;B109)</f>
        <v>41</v>
      </c>
      <c r="G109">
        <f t="shared" si="7"/>
        <v>0.14018691588785046</v>
      </c>
      <c r="H109">
        <f t="shared" si="8"/>
        <v>0.65546218487394958</v>
      </c>
      <c r="I109">
        <f t="shared" si="9"/>
        <v>3.0629074059530356E-3</v>
      </c>
      <c r="J109">
        <f t="shared" si="10"/>
        <v>0.72222222222222221</v>
      </c>
      <c r="K109">
        <f t="shared" si="11"/>
        <v>0.68722466960352424</v>
      </c>
      <c r="L109">
        <f>A109*COUNTIF(data!E:E,$J$2)/data!$M$2</f>
        <v>38.594594594594597</v>
      </c>
      <c r="M109" s="1">
        <f>A109/data!$M$2</f>
        <v>0.32432432432432434</v>
      </c>
      <c r="N109">
        <f t="shared" si="6"/>
        <v>2.0210084033613445</v>
      </c>
    </row>
    <row r="110" spans="1:14" x14ac:dyDescent="0.2">
      <c r="A110">
        <v>109</v>
      </c>
      <c r="B110">
        <f>LARGE(data!G:G,A110)</f>
        <v>0.48974656129999999</v>
      </c>
      <c r="C110">
        <f>COUNTIFS(data!E:E,data!$I$2,data!G:G,"&gt;="&amp;B110)</f>
        <v>78</v>
      </c>
      <c r="D110">
        <f>COUNTIFS(data!E:E,data!$J$2,data!G:G,"&gt;="&amp;B110)</f>
        <v>31</v>
      </c>
      <c r="E110">
        <f>COUNTIFS(data!E:E,data!$J$2,data!G:G,"&lt;"&amp;B110)</f>
        <v>183</v>
      </c>
      <c r="F110">
        <f>COUNTIFS(data!E:E,data!$I$2,data!G:G,"&lt;"&amp;B110)</f>
        <v>41</v>
      </c>
      <c r="G110">
        <f t="shared" si="7"/>
        <v>0.14485981308411214</v>
      </c>
      <c r="H110">
        <f t="shared" si="8"/>
        <v>0.65546218487394958</v>
      </c>
      <c r="I110">
        <f t="shared" si="9"/>
        <v>3.0629074059530356E-3</v>
      </c>
      <c r="J110">
        <f t="shared" si="10"/>
        <v>0.7155963302752294</v>
      </c>
      <c r="K110">
        <f t="shared" si="11"/>
        <v>0.68421052631578949</v>
      </c>
      <c r="L110">
        <f>A110*COUNTIF(data!E:E,$J$2)/data!$M$2</f>
        <v>38.951951951951955</v>
      </c>
      <c r="M110" s="1">
        <f>A110/data!$M$2</f>
        <v>0.32732732732732733</v>
      </c>
      <c r="N110">
        <f t="shared" si="6"/>
        <v>2.0024670418626163</v>
      </c>
    </row>
    <row r="111" spans="1:14" x14ac:dyDescent="0.2">
      <c r="A111">
        <v>110</v>
      </c>
      <c r="B111">
        <f>LARGE(data!G:G,A111)</f>
        <v>0.48430139859999999</v>
      </c>
      <c r="C111">
        <f>COUNTIFS(data!E:E,data!$I$2,data!G:G,"&gt;="&amp;B111)</f>
        <v>79</v>
      </c>
      <c r="D111">
        <f>COUNTIFS(data!E:E,data!$J$2,data!G:G,"&gt;="&amp;B111)</f>
        <v>31</v>
      </c>
      <c r="E111">
        <f>COUNTIFS(data!E:E,data!$J$2,data!G:G,"&lt;"&amp;B111)</f>
        <v>183</v>
      </c>
      <c r="F111">
        <f>COUNTIFS(data!E:E,data!$I$2,data!G:G,"&lt;"&amp;B111)</f>
        <v>40</v>
      </c>
      <c r="G111">
        <f t="shared" si="7"/>
        <v>0.14485981308411214</v>
      </c>
      <c r="H111">
        <f t="shared" si="8"/>
        <v>0.66386554621848737</v>
      </c>
      <c r="I111">
        <f t="shared" si="9"/>
        <v>0</v>
      </c>
      <c r="J111">
        <f t="shared" si="10"/>
        <v>0.71818181818181814</v>
      </c>
      <c r="K111">
        <f t="shared" si="11"/>
        <v>0.6899563318777292</v>
      </c>
      <c r="L111">
        <f>A111*COUNTIF(data!E:E,$J$2)/data!$M$2</f>
        <v>39.309309309309306</v>
      </c>
      <c r="M111" s="1">
        <f>A111/data!$M$2</f>
        <v>0.33033033033033032</v>
      </c>
      <c r="N111">
        <f t="shared" si="6"/>
        <v>2.0097020626432394</v>
      </c>
    </row>
    <row r="112" spans="1:14" x14ac:dyDescent="0.2">
      <c r="A112">
        <v>111</v>
      </c>
      <c r="B112">
        <f>LARGE(data!G:G,A112)</f>
        <v>0.47964230089999998</v>
      </c>
      <c r="C112">
        <f>COUNTIFS(data!E:E,data!$I$2,data!G:G,"&gt;="&amp;B112)</f>
        <v>79</v>
      </c>
      <c r="D112">
        <f>COUNTIFS(data!E:E,data!$J$2,data!G:G,"&gt;="&amp;B112)</f>
        <v>32</v>
      </c>
      <c r="E112">
        <f>COUNTIFS(data!E:E,data!$J$2,data!G:G,"&lt;"&amp;B112)</f>
        <v>182</v>
      </c>
      <c r="F112">
        <f>COUNTIFS(data!E:E,data!$I$2,data!G:G,"&lt;"&amp;B112)</f>
        <v>40</v>
      </c>
      <c r="G112">
        <f t="shared" si="7"/>
        <v>0.14953271028037382</v>
      </c>
      <c r="H112">
        <f t="shared" si="8"/>
        <v>0.66386554621848737</v>
      </c>
      <c r="I112">
        <f t="shared" si="9"/>
        <v>3.1021754496191002E-3</v>
      </c>
      <c r="J112">
        <f t="shared" si="10"/>
        <v>0.71171171171171166</v>
      </c>
      <c r="K112">
        <f t="shared" si="11"/>
        <v>0.68695652173913047</v>
      </c>
      <c r="L112">
        <f>A112*COUNTIF(data!E:E,$J$2)/data!$M$2</f>
        <v>39.666666666666664</v>
      </c>
      <c r="M112" s="1">
        <f>A112/data!$M$2</f>
        <v>0.33333333333333331</v>
      </c>
      <c r="N112">
        <f t="shared" si="6"/>
        <v>1.9915966386554622</v>
      </c>
    </row>
    <row r="113" spans="1:14" x14ac:dyDescent="0.2">
      <c r="A113">
        <v>112</v>
      </c>
      <c r="B113">
        <f>LARGE(data!G:G,A113)</f>
        <v>0.47832015169999997</v>
      </c>
      <c r="C113">
        <f>COUNTIFS(data!E:E,data!$I$2,data!G:G,"&gt;="&amp;B113)</f>
        <v>79</v>
      </c>
      <c r="D113">
        <f>COUNTIFS(data!E:E,data!$J$2,data!G:G,"&gt;="&amp;B113)</f>
        <v>33</v>
      </c>
      <c r="E113">
        <f>COUNTIFS(data!E:E,data!$J$2,data!G:G,"&lt;"&amp;B113)</f>
        <v>181</v>
      </c>
      <c r="F113">
        <f>COUNTIFS(data!E:E,data!$I$2,data!G:G,"&lt;"&amp;B113)</f>
        <v>40</v>
      </c>
      <c r="G113">
        <f t="shared" si="7"/>
        <v>0.1542056074766355</v>
      </c>
      <c r="H113">
        <f t="shared" si="8"/>
        <v>0.66386554621848737</v>
      </c>
      <c r="I113">
        <f t="shared" si="9"/>
        <v>3.1021754496191002E-3</v>
      </c>
      <c r="J113">
        <f t="shared" si="10"/>
        <v>0.7053571428571429</v>
      </c>
      <c r="K113">
        <f t="shared" si="11"/>
        <v>0.68398268398268403</v>
      </c>
      <c r="L113">
        <f>A113*COUNTIF(data!E:E,$J$2)/data!$M$2</f>
        <v>40.024024024024023</v>
      </c>
      <c r="M113" s="1">
        <f>A113/data!$M$2</f>
        <v>0.33633633633633636</v>
      </c>
      <c r="N113">
        <f t="shared" si="6"/>
        <v>1.9738145258103241</v>
      </c>
    </row>
    <row r="114" spans="1:14" x14ac:dyDescent="0.2">
      <c r="A114">
        <v>113</v>
      </c>
      <c r="B114">
        <f>LARGE(data!G:G,A114)</f>
        <v>0.4680934424</v>
      </c>
      <c r="C114">
        <f>COUNTIFS(data!E:E,data!$I$2,data!G:G,"&gt;="&amp;B114)</f>
        <v>79</v>
      </c>
      <c r="D114">
        <f>COUNTIFS(data!E:E,data!$J$2,data!G:G,"&gt;="&amp;B114)</f>
        <v>34</v>
      </c>
      <c r="E114">
        <f>COUNTIFS(data!E:E,data!$J$2,data!G:G,"&lt;"&amp;B114)</f>
        <v>180</v>
      </c>
      <c r="F114">
        <f>COUNTIFS(data!E:E,data!$I$2,data!G:G,"&lt;"&amp;B114)</f>
        <v>40</v>
      </c>
      <c r="G114">
        <f t="shared" si="7"/>
        <v>0.15887850467289719</v>
      </c>
      <c r="H114">
        <f t="shared" si="8"/>
        <v>0.66386554621848737</v>
      </c>
      <c r="I114">
        <f t="shared" si="9"/>
        <v>3.1021754496191002E-3</v>
      </c>
      <c r="J114">
        <f t="shared" si="10"/>
        <v>0.69911504424778759</v>
      </c>
      <c r="K114">
        <f t="shared" si="11"/>
        <v>0.68103448275862077</v>
      </c>
      <c r="L114">
        <f>A114*COUNTIF(data!E:E,$J$2)/data!$M$2</f>
        <v>40.381381381381381</v>
      </c>
      <c r="M114" s="1">
        <f>A114/data!$M$2</f>
        <v>0.33933933933933935</v>
      </c>
      <c r="N114">
        <f t="shared" si="6"/>
        <v>1.9563471406261619</v>
      </c>
    </row>
    <row r="115" spans="1:14" x14ac:dyDescent="0.2">
      <c r="A115">
        <v>114</v>
      </c>
      <c r="B115">
        <f>LARGE(data!G:G,A115)</f>
        <v>0.46677581550000002</v>
      </c>
      <c r="C115">
        <f>COUNTIFS(data!E:E,data!$I$2,data!G:G,"&gt;="&amp;B115)</f>
        <v>79</v>
      </c>
      <c r="D115">
        <f>COUNTIFS(data!E:E,data!$J$2,data!G:G,"&gt;="&amp;B115)</f>
        <v>35</v>
      </c>
      <c r="E115">
        <f>COUNTIFS(data!E:E,data!$J$2,data!G:G,"&lt;"&amp;B115)</f>
        <v>179</v>
      </c>
      <c r="F115">
        <f>COUNTIFS(data!E:E,data!$I$2,data!G:G,"&lt;"&amp;B115)</f>
        <v>40</v>
      </c>
      <c r="G115">
        <f t="shared" si="7"/>
        <v>0.16355140186915887</v>
      </c>
      <c r="H115">
        <f t="shared" si="8"/>
        <v>0.66386554621848737</v>
      </c>
      <c r="I115">
        <f t="shared" si="9"/>
        <v>3.1021754496191002E-3</v>
      </c>
      <c r="J115">
        <f t="shared" si="10"/>
        <v>0.69298245614035092</v>
      </c>
      <c r="K115">
        <f t="shared" si="11"/>
        <v>0.67811158798283266</v>
      </c>
      <c r="L115">
        <f>A115*COUNTIF(data!E:E,$J$2)/data!$M$2</f>
        <v>40.738738738738739</v>
      </c>
      <c r="M115" s="1">
        <f>A115/data!$M$2</f>
        <v>0.34234234234234234</v>
      </c>
      <c r="N115">
        <f t="shared" si="6"/>
        <v>1.9391862007961078</v>
      </c>
    </row>
    <row r="116" spans="1:14" x14ac:dyDescent="0.2">
      <c r="A116">
        <v>115</v>
      </c>
      <c r="B116">
        <f>LARGE(data!G:G,A116)</f>
        <v>0.46651212390000002</v>
      </c>
      <c r="C116">
        <f>COUNTIFS(data!E:E,data!$I$2,data!G:G,"&gt;="&amp;B116)</f>
        <v>80</v>
      </c>
      <c r="D116">
        <f>COUNTIFS(data!E:E,data!$J$2,data!G:G,"&gt;="&amp;B116)</f>
        <v>35</v>
      </c>
      <c r="E116">
        <f>COUNTIFS(data!E:E,data!$J$2,data!G:G,"&lt;"&amp;B116)</f>
        <v>179</v>
      </c>
      <c r="F116">
        <f>COUNTIFS(data!E:E,data!$I$2,data!G:G,"&lt;"&amp;B116)</f>
        <v>39</v>
      </c>
      <c r="G116">
        <f t="shared" si="7"/>
        <v>0.16355140186915887</v>
      </c>
      <c r="H116">
        <f t="shared" si="8"/>
        <v>0.67226890756302526</v>
      </c>
      <c r="I116">
        <f t="shared" si="9"/>
        <v>0</v>
      </c>
      <c r="J116">
        <f t="shared" si="10"/>
        <v>0.69565217391304346</v>
      </c>
      <c r="K116">
        <f t="shared" si="11"/>
        <v>0.68376068376068377</v>
      </c>
      <c r="L116">
        <f>A116*COUNTIF(data!E:E,$J$2)/data!$M$2</f>
        <v>41.096096096096097</v>
      </c>
      <c r="M116" s="1">
        <f>A116/data!$M$2</f>
        <v>0.34534534534534533</v>
      </c>
      <c r="N116">
        <f t="shared" si="6"/>
        <v>1.9466569236390208</v>
      </c>
    </row>
    <row r="117" spans="1:14" x14ac:dyDescent="0.2">
      <c r="A117">
        <v>116</v>
      </c>
      <c r="B117">
        <f>LARGE(data!G:G,A117)</f>
        <v>0.46428276769999999</v>
      </c>
      <c r="C117">
        <f>COUNTIFS(data!E:E,data!$I$2,data!G:G,"&gt;="&amp;B117)</f>
        <v>80</v>
      </c>
      <c r="D117">
        <f>COUNTIFS(data!E:E,data!$J$2,data!G:G,"&gt;="&amp;B117)</f>
        <v>36</v>
      </c>
      <c r="E117">
        <f>COUNTIFS(data!E:E,data!$J$2,data!G:G,"&lt;"&amp;B117)</f>
        <v>178</v>
      </c>
      <c r="F117">
        <f>COUNTIFS(data!E:E,data!$I$2,data!G:G,"&lt;"&amp;B117)</f>
        <v>39</v>
      </c>
      <c r="G117">
        <f t="shared" si="7"/>
        <v>0.16822429906542055</v>
      </c>
      <c r="H117">
        <f t="shared" si="8"/>
        <v>0.67226890756302526</v>
      </c>
      <c r="I117">
        <f t="shared" si="9"/>
        <v>3.1414434932851652E-3</v>
      </c>
      <c r="J117">
        <f t="shared" si="10"/>
        <v>0.68965517241379315</v>
      </c>
      <c r="K117">
        <f t="shared" si="11"/>
        <v>0.68085106382978722</v>
      </c>
      <c r="L117">
        <f>A117*COUNTIF(data!E:E,$J$2)/data!$M$2</f>
        <v>41.453453453453456</v>
      </c>
      <c r="M117" s="1">
        <f>A117/data!$M$2</f>
        <v>0.34834834834834832</v>
      </c>
      <c r="N117">
        <f t="shared" si="6"/>
        <v>1.9298753984352361</v>
      </c>
    </row>
    <row r="118" spans="1:14" x14ac:dyDescent="0.2">
      <c r="A118">
        <v>117</v>
      </c>
      <c r="B118">
        <f>LARGE(data!G:G,A118)</f>
        <v>0.45077700329999998</v>
      </c>
      <c r="C118">
        <f>COUNTIFS(data!E:E,data!$I$2,data!G:G,"&gt;="&amp;B118)</f>
        <v>80</v>
      </c>
      <c r="D118">
        <f>COUNTIFS(data!E:E,data!$J$2,data!G:G,"&gt;="&amp;B118)</f>
        <v>37</v>
      </c>
      <c r="E118">
        <f>COUNTIFS(data!E:E,data!$J$2,data!G:G,"&lt;"&amp;B118)</f>
        <v>177</v>
      </c>
      <c r="F118">
        <f>COUNTIFS(data!E:E,data!$I$2,data!G:G,"&lt;"&amp;B118)</f>
        <v>39</v>
      </c>
      <c r="G118">
        <f t="shared" si="7"/>
        <v>0.17289719626168223</v>
      </c>
      <c r="H118">
        <f t="shared" si="8"/>
        <v>0.67226890756302526</v>
      </c>
      <c r="I118">
        <f t="shared" si="9"/>
        <v>3.1414434932851652E-3</v>
      </c>
      <c r="J118">
        <f t="shared" si="10"/>
        <v>0.68376068376068377</v>
      </c>
      <c r="K118">
        <f t="shared" si="11"/>
        <v>0.67796610169491522</v>
      </c>
      <c r="L118">
        <f>A118*COUNTIF(data!E:E,$J$2)/data!$M$2</f>
        <v>41.810810810810814</v>
      </c>
      <c r="M118" s="1">
        <f>A118/data!$M$2</f>
        <v>0.35135135135135137</v>
      </c>
      <c r="N118">
        <f t="shared" si="6"/>
        <v>1.9133807369101485</v>
      </c>
    </row>
    <row r="119" spans="1:14" x14ac:dyDescent="0.2">
      <c r="A119">
        <v>118</v>
      </c>
      <c r="B119">
        <f>LARGE(data!G:G,A119)</f>
        <v>0.44557988370000001</v>
      </c>
      <c r="C119">
        <f>COUNTIFS(data!E:E,data!$I$2,data!G:G,"&gt;="&amp;B119)</f>
        <v>81</v>
      </c>
      <c r="D119">
        <f>COUNTIFS(data!E:E,data!$J$2,data!G:G,"&gt;="&amp;B119)</f>
        <v>37</v>
      </c>
      <c r="E119">
        <f>COUNTIFS(data!E:E,data!$J$2,data!G:G,"&lt;"&amp;B119)</f>
        <v>177</v>
      </c>
      <c r="F119">
        <f>COUNTIFS(data!E:E,data!$I$2,data!G:G,"&lt;"&amp;B119)</f>
        <v>38</v>
      </c>
      <c r="G119">
        <f t="shared" si="7"/>
        <v>0.17289719626168223</v>
      </c>
      <c r="H119">
        <f t="shared" si="8"/>
        <v>0.68067226890756305</v>
      </c>
      <c r="I119">
        <f t="shared" si="9"/>
        <v>0</v>
      </c>
      <c r="J119">
        <f t="shared" si="10"/>
        <v>0.68644067796610164</v>
      </c>
      <c r="K119">
        <f t="shared" si="11"/>
        <v>0.68354430379746833</v>
      </c>
      <c r="L119">
        <f>A119*COUNTIF(data!E:E,$J$2)/data!$M$2</f>
        <v>42.168168168168165</v>
      </c>
      <c r="M119" s="1">
        <f>A119/data!$M$2</f>
        <v>0.35435435435435436</v>
      </c>
      <c r="N119">
        <f t="shared" si="6"/>
        <v>1.9208802164933771</v>
      </c>
    </row>
    <row r="120" spans="1:14" x14ac:dyDescent="0.2">
      <c r="A120">
        <v>119</v>
      </c>
      <c r="B120">
        <f>LARGE(data!G:G,A120)</f>
        <v>0.44523867589999999</v>
      </c>
      <c r="C120">
        <f>COUNTIFS(data!E:E,data!$I$2,data!G:G,"&gt;="&amp;B120)</f>
        <v>82</v>
      </c>
      <c r="D120">
        <f>COUNTIFS(data!E:E,data!$J$2,data!G:G,"&gt;="&amp;B120)</f>
        <v>37</v>
      </c>
      <c r="E120">
        <f>COUNTIFS(data!E:E,data!$J$2,data!G:G,"&lt;"&amp;B120)</f>
        <v>177</v>
      </c>
      <c r="F120">
        <f>COUNTIFS(data!E:E,data!$I$2,data!G:G,"&lt;"&amp;B120)</f>
        <v>37</v>
      </c>
      <c r="G120">
        <f t="shared" si="7"/>
        <v>0.17289719626168223</v>
      </c>
      <c r="H120">
        <f t="shared" si="8"/>
        <v>0.68907563025210083</v>
      </c>
      <c r="I120">
        <f t="shared" si="9"/>
        <v>0</v>
      </c>
      <c r="J120">
        <f t="shared" si="10"/>
        <v>0.68907563025210083</v>
      </c>
      <c r="K120">
        <f t="shared" si="11"/>
        <v>0.68907563025210083</v>
      </c>
      <c r="L120">
        <f>A120*COUNTIF(data!E:E,$J$2)/data!$M$2</f>
        <v>42.525525525525524</v>
      </c>
      <c r="M120" s="1">
        <f>A120/data!$M$2</f>
        <v>0.35735735735735735</v>
      </c>
      <c r="N120">
        <f t="shared" si="6"/>
        <v>1.9282536544029378</v>
      </c>
    </row>
    <row r="121" spans="1:14" x14ac:dyDescent="0.2">
      <c r="A121">
        <v>120</v>
      </c>
      <c r="B121">
        <f>LARGE(data!G:G,A121)</f>
        <v>0.43907606580000003</v>
      </c>
      <c r="C121">
        <f>COUNTIFS(data!E:E,data!$I$2,data!G:G,"&gt;="&amp;B121)</f>
        <v>83</v>
      </c>
      <c r="D121">
        <f>COUNTIFS(data!E:E,data!$J$2,data!G:G,"&gt;="&amp;B121)</f>
        <v>37</v>
      </c>
      <c r="E121">
        <f>COUNTIFS(data!E:E,data!$J$2,data!G:G,"&lt;"&amp;B121)</f>
        <v>177</v>
      </c>
      <c r="F121">
        <f>COUNTIFS(data!E:E,data!$I$2,data!G:G,"&lt;"&amp;B121)</f>
        <v>36</v>
      </c>
      <c r="G121">
        <f t="shared" si="7"/>
        <v>0.17289719626168223</v>
      </c>
      <c r="H121">
        <f t="shared" si="8"/>
        <v>0.69747899159663862</v>
      </c>
      <c r="I121">
        <f t="shared" si="9"/>
        <v>0</v>
      </c>
      <c r="J121">
        <f t="shared" si="10"/>
        <v>0.69166666666666665</v>
      </c>
      <c r="K121">
        <f t="shared" si="11"/>
        <v>0.69456066945606687</v>
      </c>
      <c r="L121">
        <f>A121*COUNTIF(data!E:E,$J$2)/data!$M$2</f>
        <v>42.882882882882882</v>
      </c>
      <c r="M121" s="1">
        <f>A121/data!$M$2</f>
        <v>0.36036036036036034</v>
      </c>
      <c r="N121">
        <f t="shared" si="6"/>
        <v>1.9355042016806723</v>
      </c>
    </row>
    <row r="122" spans="1:14" x14ac:dyDescent="0.2">
      <c r="A122">
        <v>121</v>
      </c>
      <c r="B122">
        <f>LARGE(data!G:G,A122)</f>
        <v>0.43438560770000001</v>
      </c>
      <c r="C122">
        <f>COUNTIFS(data!E:E,data!$I$2,data!G:G,"&gt;="&amp;B122)</f>
        <v>84</v>
      </c>
      <c r="D122">
        <f>COUNTIFS(data!E:E,data!$J$2,data!G:G,"&gt;="&amp;B122)</f>
        <v>37</v>
      </c>
      <c r="E122">
        <f>COUNTIFS(data!E:E,data!$J$2,data!G:G,"&lt;"&amp;B122)</f>
        <v>177</v>
      </c>
      <c r="F122">
        <f>COUNTIFS(data!E:E,data!$I$2,data!G:G,"&lt;"&amp;B122)</f>
        <v>35</v>
      </c>
      <c r="G122">
        <f t="shared" si="7"/>
        <v>0.17289719626168223</v>
      </c>
      <c r="H122">
        <f t="shared" si="8"/>
        <v>0.70588235294117652</v>
      </c>
      <c r="I122">
        <f t="shared" si="9"/>
        <v>0</v>
      </c>
      <c r="J122">
        <f t="shared" si="10"/>
        <v>0.69421487603305787</v>
      </c>
      <c r="K122">
        <f t="shared" si="11"/>
        <v>0.70000000000000007</v>
      </c>
      <c r="L122">
        <f>A122*COUNTIF(data!E:E,$J$2)/data!$M$2</f>
        <v>43.24024024024024</v>
      </c>
      <c r="M122" s="1">
        <f>A122/data!$M$2</f>
        <v>0.36336336336336339</v>
      </c>
      <c r="N122">
        <f t="shared" si="6"/>
        <v>1.9426349052017502</v>
      </c>
    </row>
    <row r="123" spans="1:14" x14ac:dyDescent="0.2">
      <c r="A123">
        <v>122</v>
      </c>
      <c r="B123">
        <f>LARGE(data!G:G,A123)</f>
        <v>0.43351024970000002</v>
      </c>
      <c r="C123">
        <f>COUNTIFS(data!E:E,data!$I$2,data!G:G,"&gt;="&amp;B123)</f>
        <v>85</v>
      </c>
      <c r="D123">
        <f>COUNTIFS(data!E:E,data!$J$2,data!G:G,"&gt;="&amp;B123)</f>
        <v>37</v>
      </c>
      <c r="E123">
        <f>COUNTIFS(data!E:E,data!$J$2,data!G:G,"&lt;"&amp;B123)</f>
        <v>177</v>
      </c>
      <c r="F123">
        <f>COUNTIFS(data!E:E,data!$I$2,data!G:G,"&lt;"&amp;B123)</f>
        <v>34</v>
      </c>
      <c r="G123">
        <f t="shared" si="7"/>
        <v>0.17289719626168223</v>
      </c>
      <c r="H123">
        <f t="shared" si="8"/>
        <v>0.7142857142857143</v>
      </c>
      <c r="I123">
        <f t="shared" si="9"/>
        <v>0</v>
      </c>
      <c r="J123">
        <f t="shared" si="10"/>
        <v>0.69672131147540983</v>
      </c>
      <c r="K123">
        <f t="shared" si="11"/>
        <v>0.70539419087136934</v>
      </c>
      <c r="L123">
        <f>A123*COUNTIF(data!E:E,$J$2)/data!$M$2</f>
        <v>43.597597597597598</v>
      </c>
      <c r="M123" s="1">
        <f>A123/data!$M$2</f>
        <v>0.36636636636636638</v>
      </c>
      <c r="N123">
        <f t="shared" si="6"/>
        <v>1.949648711943794</v>
      </c>
    </row>
    <row r="124" spans="1:14" x14ac:dyDescent="0.2">
      <c r="A124">
        <v>123</v>
      </c>
      <c r="B124">
        <f>LARGE(data!G:G,A124)</f>
        <v>0.432950693</v>
      </c>
      <c r="C124">
        <f>COUNTIFS(data!E:E,data!$I$2,data!G:G,"&gt;="&amp;B124)</f>
        <v>85</v>
      </c>
      <c r="D124">
        <f>COUNTIFS(data!E:E,data!$J$2,data!G:G,"&gt;="&amp;B124)</f>
        <v>38</v>
      </c>
      <c r="E124">
        <f>COUNTIFS(data!E:E,data!$J$2,data!G:G,"&lt;"&amp;B124)</f>
        <v>176</v>
      </c>
      <c r="F124">
        <f>COUNTIFS(data!E:E,data!$I$2,data!G:G,"&lt;"&amp;B124)</f>
        <v>34</v>
      </c>
      <c r="G124">
        <f t="shared" si="7"/>
        <v>0.17757009345794392</v>
      </c>
      <c r="H124">
        <f t="shared" si="8"/>
        <v>0.7142857142857143</v>
      </c>
      <c r="I124">
        <f t="shared" si="9"/>
        <v>3.3377837116154879E-3</v>
      </c>
      <c r="J124">
        <f t="shared" si="10"/>
        <v>0.69105691056910568</v>
      </c>
      <c r="K124">
        <f t="shared" si="11"/>
        <v>0.7024793388429752</v>
      </c>
      <c r="L124">
        <f>A124*COUNTIF(data!E:E,$J$2)/data!$M$2</f>
        <v>43.954954954954957</v>
      </c>
      <c r="M124" s="1">
        <f>A124/data!$M$2</f>
        <v>0.36936936936936937</v>
      </c>
      <c r="N124">
        <f t="shared" si="6"/>
        <v>1.9337979094076654</v>
      </c>
    </row>
    <row r="125" spans="1:14" x14ac:dyDescent="0.2">
      <c r="A125">
        <v>124</v>
      </c>
      <c r="B125">
        <f>LARGE(data!G:G,A125)</f>
        <v>0.42105997150000002</v>
      </c>
      <c r="C125">
        <f>COUNTIFS(data!E:E,data!$I$2,data!G:G,"&gt;="&amp;B125)</f>
        <v>85</v>
      </c>
      <c r="D125">
        <f>COUNTIFS(data!E:E,data!$J$2,data!G:G,"&gt;="&amp;B125)</f>
        <v>39</v>
      </c>
      <c r="E125">
        <f>COUNTIFS(data!E:E,data!$J$2,data!G:G,"&lt;"&amp;B125)</f>
        <v>175</v>
      </c>
      <c r="F125">
        <f>COUNTIFS(data!E:E,data!$I$2,data!G:G,"&lt;"&amp;B125)</f>
        <v>34</v>
      </c>
      <c r="G125">
        <f t="shared" si="7"/>
        <v>0.1822429906542056</v>
      </c>
      <c r="H125">
        <f t="shared" si="8"/>
        <v>0.7142857142857143</v>
      </c>
      <c r="I125">
        <f t="shared" si="9"/>
        <v>3.3377837116154879E-3</v>
      </c>
      <c r="J125">
        <f t="shared" si="10"/>
        <v>0.68548387096774188</v>
      </c>
      <c r="K125">
        <f t="shared" si="11"/>
        <v>0.69958847736625507</v>
      </c>
      <c r="L125">
        <f>A125*COUNTIF(data!E:E,$J$2)/data!$M$2</f>
        <v>44.312312312312315</v>
      </c>
      <c r="M125" s="1">
        <f>A125/data!$M$2</f>
        <v>0.37237237237237236</v>
      </c>
      <c r="N125">
        <f t="shared" si="6"/>
        <v>1.9182027649769584</v>
      </c>
    </row>
    <row r="126" spans="1:14" x14ac:dyDescent="0.2">
      <c r="A126">
        <v>125</v>
      </c>
      <c r="B126">
        <f>LARGE(data!G:G,A126)</f>
        <v>0.41537617329999998</v>
      </c>
      <c r="C126">
        <f>COUNTIFS(data!E:E,data!$I$2,data!G:G,"&gt;="&amp;B126)</f>
        <v>85</v>
      </c>
      <c r="D126">
        <f>COUNTIFS(data!E:E,data!$J$2,data!G:G,"&gt;="&amp;B126)</f>
        <v>40</v>
      </c>
      <c r="E126">
        <f>COUNTIFS(data!E:E,data!$J$2,data!G:G,"&lt;"&amp;B126)</f>
        <v>174</v>
      </c>
      <c r="F126">
        <f>COUNTIFS(data!E:E,data!$I$2,data!G:G,"&lt;"&amp;B126)</f>
        <v>34</v>
      </c>
      <c r="G126">
        <f t="shared" si="7"/>
        <v>0.18691588785046728</v>
      </c>
      <c r="H126">
        <f t="shared" si="8"/>
        <v>0.7142857142857143</v>
      </c>
      <c r="I126">
        <f t="shared" si="9"/>
        <v>3.3377837116154879E-3</v>
      </c>
      <c r="J126">
        <f t="shared" si="10"/>
        <v>0.68</v>
      </c>
      <c r="K126">
        <f t="shared" si="11"/>
        <v>0.69672131147540983</v>
      </c>
      <c r="L126">
        <f>A126*COUNTIF(data!E:E,$J$2)/data!$M$2</f>
        <v>44.669669669669666</v>
      </c>
      <c r="M126" s="1">
        <f>A126/data!$M$2</f>
        <v>0.37537537537537535</v>
      </c>
      <c r="N126">
        <f t="shared" si="6"/>
        <v>1.902857142857143</v>
      </c>
    </row>
    <row r="127" spans="1:14" x14ac:dyDescent="0.2">
      <c r="A127">
        <v>126</v>
      </c>
      <c r="B127">
        <f>LARGE(data!G:G,A127)</f>
        <v>0.41077060360000001</v>
      </c>
      <c r="C127">
        <f>COUNTIFS(data!E:E,data!$I$2,data!G:G,"&gt;="&amp;B127)</f>
        <v>85</v>
      </c>
      <c r="D127">
        <f>COUNTIFS(data!E:E,data!$J$2,data!G:G,"&gt;="&amp;B127)</f>
        <v>41</v>
      </c>
      <c r="E127">
        <f>COUNTIFS(data!E:E,data!$J$2,data!G:G,"&lt;"&amp;B127)</f>
        <v>173</v>
      </c>
      <c r="F127">
        <f>COUNTIFS(data!E:E,data!$I$2,data!G:G,"&lt;"&amp;B127)</f>
        <v>34</v>
      </c>
      <c r="G127">
        <f t="shared" si="7"/>
        <v>0.19158878504672897</v>
      </c>
      <c r="H127">
        <f t="shared" si="8"/>
        <v>0.7142857142857143</v>
      </c>
      <c r="I127">
        <f t="shared" si="9"/>
        <v>3.3377837116154879E-3</v>
      </c>
      <c r="J127">
        <f t="shared" si="10"/>
        <v>0.67460317460317465</v>
      </c>
      <c r="K127">
        <f t="shared" si="11"/>
        <v>0.69387755102040827</v>
      </c>
      <c r="L127">
        <f>A127*COUNTIF(data!E:E,$J$2)/data!$M$2</f>
        <v>45.027027027027025</v>
      </c>
      <c r="M127" s="1">
        <f>A127/data!$M$2</f>
        <v>0.3783783783783784</v>
      </c>
      <c r="N127">
        <f t="shared" si="6"/>
        <v>1.8877551020408165</v>
      </c>
    </row>
    <row r="128" spans="1:14" x14ac:dyDescent="0.2">
      <c r="A128">
        <v>127</v>
      </c>
      <c r="B128">
        <f>LARGE(data!G:G,A128)</f>
        <v>0.39612002130000001</v>
      </c>
      <c r="C128">
        <f>COUNTIFS(data!E:E,data!$I$2,data!G:G,"&gt;="&amp;B128)</f>
        <v>85</v>
      </c>
      <c r="D128">
        <f>COUNTIFS(data!E:E,data!$J$2,data!G:G,"&gt;="&amp;B128)</f>
        <v>42</v>
      </c>
      <c r="E128">
        <f>COUNTIFS(data!E:E,data!$J$2,data!G:G,"&lt;"&amp;B128)</f>
        <v>172</v>
      </c>
      <c r="F128">
        <f>COUNTIFS(data!E:E,data!$I$2,data!G:G,"&lt;"&amp;B128)</f>
        <v>34</v>
      </c>
      <c r="G128">
        <f t="shared" si="7"/>
        <v>0.19626168224299065</v>
      </c>
      <c r="H128">
        <f t="shared" si="8"/>
        <v>0.7142857142857143</v>
      </c>
      <c r="I128">
        <f t="shared" si="9"/>
        <v>3.3377837116154879E-3</v>
      </c>
      <c r="J128">
        <f t="shared" si="10"/>
        <v>0.6692913385826772</v>
      </c>
      <c r="K128">
        <f t="shared" si="11"/>
        <v>0.69105691056910579</v>
      </c>
      <c r="L128">
        <f>A128*COUNTIF(data!E:E,$J$2)/data!$M$2</f>
        <v>45.384384384384383</v>
      </c>
      <c r="M128" s="1">
        <f>A128/data!$M$2</f>
        <v>0.38138138138138139</v>
      </c>
      <c r="N128">
        <f t="shared" si="6"/>
        <v>1.8728908886389202</v>
      </c>
    </row>
    <row r="129" spans="1:14" x14ac:dyDescent="0.2">
      <c r="A129">
        <v>128</v>
      </c>
      <c r="B129">
        <f>LARGE(data!G:G,A129)</f>
        <v>0.39390021390000002</v>
      </c>
      <c r="C129">
        <f>COUNTIFS(data!E:E,data!$I$2,data!G:G,"&gt;="&amp;B129)</f>
        <v>86</v>
      </c>
      <c r="D129">
        <f>COUNTIFS(data!E:E,data!$J$2,data!G:G,"&gt;="&amp;B129)</f>
        <v>42</v>
      </c>
      <c r="E129">
        <f>COUNTIFS(data!E:E,data!$J$2,data!G:G,"&lt;"&amp;B129)</f>
        <v>172</v>
      </c>
      <c r="F129">
        <f>COUNTIFS(data!E:E,data!$I$2,data!G:G,"&lt;"&amp;B129)</f>
        <v>33</v>
      </c>
      <c r="G129">
        <f t="shared" si="7"/>
        <v>0.19626168224299065</v>
      </c>
      <c r="H129">
        <f t="shared" si="8"/>
        <v>0.72268907563025209</v>
      </c>
      <c r="I129">
        <f t="shared" si="9"/>
        <v>0</v>
      </c>
      <c r="J129">
        <f t="shared" si="10"/>
        <v>0.671875</v>
      </c>
      <c r="K129">
        <f t="shared" si="11"/>
        <v>0.69635627530364363</v>
      </c>
      <c r="L129">
        <f>A129*COUNTIF(data!E:E,$J$2)/data!$M$2</f>
        <v>45.741741741741741</v>
      </c>
      <c r="M129" s="1">
        <f>A129/data!$M$2</f>
        <v>0.38438438438438438</v>
      </c>
      <c r="N129">
        <f t="shared" si="6"/>
        <v>1.8801207983193278</v>
      </c>
    </row>
    <row r="130" spans="1:14" x14ac:dyDescent="0.2">
      <c r="A130">
        <v>129</v>
      </c>
      <c r="B130">
        <f>LARGE(data!G:G,A130)</f>
        <v>0.39167653540000003</v>
      </c>
      <c r="C130">
        <f>COUNTIFS(data!E:E,data!$I$2,data!G:G,"&gt;="&amp;B130)</f>
        <v>86</v>
      </c>
      <c r="D130">
        <f>COUNTIFS(data!E:E,data!$J$2,data!G:G,"&gt;="&amp;B130)</f>
        <v>43</v>
      </c>
      <c r="E130">
        <f>COUNTIFS(data!E:E,data!$J$2,data!G:G,"&lt;"&amp;B130)</f>
        <v>171</v>
      </c>
      <c r="F130">
        <f>COUNTIFS(data!E:E,data!$I$2,data!G:G,"&lt;"&amp;B130)</f>
        <v>33</v>
      </c>
      <c r="G130">
        <f t="shared" si="7"/>
        <v>0.20093457943925233</v>
      </c>
      <c r="H130">
        <f t="shared" si="8"/>
        <v>0.72268907563025209</v>
      </c>
      <c r="I130">
        <f t="shared" si="9"/>
        <v>3.377051755281552E-3</v>
      </c>
      <c r="J130">
        <f t="shared" si="10"/>
        <v>0.66666666666666663</v>
      </c>
      <c r="K130">
        <f t="shared" si="11"/>
        <v>0.69354838709677413</v>
      </c>
      <c r="L130">
        <f>A130*COUNTIF(data!E:E,$J$2)/data!$M$2</f>
        <v>46.099099099099099</v>
      </c>
      <c r="M130" s="1">
        <f>A130/data!$M$2</f>
        <v>0.38738738738738737</v>
      </c>
      <c r="N130">
        <f t="shared" ref="N130:N193" si="12">C130/L130</f>
        <v>1.865546218487395</v>
      </c>
    </row>
    <row r="131" spans="1:14" x14ac:dyDescent="0.2">
      <c r="A131">
        <v>130</v>
      </c>
      <c r="B131">
        <f>LARGE(data!G:G,A131)</f>
        <v>0.39119515589999998</v>
      </c>
      <c r="C131">
        <f>COUNTIFS(data!E:E,data!$I$2,data!G:G,"&gt;="&amp;B131)</f>
        <v>86</v>
      </c>
      <c r="D131">
        <f>COUNTIFS(data!E:E,data!$J$2,data!G:G,"&gt;="&amp;B131)</f>
        <v>44</v>
      </c>
      <c r="E131">
        <f>COUNTIFS(data!E:E,data!$J$2,data!G:G,"&lt;"&amp;B131)</f>
        <v>170</v>
      </c>
      <c r="F131">
        <f>COUNTIFS(data!E:E,data!$I$2,data!G:G,"&lt;"&amp;B131)</f>
        <v>33</v>
      </c>
      <c r="G131">
        <f t="shared" ref="G131:G134" si="13">D131/(E131+D131)</f>
        <v>0.20560747663551401</v>
      </c>
      <c r="H131">
        <f t="shared" ref="H131:H134" si="14">C131/(C131+F131)</f>
        <v>0.72268907563025209</v>
      </c>
      <c r="I131">
        <f t="shared" ref="I131:I194" si="15">(G131-G130)*(H131+H130)*0.5</f>
        <v>3.377051755281552E-3</v>
      </c>
      <c r="J131">
        <f t="shared" ref="J131:J134" si="16">C131/(C131+D131)</f>
        <v>0.66153846153846152</v>
      </c>
      <c r="K131">
        <f t="shared" ref="K131:K134" si="17">2*J131*H131/(J131+H131)</f>
        <v>0.69076305220883527</v>
      </c>
      <c r="L131">
        <f>A131*COUNTIF(data!E:E,$J$2)/data!$M$2</f>
        <v>46.456456456456458</v>
      </c>
      <c r="M131" s="1">
        <f>A131/data!$M$2</f>
        <v>0.39039039039039036</v>
      </c>
      <c r="N131">
        <f t="shared" si="12"/>
        <v>1.8511958629605687</v>
      </c>
    </row>
    <row r="132" spans="1:14" x14ac:dyDescent="0.2">
      <c r="A132">
        <v>131</v>
      </c>
      <c r="B132">
        <f>LARGE(data!G:G,A132)</f>
        <v>0.38538102159999998</v>
      </c>
      <c r="C132">
        <f>COUNTIFS(data!E:E,data!$I$2,data!G:G,"&gt;="&amp;B132)</f>
        <v>87</v>
      </c>
      <c r="D132">
        <f>COUNTIFS(data!E:E,data!$J$2,data!G:G,"&gt;="&amp;B132)</f>
        <v>44</v>
      </c>
      <c r="E132">
        <f>COUNTIFS(data!E:E,data!$J$2,data!G:G,"&lt;"&amp;B132)</f>
        <v>170</v>
      </c>
      <c r="F132">
        <f>COUNTIFS(data!E:E,data!$I$2,data!G:G,"&lt;"&amp;B132)</f>
        <v>32</v>
      </c>
      <c r="G132">
        <f t="shared" si="13"/>
        <v>0.20560747663551401</v>
      </c>
      <c r="H132">
        <f t="shared" si="14"/>
        <v>0.73109243697478987</v>
      </c>
      <c r="I132">
        <f t="shared" si="15"/>
        <v>0</v>
      </c>
      <c r="J132">
        <f t="shared" si="16"/>
        <v>0.66412213740458015</v>
      </c>
      <c r="K132">
        <f t="shared" si="17"/>
        <v>0.69600000000000006</v>
      </c>
      <c r="L132">
        <f>A132*COUNTIF(data!E:E,$J$2)/data!$M$2</f>
        <v>46.813813813813816</v>
      </c>
      <c r="M132" s="1">
        <f>A132/data!$M$2</f>
        <v>0.39339339339339341</v>
      </c>
      <c r="N132">
        <f t="shared" si="12"/>
        <v>1.8584258130733209</v>
      </c>
    </row>
    <row r="133" spans="1:14" x14ac:dyDescent="0.2">
      <c r="A133">
        <v>132</v>
      </c>
      <c r="B133">
        <f>LARGE(data!G:G,A133)</f>
        <v>0.37428553959999999</v>
      </c>
      <c r="C133">
        <f>COUNTIFS(data!E:E,data!$I$2,data!G:G,"&gt;="&amp;B133)</f>
        <v>87</v>
      </c>
      <c r="D133">
        <f>COUNTIFS(data!E:E,data!$J$2,data!G:G,"&gt;="&amp;B133)</f>
        <v>45</v>
      </c>
      <c r="E133">
        <f>COUNTIFS(data!E:E,data!$J$2,data!G:G,"&lt;"&amp;B133)</f>
        <v>169</v>
      </c>
      <c r="F133">
        <f>COUNTIFS(data!E:E,data!$I$2,data!G:G,"&lt;"&amp;B133)</f>
        <v>32</v>
      </c>
      <c r="G133">
        <f t="shared" si="13"/>
        <v>0.2102803738317757</v>
      </c>
      <c r="H133">
        <f t="shared" si="14"/>
        <v>0.73109243697478987</v>
      </c>
      <c r="I133">
        <f t="shared" si="15"/>
        <v>3.4163197989476165E-3</v>
      </c>
      <c r="J133">
        <f t="shared" si="16"/>
        <v>0.65909090909090906</v>
      </c>
      <c r="K133">
        <f t="shared" si="17"/>
        <v>0.69322709163346607</v>
      </c>
      <c r="L133">
        <f>A133*COUNTIF(data!E:E,$J$2)/data!$M$2</f>
        <v>47.171171171171174</v>
      </c>
      <c r="M133" s="1">
        <f>A133/data!$M$2</f>
        <v>0.3963963963963964</v>
      </c>
      <c r="N133">
        <f t="shared" si="12"/>
        <v>1.8443468296409471</v>
      </c>
    </row>
    <row r="134" spans="1:14" x14ac:dyDescent="0.2">
      <c r="A134">
        <v>133</v>
      </c>
      <c r="B134">
        <f>LARGE(data!G:G,A134)</f>
        <v>0.36888535630000002</v>
      </c>
      <c r="C134">
        <f>COUNTIFS(data!E:E,data!$I$2,data!G:G,"&gt;="&amp;B134)</f>
        <v>88</v>
      </c>
      <c r="D134">
        <f>COUNTIFS(data!E:E,data!$J$2,data!G:G,"&gt;="&amp;B134)</f>
        <v>45</v>
      </c>
      <c r="E134">
        <f>COUNTIFS(data!E:E,data!$J$2,data!G:G,"&lt;"&amp;B134)</f>
        <v>169</v>
      </c>
      <c r="F134">
        <f>COUNTIFS(data!E:E,data!$I$2,data!G:G,"&lt;"&amp;B134)</f>
        <v>31</v>
      </c>
      <c r="G134">
        <f t="shared" si="13"/>
        <v>0.2102803738317757</v>
      </c>
      <c r="H134">
        <f t="shared" si="14"/>
        <v>0.73949579831932777</v>
      </c>
      <c r="I134">
        <f t="shared" si="15"/>
        <v>0</v>
      </c>
      <c r="J134">
        <f t="shared" si="16"/>
        <v>0.66165413533834583</v>
      </c>
      <c r="K134">
        <f t="shared" si="17"/>
        <v>0.69841269841269837</v>
      </c>
      <c r="L134">
        <f>A134*COUNTIF(data!E:E,$J$2)/data!$M$2</f>
        <v>47.528528528528525</v>
      </c>
      <c r="M134" s="1">
        <f>A134/data!$M$2</f>
        <v>0.39939939939939939</v>
      </c>
      <c r="N134">
        <f t="shared" si="12"/>
        <v>1.8515195551904973</v>
      </c>
    </row>
    <row r="135" spans="1:14" x14ac:dyDescent="0.2">
      <c r="A135">
        <v>134</v>
      </c>
      <c r="B135">
        <f>LARGE(data!G:G,A135)</f>
        <v>0.36672302439999999</v>
      </c>
      <c r="C135">
        <f>COUNTIFS(data!E:E,data!$I$2,data!G:G,"&gt;="&amp;B135)</f>
        <v>88</v>
      </c>
      <c r="D135">
        <f>COUNTIFS(data!E:E,data!$J$2,data!G:G,"&gt;="&amp;B135)</f>
        <v>46</v>
      </c>
      <c r="E135">
        <f>COUNTIFS(data!E:E,data!$J$2,data!G:G,"&lt;"&amp;B135)</f>
        <v>168</v>
      </c>
      <c r="F135">
        <f>COUNTIFS(data!E:E,data!$I$2,data!G:G,"&lt;"&amp;B135)</f>
        <v>31</v>
      </c>
      <c r="G135">
        <f t="shared" ref="G135:G198" si="18">D135/(E135+D135)</f>
        <v>0.21495327102803738</v>
      </c>
      <c r="H135">
        <f t="shared" ref="H135:H198" si="19">C135/(C135+F135)</f>
        <v>0.73949579831932777</v>
      </c>
      <c r="I135">
        <f t="shared" si="15"/>
        <v>3.4555878426136815E-3</v>
      </c>
      <c r="J135">
        <f t="shared" ref="J135:J198" si="20">C135/(C135+D135)</f>
        <v>0.65671641791044777</v>
      </c>
      <c r="K135">
        <f t="shared" ref="K135:K198" si="21">2*J135*H135/(J135+H135)</f>
        <v>0.69565217391304346</v>
      </c>
      <c r="L135">
        <f>A135*COUNTIF(data!E:E,$J$2)/data!$M$2</f>
        <v>47.885885885885884</v>
      </c>
      <c r="M135" s="1">
        <f>A135/data!$M$2</f>
        <v>0.40240240240240238</v>
      </c>
      <c r="N135">
        <f t="shared" si="12"/>
        <v>1.8377022450771354</v>
      </c>
    </row>
    <row r="136" spans="1:14" x14ac:dyDescent="0.2">
      <c r="A136">
        <v>135</v>
      </c>
      <c r="B136">
        <f>LARGE(data!G:G,A136)</f>
        <v>0.3606462708</v>
      </c>
      <c r="C136">
        <f>COUNTIFS(data!E:E,data!$I$2,data!G:G,"&gt;="&amp;B136)</f>
        <v>89</v>
      </c>
      <c r="D136">
        <f>COUNTIFS(data!E:E,data!$J$2,data!G:G,"&gt;="&amp;B136)</f>
        <v>46</v>
      </c>
      <c r="E136">
        <f>COUNTIFS(data!E:E,data!$J$2,data!G:G,"&lt;"&amp;B136)</f>
        <v>168</v>
      </c>
      <c r="F136">
        <f>COUNTIFS(data!E:E,data!$I$2,data!G:G,"&lt;"&amp;B136)</f>
        <v>30</v>
      </c>
      <c r="G136">
        <f t="shared" si="18"/>
        <v>0.21495327102803738</v>
      </c>
      <c r="H136">
        <f t="shared" si="19"/>
        <v>0.74789915966386555</v>
      </c>
      <c r="I136">
        <f t="shared" si="15"/>
        <v>0</v>
      </c>
      <c r="J136">
        <f t="shared" si="20"/>
        <v>0.65925925925925921</v>
      </c>
      <c r="K136">
        <f t="shared" si="21"/>
        <v>0.70078740157480313</v>
      </c>
      <c r="L136">
        <f>A136*COUNTIF(data!E:E,$J$2)/data!$M$2</f>
        <v>48.243243243243242</v>
      </c>
      <c r="M136" s="1">
        <f>A136/data!$M$2</f>
        <v>0.40540540540540543</v>
      </c>
      <c r="N136">
        <f t="shared" si="12"/>
        <v>1.8448179271708685</v>
      </c>
    </row>
    <row r="137" spans="1:14" x14ac:dyDescent="0.2">
      <c r="A137">
        <v>136</v>
      </c>
      <c r="B137">
        <f>LARGE(data!G:G,A137)</f>
        <v>0.36004312729999999</v>
      </c>
      <c r="C137">
        <f>COUNTIFS(data!E:E,data!$I$2,data!G:G,"&gt;="&amp;B137)</f>
        <v>90</v>
      </c>
      <c r="D137">
        <f>COUNTIFS(data!E:E,data!$J$2,data!G:G,"&gt;="&amp;B137)</f>
        <v>46</v>
      </c>
      <c r="E137">
        <f>COUNTIFS(data!E:E,data!$J$2,data!G:G,"&lt;"&amp;B137)</f>
        <v>168</v>
      </c>
      <c r="F137">
        <f>COUNTIFS(data!E:E,data!$I$2,data!G:G,"&lt;"&amp;B137)</f>
        <v>29</v>
      </c>
      <c r="G137">
        <f t="shared" si="18"/>
        <v>0.21495327102803738</v>
      </c>
      <c r="H137">
        <f t="shared" si="19"/>
        <v>0.75630252100840334</v>
      </c>
      <c r="I137">
        <f t="shared" si="15"/>
        <v>0</v>
      </c>
      <c r="J137">
        <f t="shared" si="20"/>
        <v>0.66176470588235292</v>
      </c>
      <c r="K137">
        <f t="shared" si="21"/>
        <v>0.70588235294117652</v>
      </c>
      <c r="L137">
        <f>A137*COUNTIF(data!E:E,$J$2)/data!$M$2</f>
        <v>48.6006006006006</v>
      </c>
      <c r="M137" s="1">
        <f>A137/data!$M$2</f>
        <v>0.40840840840840842</v>
      </c>
      <c r="N137">
        <f t="shared" si="12"/>
        <v>1.8518289668808701</v>
      </c>
    </row>
    <row r="138" spans="1:14" x14ac:dyDescent="0.2">
      <c r="A138">
        <v>137</v>
      </c>
      <c r="B138">
        <f>LARGE(data!G:G,A138)</f>
        <v>0.35809597850000002</v>
      </c>
      <c r="C138">
        <f>COUNTIFS(data!E:E,data!$I$2,data!G:G,"&gt;="&amp;B138)</f>
        <v>91</v>
      </c>
      <c r="D138">
        <f>COUNTIFS(data!E:E,data!$J$2,data!G:G,"&gt;="&amp;B138)</f>
        <v>46</v>
      </c>
      <c r="E138">
        <f>COUNTIFS(data!E:E,data!$J$2,data!G:G,"&lt;"&amp;B138)</f>
        <v>168</v>
      </c>
      <c r="F138">
        <f>COUNTIFS(data!E:E,data!$I$2,data!G:G,"&lt;"&amp;B138)</f>
        <v>28</v>
      </c>
      <c r="G138">
        <f t="shared" si="18"/>
        <v>0.21495327102803738</v>
      </c>
      <c r="H138">
        <f t="shared" si="19"/>
        <v>0.76470588235294112</v>
      </c>
      <c r="I138">
        <f t="shared" si="15"/>
        <v>0</v>
      </c>
      <c r="J138">
        <f t="shared" si="20"/>
        <v>0.66423357664233573</v>
      </c>
      <c r="K138">
        <f t="shared" si="21"/>
        <v>0.71093749999999989</v>
      </c>
      <c r="L138">
        <f>A138*COUNTIF(data!E:E,$J$2)/data!$M$2</f>
        <v>48.957957957957959</v>
      </c>
      <c r="M138" s="1">
        <f>A138/data!$M$2</f>
        <v>0.41141141141141141</v>
      </c>
      <c r="N138">
        <f t="shared" si="12"/>
        <v>1.8587376556462001</v>
      </c>
    </row>
    <row r="139" spans="1:14" x14ac:dyDescent="0.2">
      <c r="A139">
        <v>138</v>
      </c>
      <c r="B139">
        <f>LARGE(data!G:G,A139)</f>
        <v>0.35655880420000002</v>
      </c>
      <c r="C139">
        <f>COUNTIFS(data!E:E,data!$I$2,data!G:G,"&gt;="&amp;B139)</f>
        <v>91</v>
      </c>
      <c r="D139">
        <f>COUNTIFS(data!E:E,data!$J$2,data!G:G,"&gt;="&amp;B139)</f>
        <v>47</v>
      </c>
      <c r="E139">
        <f>COUNTIFS(data!E:E,data!$J$2,data!G:G,"&lt;"&amp;B139)</f>
        <v>167</v>
      </c>
      <c r="F139">
        <f>COUNTIFS(data!E:E,data!$I$2,data!G:G,"&lt;"&amp;B139)</f>
        <v>28</v>
      </c>
      <c r="G139">
        <f t="shared" si="18"/>
        <v>0.21962616822429906</v>
      </c>
      <c r="H139">
        <f t="shared" si="19"/>
        <v>0.76470588235294112</v>
      </c>
      <c r="I139">
        <f t="shared" si="15"/>
        <v>3.5733919736118747E-3</v>
      </c>
      <c r="J139">
        <f t="shared" si="20"/>
        <v>0.65942028985507251</v>
      </c>
      <c r="K139">
        <f t="shared" si="21"/>
        <v>0.70817120622568097</v>
      </c>
      <c r="L139">
        <f>A139*COUNTIF(data!E:E,$J$2)/data!$M$2</f>
        <v>49.315315315315317</v>
      </c>
      <c r="M139" s="1">
        <f>A139/data!$M$2</f>
        <v>0.4144144144144144</v>
      </c>
      <c r="N139">
        <f t="shared" si="12"/>
        <v>1.8452685421994883</v>
      </c>
    </row>
    <row r="140" spans="1:14" x14ac:dyDescent="0.2">
      <c r="A140">
        <v>139</v>
      </c>
      <c r="B140">
        <f>LARGE(data!G:G,A140)</f>
        <v>0.35012605219999998</v>
      </c>
      <c r="C140">
        <f>COUNTIFS(data!E:E,data!$I$2,data!G:G,"&gt;="&amp;B140)</f>
        <v>91</v>
      </c>
      <c r="D140">
        <f>COUNTIFS(data!E:E,data!$J$2,data!G:G,"&gt;="&amp;B140)</f>
        <v>48</v>
      </c>
      <c r="E140">
        <f>COUNTIFS(data!E:E,data!$J$2,data!G:G,"&lt;"&amp;B140)</f>
        <v>166</v>
      </c>
      <c r="F140">
        <f>COUNTIFS(data!E:E,data!$I$2,data!G:G,"&lt;"&amp;B140)</f>
        <v>28</v>
      </c>
      <c r="G140">
        <f t="shared" si="18"/>
        <v>0.22429906542056074</v>
      </c>
      <c r="H140">
        <f t="shared" si="19"/>
        <v>0.76470588235294112</v>
      </c>
      <c r="I140">
        <f t="shared" si="15"/>
        <v>3.5733919736118747E-3</v>
      </c>
      <c r="J140">
        <f t="shared" si="20"/>
        <v>0.65467625899280579</v>
      </c>
      <c r="K140">
        <f t="shared" si="21"/>
        <v>0.70542635658914732</v>
      </c>
      <c r="L140">
        <f>A140*COUNTIF(data!E:E,$J$2)/data!$M$2</f>
        <v>49.672672672672675</v>
      </c>
      <c r="M140" s="1">
        <f>A140/data!$M$2</f>
        <v>0.41741741741741739</v>
      </c>
      <c r="N140">
        <f t="shared" si="12"/>
        <v>1.8319932289462546</v>
      </c>
    </row>
    <row r="141" spans="1:14" x14ac:dyDescent="0.2">
      <c r="A141">
        <v>140</v>
      </c>
      <c r="B141">
        <f>LARGE(data!G:G,A141)</f>
        <v>0.34030818930000001</v>
      </c>
      <c r="C141">
        <f>COUNTIFS(data!E:E,data!$I$2,data!G:G,"&gt;="&amp;B141)</f>
        <v>92</v>
      </c>
      <c r="D141">
        <f>COUNTIFS(data!E:E,data!$J$2,data!G:G,"&gt;="&amp;B141)</f>
        <v>48</v>
      </c>
      <c r="E141">
        <f>COUNTIFS(data!E:E,data!$J$2,data!G:G,"&lt;"&amp;B141)</f>
        <v>166</v>
      </c>
      <c r="F141">
        <f>COUNTIFS(data!E:E,data!$I$2,data!G:G,"&lt;"&amp;B141)</f>
        <v>27</v>
      </c>
      <c r="G141">
        <f t="shared" si="18"/>
        <v>0.22429906542056074</v>
      </c>
      <c r="H141">
        <f t="shared" si="19"/>
        <v>0.77310924369747902</v>
      </c>
      <c r="I141">
        <f t="shared" si="15"/>
        <v>0</v>
      </c>
      <c r="J141">
        <f t="shared" si="20"/>
        <v>0.65714285714285714</v>
      </c>
      <c r="K141">
        <f t="shared" si="21"/>
        <v>0.71042471042471045</v>
      </c>
      <c r="L141">
        <f>A141*COUNTIF(data!E:E,$J$2)/data!$M$2</f>
        <v>50.030030030030034</v>
      </c>
      <c r="M141" s="1">
        <f>A141/data!$M$2</f>
        <v>0.42042042042042044</v>
      </c>
      <c r="N141">
        <f t="shared" si="12"/>
        <v>1.8388955582232891</v>
      </c>
    </row>
    <row r="142" spans="1:14" x14ac:dyDescent="0.2">
      <c r="A142">
        <v>141</v>
      </c>
      <c r="B142">
        <f>LARGE(data!G:G,A142)</f>
        <v>0.33671250539999997</v>
      </c>
      <c r="C142">
        <f>COUNTIFS(data!E:E,data!$I$2,data!G:G,"&gt;="&amp;B142)</f>
        <v>93</v>
      </c>
      <c r="D142">
        <f>COUNTIFS(data!E:E,data!$J$2,data!G:G,"&gt;="&amp;B142)</f>
        <v>48</v>
      </c>
      <c r="E142">
        <f>COUNTIFS(data!E:E,data!$J$2,data!G:G,"&lt;"&amp;B142)</f>
        <v>166</v>
      </c>
      <c r="F142">
        <f>COUNTIFS(data!E:E,data!$I$2,data!G:G,"&lt;"&amp;B142)</f>
        <v>26</v>
      </c>
      <c r="G142">
        <f t="shared" si="18"/>
        <v>0.22429906542056074</v>
      </c>
      <c r="H142">
        <f t="shared" si="19"/>
        <v>0.78151260504201681</v>
      </c>
      <c r="I142">
        <f t="shared" si="15"/>
        <v>0</v>
      </c>
      <c r="J142">
        <f t="shared" si="20"/>
        <v>0.65957446808510634</v>
      </c>
      <c r="K142">
        <f t="shared" si="21"/>
        <v>0.7153846153846154</v>
      </c>
      <c r="L142">
        <f>A142*COUNTIF(data!E:E,$J$2)/data!$M$2</f>
        <v>50.387387387387385</v>
      </c>
      <c r="M142" s="1">
        <f>A142/data!$M$2</f>
        <v>0.42342342342342343</v>
      </c>
      <c r="N142">
        <f t="shared" si="12"/>
        <v>1.8456999821205078</v>
      </c>
    </row>
    <row r="143" spans="1:14" x14ac:dyDescent="0.2">
      <c r="A143">
        <v>142</v>
      </c>
      <c r="B143">
        <f>LARGE(data!G:G,A143)</f>
        <v>0.33185160120000001</v>
      </c>
      <c r="C143">
        <f>COUNTIFS(data!E:E,data!$I$2,data!G:G,"&gt;="&amp;B143)</f>
        <v>93</v>
      </c>
      <c r="D143">
        <f>COUNTIFS(data!E:E,data!$J$2,data!G:G,"&gt;="&amp;B143)</f>
        <v>49</v>
      </c>
      <c r="E143">
        <f>COUNTIFS(data!E:E,data!$J$2,data!G:G,"&lt;"&amp;B143)</f>
        <v>165</v>
      </c>
      <c r="F143">
        <f>COUNTIFS(data!E:E,data!$I$2,data!G:G,"&lt;"&amp;B143)</f>
        <v>26</v>
      </c>
      <c r="G143">
        <f t="shared" si="18"/>
        <v>0.22897196261682243</v>
      </c>
      <c r="H143">
        <f t="shared" si="19"/>
        <v>0.78151260504201681</v>
      </c>
      <c r="I143">
        <f t="shared" si="15"/>
        <v>3.6519280609440042E-3</v>
      </c>
      <c r="J143">
        <f t="shared" si="20"/>
        <v>0.65492957746478875</v>
      </c>
      <c r="K143">
        <f t="shared" si="21"/>
        <v>0.71264367816091945</v>
      </c>
      <c r="L143">
        <f>A143*COUNTIF(data!E:E,$J$2)/data!$M$2</f>
        <v>50.744744744744743</v>
      </c>
      <c r="M143" s="1">
        <f>A143/data!$M$2</f>
        <v>0.42642642642642642</v>
      </c>
      <c r="N143">
        <f t="shared" si="12"/>
        <v>1.8327020949224762</v>
      </c>
    </row>
    <row r="144" spans="1:14" x14ac:dyDescent="0.2">
      <c r="A144">
        <v>143</v>
      </c>
      <c r="B144">
        <f>LARGE(data!G:G,A144)</f>
        <v>0.32909395499999999</v>
      </c>
      <c r="C144">
        <f>COUNTIFS(data!E:E,data!$I$2,data!G:G,"&gt;="&amp;B144)</f>
        <v>93</v>
      </c>
      <c r="D144">
        <f>COUNTIFS(data!E:E,data!$J$2,data!G:G,"&gt;="&amp;B144)</f>
        <v>50</v>
      </c>
      <c r="E144">
        <f>COUNTIFS(data!E:E,data!$J$2,data!G:G,"&lt;"&amp;B144)</f>
        <v>164</v>
      </c>
      <c r="F144">
        <f>COUNTIFS(data!E:E,data!$I$2,data!G:G,"&lt;"&amp;B144)</f>
        <v>26</v>
      </c>
      <c r="G144">
        <f t="shared" si="18"/>
        <v>0.23364485981308411</v>
      </c>
      <c r="H144">
        <f t="shared" si="19"/>
        <v>0.78151260504201681</v>
      </c>
      <c r="I144">
        <f t="shared" si="15"/>
        <v>3.6519280609440042E-3</v>
      </c>
      <c r="J144">
        <f t="shared" si="20"/>
        <v>0.65034965034965031</v>
      </c>
      <c r="K144">
        <f t="shared" si="21"/>
        <v>0.70992366412213748</v>
      </c>
      <c r="L144">
        <f>A144*COUNTIF(data!E:E,$J$2)/data!$M$2</f>
        <v>51.102102102102101</v>
      </c>
      <c r="M144" s="1">
        <f>A144/data!$M$2</f>
        <v>0.42942942942942941</v>
      </c>
      <c r="N144">
        <f t="shared" si="12"/>
        <v>1.8198859963565845</v>
      </c>
    </row>
    <row r="145" spans="1:14" x14ac:dyDescent="0.2">
      <c r="A145">
        <v>144</v>
      </c>
      <c r="B145">
        <f>LARGE(data!G:G,A145)</f>
        <v>0.32485775560000002</v>
      </c>
      <c r="C145">
        <f>COUNTIFS(data!E:E,data!$I$2,data!G:G,"&gt;="&amp;B145)</f>
        <v>93</v>
      </c>
      <c r="D145">
        <f>COUNTIFS(data!E:E,data!$J$2,data!G:G,"&gt;="&amp;B145)</f>
        <v>51</v>
      </c>
      <c r="E145">
        <f>COUNTIFS(data!E:E,data!$J$2,data!G:G,"&lt;"&amp;B145)</f>
        <v>163</v>
      </c>
      <c r="F145">
        <f>COUNTIFS(data!E:E,data!$I$2,data!G:G,"&lt;"&amp;B145)</f>
        <v>26</v>
      </c>
      <c r="G145">
        <f t="shared" si="18"/>
        <v>0.23831775700934579</v>
      </c>
      <c r="H145">
        <f t="shared" si="19"/>
        <v>0.78151260504201681</v>
      </c>
      <c r="I145">
        <f t="shared" si="15"/>
        <v>3.6519280609440042E-3</v>
      </c>
      <c r="J145">
        <f t="shared" si="20"/>
        <v>0.64583333333333337</v>
      </c>
      <c r="K145">
        <f t="shared" si="21"/>
        <v>0.7072243346007604</v>
      </c>
      <c r="L145">
        <f>A145*COUNTIF(data!E:E,$J$2)/data!$M$2</f>
        <v>51.45945945945946</v>
      </c>
      <c r="M145" s="1">
        <f>A145/data!$M$2</f>
        <v>0.43243243243243246</v>
      </c>
      <c r="N145">
        <f t="shared" si="12"/>
        <v>1.8072478991596639</v>
      </c>
    </row>
    <row r="146" spans="1:14" x14ac:dyDescent="0.2">
      <c r="A146">
        <v>145</v>
      </c>
      <c r="B146">
        <f>LARGE(data!G:G,A146)</f>
        <v>0.3246095289</v>
      </c>
      <c r="C146">
        <f>COUNTIFS(data!E:E,data!$I$2,data!G:G,"&gt;="&amp;B146)</f>
        <v>93</v>
      </c>
      <c r="D146">
        <f>COUNTIFS(data!E:E,data!$J$2,data!G:G,"&gt;="&amp;B146)</f>
        <v>52</v>
      </c>
      <c r="E146">
        <f>COUNTIFS(data!E:E,data!$J$2,data!G:G,"&lt;"&amp;B146)</f>
        <v>162</v>
      </c>
      <c r="F146">
        <f>COUNTIFS(data!E:E,data!$I$2,data!G:G,"&lt;"&amp;B146)</f>
        <v>26</v>
      </c>
      <c r="G146">
        <f t="shared" si="18"/>
        <v>0.24299065420560748</v>
      </c>
      <c r="H146">
        <f t="shared" si="19"/>
        <v>0.78151260504201681</v>
      </c>
      <c r="I146">
        <f t="shared" si="15"/>
        <v>3.6519280609440042E-3</v>
      </c>
      <c r="J146">
        <f t="shared" si="20"/>
        <v>0.64137931034482754</v>
      </c>
      <c r="K146">
        <f t="shared" si="21"/>
        <v>0.70454545454545459</v>
      </c>
      <c r="L146">
        <f>A146*COUNTIF(data!E:E,$J$2)/data!$M$2</f>
        <v>51.816816816816818</v>
      </c>
      <c r="M146" s="1">
        <f>A146/data!$M$2</f>
        <v>0.43543543543543545</v>
      </c>
      <c r="N146">
        <f t="shared" si="12"/>
        <v>1.7947841205447697</v>
      </c>
    </row>
    <row r="147" spans="1:14" x14ac:dyDescent="0.2">
      <c r="A147">
        <v>146</v>
      </c>
      <c r="B147">
        <f>LARGE(data!G:G,A147)</f>
        <v>0.31310034120000002</v>
      </c>
      <c r="C147">
        <f>COUNTIFS(data!E:E,data!$I$2,data!G:G,"&gt;="&amp;B147)</f>
        <v>93</v>
      </c>
      <c r="D147">
        <f>COUNTIFS(data!E:E,data!$J$2,data!G:G,"&gt;="&amp;B147)</f>
        <v>53</v>
      </c>
      <c r="E147">
        <f>COUNTIFS(data!E:E,data!$J$2,data!G:G,"&lt;"&amp;B147)</f>
        <v>161</v>
      </c>
      <c r="F147">
        <f>COUNTIFS(data!E:E,data!$I$2,data!G:G,"&lt;"&amp;B147)</f>
        <v>26</v>
      </c>
      <c r="G147">
        <f t="shared" si="18"/>
        <v>0.24766355140186916</v>
      </c>
      <c r="H147">
        <f t="shared" si="19"/>
        <v>0.78151260504201681</v>
      </c>
      <c r="I147">
        <f t="shared" si="15"/>
        <v>3.6519280609440042E-3</v>
      </c>
      <c r="J147">
        <f t="shared" si="20"/>
        <v>0.63698630136986301</v>
      </c>
      <c r="K147">
        <f t="shared" si="21"/>
        <v>0.70188679245283014</v>
      </c>
      <c r="L147">
        <f>A147*COUNTIF(data!E:E,$J$2)/data!$M$2</f>
        <v>52.174174174174176</v>
      </c>
      <c r="M147" s="1">
        <f>A147/data!$M$2</f>
        <v>0.43843843843843844</v>
      </c>
      <c r="N147">
        <f t="shared" si="12"/>
        <v>1.78249107862323</v>
      </c>
    </row>
    <row r="148" spans="1:14" x14ac:dyDescent="0.2">
      <c r="A148">
        <v>147</v>
      </c>
      <c r="B148">
        <f>LARGE(data!G:G,A148)</f>
        <v>0.31265058839999998</v>
      </c>
      <c r="C148">
        <f>COUNTIFS(data!E:E,data!$I$2,data!G:G,"&gt;="&amp;B148)</f>
        <v>93</v>
      </c>
      <c r="D148">
        <f>COUNTIFS(data!E:E,data!$J$2,data!G:G,"&gt;="&amp;B148)</f>
        <v>54</v>
      </c>
      <c r="E148">
        <f>COUNTIFS(data!E:E,data!$J$2,data!G:G,"&lt;"&amp;B148)</f>
        <v>160</v>
      </c>
      <c r="F148">
        <f>COUNTIFS(data!E:E,data!$I$2,data!G:G,"&lt;"&amp;B148)</f>
        <v>26</v>
      </c>
      <c r="G148">
        <f t="shared" si="18"/>
        <v>0.25233644859813081</v>
      </c>
      <c r="H148">
        <f t="shared" si="19"/>
        <v>0.78151260504201681</v>
      </c>
      <c r="I148">
        <f t="shared" si="15"/>
        <v>3.6519280609439825E-3</v>
      </c>
      <c r="J148">
        <f t="shared" si="20"/>
        <v>0.63265306122448983</v>
      </c>
      <c r="K148">
        <f t="shared" si="21"/>
        <v>0.69924812030075201</v>
      </c>
      <c r="L148">
        <f>A148*COUNTIF(data!E:E,$J$2)/data!$M$2</f>
        <v>52.531531531531535</v>
      </c>
      <c r="M148" s="1">
        <f>A148/data!$M$2</f>
        <v>0.44144144144144143</v>
      </c>
      <c r="N148">
        <f t="shared" si="12"/>
        <v>1.7703652889727319</v>
      </c>
    </row>
    <row r="149" spans="1:14" x14ac:dyDescent="0.2">
      <c r="A149">
        <v>148</v>
      </c>
      <c r="B149">
        <f>LARGE(data!G:G,A149)</f>
        <v>0.31169896660000002</v>
      </c>
      <c r="C149">
        <f>COUNTIFS(data!E:E,data!$I$2,data!G:G,"&gt;="&amp;B149)</f>
        <v>94</v>
      </c>
      <c r="D149">
        <f>COUNTIFS(data!E:E,data!$J$2,data!G:G,"&gt;="&amp;B149)</f>
        <v>54</v>
      </c>
      <c r="E149">
        <f>COUNTIFS(data!E:E,data!$J$2,data!G:G,"&lt;"&amp;B149)</f>
        <v>160</v>
      </c>
      <c r="F149">
        <f>COUNTIFS(data!E:E,data!$I$2,data!G:G,"&lt;"&amp;B149)</f>
        <v>25</v>
      </c>
      <c r="G149">
        <f t="shared" si="18"/>
        <v>0.25233644859813081</v>
      </c>
      <c r="H149">
        <f t="shared" si="19"/>
        <v>0.78991596638655459</v>
      </c>
      <c r="I149">
        <f t="shared" si="15"/>
        <v>0</v>
      </c>
      <c r="J149">
        <f t="shared" si="20"/>
        <v>0.63513513513513509</v>
      </c>
      <c r="K149">
        <f t="shared" si="21"/>
        <v>0.70411985018726597</v>
      </c>
      <c r="L149">
        <f>A149*COUNTIF(data!E:E,$J$2)/data!$M$2</f>
        <v>52.888888888888886</v>
      </c>
      <c r="M149" s="1">
        <f>A149/data!$M$2</f>
        <v>0.44444444444444442</v>
      </c>
      <c r="N149">
        <f t="shared" si="12"/>
        <v>1.777310924369748</v>
      </c>
    </row>
    <row r="150" spans="1:14" x14ac:dyDescent="0.2">
      <c r="A150">
        <v>149</v>
      </c>
      <c r="B150">
        <f>LARGE(data!G:G,A150)</f>
        <v>0.31145525400000001</v>
      </c>
      <c r="C150">
        <f>COUNTIFS(data!E:E,data!$I$2,data!G:G,"&gt;="&amp;B150)</f>
        <v>95</v>
      </c>
      <c r="D150">
        <f>COUNTIFS(data!E:E,data!$J$2,data!G:G,"&gt;="&amp;B150)</f>
        <v>54</v>
      </c>
      <c r="E150">
        <f>COUNTIFS(data!E:E,data!$J$2,data!G:G,"&lt;"&amp;B150)</f>
        <v>160</v>
      </c>
      <c r="F150">
        <f>COUNTIFS(data!E:E,data!$I$2,data!G:G,"&lt;"&amp;B150)</f>
        <v>24</v>
      </c>
      <c r="G150">
        <f t="shared" si="18"/>
        <v>0.25233644859813081</v>
      </c>
      <c r="H150">
        <f t="shared" si="19"/>
        <v>0.79831932773109249</v>
      </c>
      <c r="I150">
        <f t="shared" si="15"/>
        <v>0</v>
      </c>
      <c r="J150">
        <f t="shared" si="20"/>
        <v>0.63758389261744963</v>
      </c>
      <c r="K150">
        <f t="shared" si="21"/>
        <v>0.70895522388059706</v>
      </c>
      <c r="L150">
        <f>A150*COUNTIF(data!E:E,$J$2)/data!$M$2</f>
        <v>53.246246246246244</v>
      </c>
      <c r="M150" s="1">
        <f>A150/data!$M$2</f>
        <v>0.44744744744744747</v>
      </c>
      <c r="N150">
        <f t="shared" si="12"/>
        <v>1.7841633297614348</v>
      </c>
    </row>
    <row r="151" spans="1:14" x14ac:dyDescent="0.2">
      <c r="A151">
        <v>150</v>
      </c>
      <c r="B151">
        <f>LARGE(data!G:G,A151)</f>
        <v>0.30953792990000001</v>
      </c>
      <c r="C151">
        <f>COUNTIFS(data!E:E,data!$I$2,data!G:G,"&gt;="&amp;B151)</f>
        <v>95</v>
      </c>
      <c r="D151">
        <f>COUNTIFS(data!E:E,data!$J$2,data!G:G,"&gt;="&amp;B151)</f>
        <v>55</v>
      </c>
      <c r="E151">
        <f>COUNTIFS(data!E:E,data!$J$2,data!G:G,"&lt;"&amp;B151)</f>
        <v>159</v>
      </c>
      <c r="F151">
        <f>COUNTIFS(data!E:E,data!$I$2,data!G:G,"&lt;"&amp;B151)</f>
        <v>24</v>
      </c>
      <c r="G151">
        <f t="shared" si="18"/>
        <v>0.2570093457943925</v>
      </c>
      <c r="H151">
        <f t="shared" si="19"/>
        <v>0.79831932773109249</v>
      </c>
      <c r="I151">
        <f t="shared" si="15"/>
        <v>3.7304641482761337E-3</v>
      </c>
      <c r="J151">
        <f t="shared" si="20"/>
        <v>0.6333333333333333</v>
      </c>
      <c r="K151">
        <f t="shared" si="21"/>
        <v>0.70631970260223043</v>
      </c>
      <c r="L151">
        <f>A151*COUNTIF(data!E:E,$J$2)/data!$M$2</f>
        <v>53.603603603603602</v>
      </c>
      <c r="M151" s="1">
        <f>A151/data!$M$2</f>
        <v>0.45045045045045046</v>
      </c>
      <c r="N151">
        <f t="shared" si="12"/>
        <v>1.7722689075630254</v>
      </c>
    </row>
    <row r="152" spans="1:14" x14ac:dyDescent="0.2">
      <c r="A152">
        <v>151</v>
      </c>
      <c r="B152">
        <f>LARGE(data!G:G,A152)</f>
        <v>0.30844076320000002</v>
      </c>
      <c r="C152">
        <f>COUNTIFS(data!E:E,data!$I$2,data!G:G,"&gt;="&amp;B152)</f>
        <v>95</v>
      </c>
      <c r="D152">
        <f>COUNTIFS(data!E:E,data!$J$2,data!G:G,"&gt;="&amp;B152)</f>
        <v>56</v>
      </c>
      <c r="E152">
        <f>COUNTIFS(data!E:E,data!$J$2,data!G:G,"&lt;"&amp;B152)</f>
        <v>158</v>
      </c>
      <c r="F152">
        <f>COUNTIFS(data!E:E,data!$I$2,data!G:G,"&lt;"&amp;B152)</f>
        <v>24</v>
      </c>
      <c r="G152">
        <f t="shared" si="18"/>
        <v>0.26168224299065418</v>
      </c>
      <c r="H152">
        <f t="shared" si="19"/>
        <v>0.79831932773109249</v>
      </c>
      <c r="I152">
        <f t="shared" si="15"/>
        <v>3.7304641482761337E-3</v>
      </c>
      <c r="J152">
        <f t="shared" si="20"/>
        <v>0.62913907284768211</v>
      </c>
      <c r="K152">
        <f t="shared" si="21"/>
        <v>0.70370370370370372</v>
      </c>
      <c r="L152">
        <f>A152*COUNTIF(data!E:E,$J$2)/data!$M$2</f>
        <v>53.960960960960961</v>
      </c>
      <c r="M152" s="1">
        <f>A152/data!$M$2</f>
        <v>0.45345345345345345</v>
      </c>
      <c r="N152">
        <f t="shared" si="12"/>
        <v>1.7605320273804885</v>
      </c>
    </row>
    <row r="153" spans="1:14" x14ac:dyDescent="0.2">
      <c r="A153">
        <v>152</v>
      </c>
      <c r="B153">
        <f>LARGE(data!G:G,A153)</f>
        <v>0.30762215329999998</v>
      </c>
      <c r="C153">
        <f>COUNTIFS(data!E:E,data!$I$2,data!G:G,"&gt;="&amp;B153)</f>
        <v>96</v>
      </c>
      <c r="D153">
        <f>COUNTIFS(data!E:E,data!$J$2,data!G:G,"&gt;="&amp;B153)</f>
        <v>56</v>
      </c>
      <c r="E153">
        <f>COUNTIFS(data!E:E,data!$J$2,data!G:G,"&lt;"&amp;B153)</f>
        <v>158</v>
      </c>
      <c r="F153">
        <f>COUNTIFS(data!E:E,data!$I$2,data!G:G,"&lt;"&amp;B153)</f>
        <v>23</v>
      </c>
      <c r="G153">
        <f t="shared" si="18"/>
        <v>0.26168224299065418</v>
      </c>
      <c r="H153">
        <f t="shared" si="19"/>
        <v>0.80672268907563027</v>
      </c>
      <c r="I153">
        <f t="shared" si="15"/>
        <v>0</v>
      </c>
      <c r="J153">
        <f t="shared" si="20"/>
        <v>0.63157894736842102</v>
      </c>
      <c r="K153">
        <f t="shared" si="21"/>
        <v>0.70848708487084877</v>
      </c>
      <c r="L153">
        <f>A153*COUNTIF(data!E:E,$J$2)/data!$M$2</f>
        <v>54.318318318318319</v>
      </c>
      <c r="M153" s="1">
        <f>A153/data!$M$2</f>
        <v>0.45645645645645644</v>
      </c>
      <c r="N153">
        <f t="shared" si="12"/>
        <v>1.7673595754091109</v>
      </c>
    </row>
    <row r="154" spans="1:14" x14ac:dyDescent="0.2">
      <c r="A154">
        <v>153</v>
      </c>
      <c r="B154">
        <f>LARGE(data!G:G,A154)</f>
        <v>0.30732208430000002</v>
      </c>
      <c r="C154">
        <f>COUNTIFS(data!E:E,data!$I$2,data!G:G,"&gt;="&amp;B154)</f>
        <v>96</v>
      </c>
      <c r="D154">
        <f>COUNTIFS(data!E:E,data!$J$2,data!G:G,"&gt;="&amp;B154)</f>
        <v>57</v>
      </c>
      <c r="E154">
        <f>COUNTIFS(data!E:E,data!$J$2,data!G:G,"&lt;"&amp;B154)</f>
        <v>157</v>
      </c>
      <c r="F154">
        <f>COUNTIFS(data!E:E,data!$I$2,data!G:G,"&lt;"&amp;B154)</f>
        <v>23</v>
      </c>
      <c r="G154">
        <f t="shared" si="18"/>
        <v>0.26635514018691586</v>
      </c>
      <c r="H154">
        <f t="shared" si="19"/>
        <v>0.80672268907563027</v>
      </c>
      <c r="I154">
        <f t="shared" si="15"/>
        <v>3.7697321919421978E-3</v>
      </c>
      <c r="J154">
        <f t="shared" si="20"/>
        <v>0.62745098039215685</v>
      </c>
      <c r="K154">
        <f t="shared" si="21"/>
        <v>0.70588235294117641</v>
      </c>
      <c r="L154">
        <f>A154*COUNTIF(data!E:E,$J$2)/data!$M$2</f>
        <v>54.675675675675677</v>
      </c>
      <c r="M154" s="1">
        <f>A154/data!$M$2</f>
        <v>0.45945945945945948</v>
      </c>
      <c r="N154">
        <f t="shared" si="12"/>
        <v>1.7558082056351951</v>
      </c>
    </row>
    <row r="155" spans="1:14" x14ac:dyDescent="0.2">
      <c r="A155">
        <v>154</v>
      </c>
      <c r="B155">
        <f>LARGE(data!G:G,A155)</f>
        <v>0.30705511619999998</v>
      </c>
      <c r="C155">
        <f>COUNTIFS(data!E:E,data!$I$2,data!G:G,"&gt;="&amp;B155)</f>
        <v>96</v>
      </c>
      <c r="D155">
        <f>COUNTIFS(data!E:E,data!$J$2,data!G:G,"&gt;="&amp;B155)</f>
        <v>58</v>
      </c>
      <c r="E155">
        <f>COUNTIFS(data!E:E,data!$J$2,data!G:G,"&lt;"&amp;B155)</f>
        <v>156</v>
      </c>
      <c r="F155">
        <f>COUNTIFS(data!E:E,data!$I$2,data!G:G,"&lt;"&amp;B155)</f>
        <v>23</v>
      </c>
      <c r="G155">
        <f t="shared" si="18"/>
        <v>0.27102803738317754</v>
      </c>
      <c r="H155">
        <f t="shared" si="19"/>
        <v>0.80672268907563027</v>
      </c>
      <c r="I155">
        <f t="shared" si="15"/>
        <v>3.7697321919421978E-3</v>
      </c>
      <c r="J155">
        <f t="shared" si="20"/>
        <v>0.62337662337662336</v>
      </c>
      <c r="K155">
        <f t="shared" si="21"/>
        <v>0.70329670329670324</v>
      </c>
      <c r="L155">
        <f>A155*COUNTIF(data!E:E,$J$2)/data!$M$2</f>
        <v>55.033033033033036</v>
      </c>
      <c r="M155" s="1">
        <f>A155/data!$M$2</f>
        <v>0.46246246246246248</v>
      </c>
      <c r="N155">
        <f t="shared" si="12"/>
        <v>1.744406853650551</v>
      </c>
    </row>
    <row r="156" spans="1:14" x14ac:dyDescent="0.2">
      <c r="A156">
        <v>155</v>
      </c>
      <c r="B156">
        <f>LARGE(data!G:G,A156)</f>
        <v>0.30448399640000001</v>
      </c>
      <c r="C156">
        <f>COUNTIFS(data!E:E,data!$I$2,data!G:G,"&gt;="&amp;B156)</f>
        <v>96</v>
      </c>
      <c r="D156">
        <f>COUNTIFS(data!E:E,data!$J$2,data!G:G,"&gt;="&amp;B156)</f>
        <v>59</v>
      </c>
      <c r="E156">
        <f>COUNTIFS(data!E:E,data!$J$2,data!G:G,"&lt;"&amp;B156)</f>
        <v>155</v>
      </c>
      <c r="F156">
        <f>COUNTIFS(data!E:E,data!$I$2,data!G:G,"&lt;"&amp;B156)</f>
        <v>23</v>
      </c>
      <c r="G156">
        <f t="shared" si="18"/>
        <v>0.27570093457943923</v>
      </c>
      <c r="H156">
        <f t="shared" si="19"/>
        <v>0.80672268907563027</v>
      </c>
      <c r="I156">
        <f t="shared" si="15"/>
        <v>3.7697321919421978E-3</v>
      </c>
      <c r="J156">
        <f t="shared" si="20"/>
        <v>0.61935483870967745</v>
      </c>
      <c r="K156">
        <f t="shared" si="21"/>
        <v>0.7007299270072993</v>
      </c>
      <c r="L156">
        <f>A156*COUNTIF(data!E:E,$J$2)/data!$M$2</f>
        <v>55.390390390390394</v>
      </c>
      <c r="M156" s="1">
        <f>A156/data!$M$2</f>
        <v>0.46546546546546547</v>
      </c>
      <c r="N156">
        <f t="shared" si="12"/>
        <v>1.7331526158850636</v>
      </c>
    </row>
    <row r="157" spans="1:14" x14ac:dyDescent="0.2">
      <c r="A157">
        <v>156</v>
      </c>
      <c r="B157">
        <f>LARGE(data!G:G,A157)</f>
        <v>0.29987854609999998</v>
      </c>
      <c r="C157">
        <f>COUNTIFS(data!E:E,data!$I$2,data!G:G,"&gt;="&amp;B157)</f>
        <v>97</v>
      </c>
      <c r="D157">
        <f>COUNTIFS(data!E:E,data!$J$2,data!G:G,"&gt;="&amp;B157)</f>
        <v>59</v>
      </c>
      <c r="E157">
        <f>COUNTIFS(data!E:E,data!$J$2,data!G:G,"&lt;"&amp;B157)</f>
        <v>155</v>
      </c>
      <c r="F157">
        <f>COUNTIFS(data!E:E,data!$I$2,data!G:G,"&lt;"&amp;B157)</f>
        <v>22</v>
      </c>
      <c r="G157">
        <f t="shared" si="18"/>
        <v>0.27570093457943923</v>
      </c>
      <c r="H157">
        <f t="shared" si="19"/>
        <v>0.81512605042016806</v>
      </c>
      <c r="I157">
        <f t="shared" si="15"/>
        <v>0</v>
      </c>
      <c r="J157">
        <f t="shared" si="20"/>
        <v>0.62179487179487181</v>
      </c>
      <c r="K157">
        <f t="shared" si="21"/>
        <v>0.70545454545454545</v>
      </c>
      <c r="L157">
        <f>A157*COUNTIF(data!E:E,$J$2)/data!$M$2</f>
        <v>55.747747747747745</v>
      </c>
      <c r="M157" s="1">
        <f>A157/data!$M$2</f>
        <v>0.46846846846846846</v>
      </c>
      <c r="N157">
        <f t="shared" si="12"/>
        <v>1.7399806076276665</v>
      </c>
    </row>
    <row r="158" spans="1:14" x14ac:dyDescent="0.2">
      <c r="A158">
        <v>157</v>
      </c>
      <c r="B158">
        <f>LARGE(data!G:G,A158)</f>
        <v>0.28793847410000001</v>
      </c>
      <c r="C158">
        <f>COUNTIFS(data!E:E,data!$I$2,data!G:G,"&gt;="&amp;B158)</f>
        <v>97</v>
      </c>
      <c r="D158">
        <f>COUNTIFS(data!E:E,data!$J$2,data!G:G,"&gt;="&amp;B158)</f>
        <v>60</v>
      </c>
      <c r="E158">
        <f>COUNTIFS(data!E:E,data!$J$2,data!G:G,"&lt;"&amp;B158)</f>
        <v>154</v>
      </c>
      <c r="F158">
        <f>COUNTIFS(data!E:E,data!$I$2,data!G:G,"&lt;"&amp;B158)</f>
        <v>22</v>
      </c>
      <c r="G158">
        <f t="shared" si="18"/>
        <v>0.28037383177570091</v>
      </c>
      <c r="H158">
        <f t="shared" si="19"/>
        <v>0.81512605042016806</v>
      </c>
      <c r="I158">
        <f t="shared" si="15"/>
        <v>3.8090002356082624E-3</v>
      </c>
      <c r="J158">
        <f t="shared" si="20"/>
        <v>0.61783439490445857</v>
      </c>
      <c r="K158">
        <f t="shared" si="21"/>
        <v>0.70289855072463781</v>
      </c>
      <c r="L158">
        <f>A158*COUNTIF(data!E:E,$J$2)/data!$M$2</f>
        <v>56.105105105105103</v>
      </c>
      <c r="M158" s="1">
        <f>A158/data!$M$2</f>
        <v>0.47147147147147145</v>
      </c>
      <c r="N158">
        <f t="shared" si="12"/>
        <v>1.7288979285981909</v>
      </c>
    </row>
    <row r="159" spans="1:14" x14ac:dyDescent="0.2">
      <c r="A159">
        <v>158</v>
      </c>
      <c r="B159">
        <f>LARGE(data!G:G,A159)</f>
        <v>0.27488210759999998</v>
      </c>
      <c r="C159">
        <f>COUNTIFS(data!E:E,data!$I$2,data!G:G,"&gt;="&amp;B159)</f>
        <v>97</v>
      </c>
      <c r="D159">
        <f>COUNTIFS(data!E:E,data!$J$2,data!G:G,"&gt;="&amp;B159)</f>
        <v>61</v>
      </c>
      <c r="E159">
        <f>COUNTIFS(data!E:E,data!$J$2,data!G:G,"&lt;"&amp;B159)</f>
        <v>153</v>
      </c>
      <c r="F159">
        <f>COUNTIFS(data!E:E,data!$I$2,data!G:G,"&lt;"&amp;B159)</f>
        <v>22</v>
      </c>
      <c r="G159">
        <f t="shared" si="18"/>
        <v>0.28504672897196259</v>
      </c>
      <c r="H159">
        <f t="shared" si="19"/>
        <v>0.81512605042016806</v>
      </c>
      <c r="I159">
        <f t="shared" si="15"/>
        <v>3.8090002356082624E-3</v>
      </c>
      <c r="J159">
        <f t="shared" si="20"/>
        <v>0.61392405063291144</v>
      </c>
      <c r="K159">
        <f t="shared" si="21"/>
        <v>0.70036101083032498</v>
      </c>
      <c r="L159">
        <f>A159*COUNTIF(data!E:E,$J$2)/data!$M$2</f>
        <v>56.462462462462462</v>
      </c>
      <c r="M159" s="1">
        <f>A159/data!$M$2</f>
        <v>0.47447447447447449</v>
      </c>
      <c r="N159">
        <f t="shared" si="12"/>
        <v>1.7179555366450379</v>
      </c>
    </row>
    <row r="160" spans="1:14" x14ac:dyDescent="0.2">
      <c r="A160">
        <v>159</v>
      </c>
      <c r="B160">
        <f>LARGE(data!G:G,A160)</f>
        <v>0.26929981079999998</v>
      </c>
      <c r="C160">
        <f>COUNTIFS(data!E:E,data!$I$2,data!G:G,"&gt;="&amp;B160)</f>
        <v>98</v>
      </c>
      <c r="D160">
        <f>COUNTIFS(data!E:E,data!$J$2,data!G:G,"&gt;="&amp;B160)</f>
        <v>61</v>
      </c>
      <c r="E160">
        <f>COUNTIFS(data!E:E,data!$J$2,data!G:G,"&lt;"&amp;B160)</f>
        <v>153</v>
      </c>
      <c r="F160">
        <f>COUNTIFS(data!E:E,data!$I$2,data!G:G,"&lt;"&amp;B160)</f>
        <v>21</v>
      </c>
      <c r="G160">
        <f t="shared" si="18"/>
        <v>0.28504672897196259</v>
      </c>
      <c r="H160">
        <f t="shared" si="19"/>
        <v>0.82352941176470584</v>
      </c>
      <c r="I160">
        <f t="shared" si="15"/>
        <v>0</v>
      </c>
      <c r="J160">
        <f t="shared" si="20"/>
        <v>0.61635220125786161</v>
      </c>
      <c r="K160">
        <f t="shared" si="21"/>
        <v>0.70503597122302153</v>
      </c>
      <c r="L160">
        <f>A160*COUNTIF(data!E:E,$J$2)/data!$M$2</f>
        <v>56.81981981981982</v>
      </c>
      <c r="M160" s="1">
        <f>A160/data!$M$2</f>
        <v>0.47747747747747749</v>
      </c>
      <c r="N160">
        <f t="shared" si="12"/>
        <v>1.7247502774694783</v>
      </c>
    </row>
    <row r="161" spans="1:14" x14ac:dyDescent="0.2">
      <c r="A161">
        <v>160</v>
      </c>
      <c r="B161">
        <f>LARGE(data!G:G,A161)</f>
        <v>0.26086809700000002</v>
      </c>
      <c r="C161">
        <f>COUNTIFS(data!E:E,data!$I$2,data!G:G,"&gt;="&amp;B161)</f>
        <v>98</v>
      </c>
      <c r="D161">
        <f>COUNTIFS(data!E:E,data!$J$2,data!G:G,"&gt;="&amp;B161)</f>
        <v>62</v>
      </c>
      <c r="E161">
        <f>COUNTIFS(data!E:E,data!$J$2,data!G:G,"&lt;"&amp;B161)</f>
        <v>152</v>
      </c>
      <c r="F161">
        <f>COUNTIFS(data!E:E,data!$I$2,data!G:G,"&lt;"&amp;B161)</f>
        <v>21</v>
      </c>
      <c r="G161">
        <f t="shared" si="18"/>
        <v>0.28971962616822428</v>
      </c>
      <c r="H161">
        <f t="shared" si="19"/>
        <v>0.82352941176470584</v>
      </c>
      <c r="I161">
        <f t="shared" si="15"/>
        <v>3.8482682792743269E-3</v>
      </c>
      <c r="J161">
        <f t="shared" si="20"/>
        <v>0.61250000000000004</v>
      </c>
      <c r="K161">
        <f t="shared" si="21"/>
        <v>0.70250896057347667</v>
      </c>
      <c r="L161">
        <f>A161*COUNTIF(data!E:E,$J$2)/data!$M$2</f>
        <v>57.177177177177178</v>
      </c>
      <c r="M161" s="1">
        <f>A161/data!$M$2</f>
        <v>0.48048048048048048</v>
      </c>
      <c r="N161">
        <f t="shared" si="12"/>
        <v>1.713970588235294</v>
      </c>
    </row>
    <row r="162" spans="1:14" x14ac:dyDescent="0.2">
      <c r="A162">
        <v>161</v>
      </c>
      <c r="B162">
        <f>LARGE(data!G:G,A162)</f>
        <v>0.25836515090000001</v>
      </c>
      <c r="C162">
        <f>COUNTIFS(data!E:E,data!$I$2,data!G:G,"&gt;="&amp;B162)</f>
        <v>99</v>
      </c>
      <c r="D162">
        <f>COUNTIFS(data!E:E,data!$J$2,data!G:G,"&gt;="&amp;B162)</f>
        <v>62</v>
      </c>
      <c r="E162">
        <f>COUNTIFS(data!E:E,data!$J$2,data!G:G,"&lt;"&amp;B162)</f>
        <v>152</v>
      </c>
      <c r="F162">
        <f>COUNTIFS(data!E:E,data!$I$2,data!G:G,"&lt;"&amp;B162)</f>
        <v>20</v>
      </c>
      <c r="G162">
        <f t="shared" si="18"/>
        <v>0.28971962616822428</v>
      </c>
      <c r="H162">
        <f t="shared" si="19"/>
        <v>0.83193277310924374</v>
      </c>
      <c r="I162">
        <f t="shared" si="15"/>
        <v>0</v>
      </c>
      <c r="J162">
        <f t="shared" si="20"/>
        <v>0.6149068322981367</v>
      </c>
      <c r="K162">
        <f t="shared" si="21"/>
        <v>0.70714285714285718</v>
      </c>
      <c r="L162">
        <f>A162*COUNTIF(data!E:E,$J$2)/data!$M$2</f>
        <v>57.534534534534536</v>
      </c>
      <c r="M162" s="1">
        <f>A162/data!$M$2</f>
        <v>0.48348348348348347</v>
      </c>
      <c r="N162">
        <f t="shared" si="12"/>
        <v>1.7207056735737774</v>
      </c>
    </row>
    <row r="163" spans="1:14" x14ac:dyDescent="0.2">
      <c r="A163">
        <v>162</v>
      </c>
      <c r="B163">
        <f>LARGE(data!G:G,A163)</f>
        <v>0.25781622310000002</v>
      </c>
      <c r="C163">
        <f>COUNTIFS(data!E:E,data!$I$2,data!G:G,"&gt;="&amp;B163)</f>
        <v>99</v>
      </c>
      <c r="D163">
        <f>COUNTIFS(data!E:E,data!$J$2,data!G:G,"&gt;="&amp;B163)</f>
        <v>63</v>
      </c>
      <c r="E163">
        <f>COUNTIFS(data!E:E,data!$J$2,data!G:G,"&lt;"&amp;B163)</f>
        <v>151</v>
      </c>
      <c r="F163">
        <f>COUNTIFS(data!E:E,data!$I$2,data!G:G,"&lt;"&amp;B163)</f>
        <v>20</v>
      </c>
      <c r="G163">
        <f t="shared" si="18"/>
        <v>0.29439252336448596</v>
      </c>
      <c r="H163">
        <f t="shared" si="19"/>
        <v>0.83193277310924374</v>
      </c>
      <c r="I163">
        <f t="shared" si="15"/>
        <v>3.8875363229403919E-3</v>
      </c>
      <c r="J163">
        <f t="shared" si="20"/>
        <v>0.61111111111111116</v>
      </c>
      <c r="K163">
        <f t="shared" si="21"/>
        <v>0.70462633451957302</v>
      </c>
      <c r="L163">
        <f>A163*COUNTIF(data!E:E,$J$2)/data!$M$2</f>
        <v>57.891891891891895</v>
      </c>
      <c r="M163" s="1">
        <f>A163/data!$M$2</f>
        <v>0.48648648648648651</v>
      </c>
      <c r="N163">
        <f t="shared" si="12"/>
        <v>1.7100840336134453</v>
      </c>
    </row>
    <row r="164" spans="1:14" x14ac:dyDescent="0.2">
      <c r="A164">
        <v>163</v>
      </c>
      <c r="B164">
        <f>LARGE(data!G:G,A164)</f>
        <v>0.25695907429999998</v>
      </c>
      <c r="C164">
        <f>COUNTIFS(data!E:E,data!$I$2,data!G:G,"&gt;="&amp;B164)</f>
        <v>99</v>
      </c>
      <c r="D164">
        <f>COUNTIFS(data!E:E,data!$J$2,data!G:G,"&gt;="&amp;B164)</f>
        <v>64</v>
      </c>
      <c r="E164">
        <f>COUNTIFS(data!E:E,data!$J$2,data!G:G,"&lt;"&amp;B164)</f>
        <v>150</v>
      </c>
      <c r="F164">
        <f>COUNTIFS(data!E:E,data!$I$2,data!G:G,"&lt;"&amp;B164)</f>
        <v>20</v>
      </c>
      <c r="G164">
        <f t="shared" si="18"/>
        <v>0.29906542056074764</v>
      </c>
      <c r="H164">
        <f t="shared" si="19"/>
        <v>0.83193277310924374</v>
      </c>
      <c r="I164">
        <f t="shared" si="15"/>
        <v>3.8875363229403919E-3</v>
      </c>
      <c r="J164">
        <f t="shared" si="20"/>
        <v>0.6073619631901841</v>
      </c>
      <c r="K164">
        <f t="shared" si="21"/>
        <v>0.70212765957446799</v>
      </c>
      <c r="L164">
        <f>A164*COUNTIF(data!E:E,$J$2)/data!$M$2</f>
        <v>58.249249249249246</v>
      </c>
      <c r="M164" s="1">
        <f>A164/data!$M$2</f>
        <v>0.4894894894894895</v>
      </c>
      <c r="N164">
        <f t="shared" si="12"/>
        <v>1.6995927205237924</v>
      </c>
    </row>
    <row r="165" spans="1:14" x14ac:dyDescent="0.2">
      <c r="A165">
        <v>164</v>
      </c>
      <c r="B165">
        <f>LARGE(data!G:G,A165)</f>
        <v>0.25285272120000002</v>
      </c>
      <c r="C165">
        <f>COUNTIFS(data!E:E,data!$I$2,data!G:G,"&gt;="&amp;B165)</f>
        <v>99</v>
      </c>
      <c r="D165">
        <f>COUNTIFS(data!E:E,data!$J$2,data!G:G,"&gt;="&amp;B165)</f>
        <v>65</v>
      </c>
      <c r="E165">
        <f>COUNTIFS(data!E:E,data!$J$2,data!G:G,"&lt;"&amp;B165)</f>
        <v>149</v>
      </c>
      <c r="F165">
        <f>COUNTIFS(data!E:E,data!$I$2,data!G:G,"&lt;"&amp;B165)</f>
        <v>20</v>
      </c>
      <c r="G165">
        <f t="shared" si="18"/>
        <v>0.30373831775700932</v>
      </c>
      <c r="H165">
        <f t="shared" si="19"/>
        <v>0.83193277310924374</v>
      </c>
      <c r="I165">
        <f t="shared" si="15"/>
        <v>3.8875363229403919E-3</v>
      </c>
      <c r="J165">
        <f t="shared" si="20"/>
        <v>0.60365853658536583</v>
      </c>
      <c r="K165">
        <f t="shared" si="21"/>
        <v>0.69964664310954061</v>
      </c>
      <c r="L165">
        <f>A165*COUNTIF(data!E:E,$J$2)/data!$M$2</f>
        <v>58.606606606606604</v>
      </c>
      <c r="M165" s="1">
        <f>A165/data!$M$2</f>
        <v>0.4924924924924925</v>
      </c>
      <c r="N165">
        <f t="shared" si="12"/>
        <v>1.6892293502766962</v>
      </c>
    </row>
    <row r="166" spans="1:14" x14ac:dyDescent="0.2">
      <c r="A166">
        <v>165</v>
      </c>
      <c r="B166">
        <f>LARGE(data!G:G,A166)</f>
        <v>0.25091605480000001</v>
      </c>
      <c r="C166">
        <f>COUNTIFS(data!E:E,data!$I$2,data!G:G,"&gt;="&amp;B166)</f>
        <v>99</v>
      </c>
      <c r="D166">
        <f>COUNTIFS(data!E:E,data!$J$2,data!G:G,"&gt;="&amp;B166)</f>
        <v>66</v>
      </c>
      <c r="E166">
        <f>COUNTIFS(data!E:E,data!$J$2,data!G:G,"&lt;"&amp;B166)</f>
        <v>148</v>
      </c>
      <c r="F166">
        <f>COUNTIFS(data!E:E,data!$I$2,data!G:G,"&lt;"&amp;B166)</f>
        <v>20</v>
      </c>
      <c r="G166">
        <f t="shared" si="18"/>
        <v>0.30841121495327101</v>
      </c>
      <c r="H166">
        <f t="shared" si="19"/>
        <v>0.83193277310924374</v>
      </c>
      <c r="I166">
        <f t="shared" si="15"/>
        <v>3.8875363229403919E-3</v>
      </c>
      <c r="J166">
        <f t="shared" si="20"/>
        <v>0.6</v>
      </c>
      <c r="K166">
        <f t="shared" si="21"/>
        <v>0.69718309859154926</v>
      </c>
      <c r="L166">
        <f>A166*COUNTIF(data!E:E,$J$2)/data!$M$2</f>
        <v>58.963963963963963</v>
      </c>
      <c r="M166" s="1">
        <f>A166/data!$M$2</f>
        <v>0.49549549549549549</v>
      </c>
      <c r="N166">
        <f t="shared" si="12"/>
        <v>1.6789915966386555</v>
      </c>
    </row>
    <row r="167" spans="1:14" x14ac:dyDescent="0.2">
      <c r="A167">
        <v>166</v>
      </c>
      <c r="B167">
        <f>LARGE(data!G:G,A167)</f>
        <v>0.2410544868</v>
      </c>
      <c r="C167">
        <f>COUNTIFS(data!E:E,data!$I$2,data!G:G,"&gt;="&amp;B167)</f>
        <v>99</v>
      </c>
      <c r="D167">
        <f>COUNTIFS(data!E:E,data!$J$2,data!G:G,"&gt;="&amp;B167)</f>
        <v>67</v>
      </c>
      <c r="E167">
        <f>COUNTIFS(data!E:E,data!$J$2,data!G:G,"&lt;"&amp;B167)</f>
        <v>147</v>
      </c>
      <c r="F167">
        <f>COUNTIFS(data!E:E,data!$I$2,data!G:G,"&lt;"&amp;B167)</f>
        <v>20</v>
      </c>
      <c r="G167">
        <f t="shared" si="18"/>
        <v>0.31308411214953269</v>
      </c>
      <c r="H167">
        <f t="shared" si="19"/>
        <v>0.83193277310924374</v>
      </c>
      <c r="I167">
        <f t="shared" si="15"/>
        <v>3.8875363229403919E-3</v>
      </c>
      <c r="J167">
        <f t="shared" si="20"/>
        <v>0.59638554216867468</v>
      </c>
      <c r="K167">
        <f t="shared" si="21"/>
        <v>0.69473684210526321</v>
      </c>
      <c r="L167">
        <f>A167*COUNTIF(data!E:E,$J$2)/data!$M$2</f>
        <v>59.321321321321321</v>
      </c>
      <c r="M167" s="1">
        <f>A167/data!$M$2</f>
        <v>0.49849849849849848</v>
      </c>
      <c r="N167">
        <f t="shared" si="12"/>
        <v>1.668877189429989</v>
      </c>
    </row>
    <row r="168" spans="1:14" x14ac:dyDescent="0.2">
      <c r="A168">
        <v>167</v>
      </c>
      <c r="B168">
        <f>LARGE(data!G:G,A168)</f>
        <v>0.2330765323</v>
      </c>
      <c r="C168">
        <f>COUNTIFS(data!E:E,data!$I$2,data!G:G,"&gt;="&amp;B168)</f>
        <v>99</v>
      </c>
      <c r="D168">
        <f>COUNTIFS(data!E:E,data!$J$2,data!G:G,"&gt;="&amp;B168)</f>
        <v>68</v>
      </c>
      <c r="E168">
        <f>COUNTIFS(data!E:E,data!$J$2,data!G:G,"&lt;"&amp;B168)</f>
        <v>146</v>
      </c>
      <c r="F168">
        <f>COUNTIFS(data!E:E,data!$I$2,data!G:G,"&lt;"&amp;B168)</f>
        <v>20</v>
      </c>
      <c r="G168">
        <f t="shared" si="18"/>
        <v>0.31775700934579437</v>
      </c>
      <c r="H168">
        <f t="shared" si="19"/>
        <v>0.83193277310924374</v>
      </c>
      <c r="I168">
        <f t="shared" si="15"/>
        <v>3.8875363229403919E-3</v>
      </c>
      <c r="J168">
        <f t="shared" si="20"/>
        <v>0.59281437125748504</v>
      </c>
      <c r="K168">
        <f t="shared" si="21"/>
        <v>0.6923076923076924</v>
      </c>
      <c r="L168">
        <f>A168*COUNTIF(data!E:E,$J$2)/data!$M$2</f>
        <v>59.678678678678679</v>
      </c>
      <c r="M168" s="1">
        <f>A168/data!$M$2</f>
        <v>0.50150150150150152</v>
      </c>
      <c r="N168">
        <f t="shared" si="12"/>
        <v>1.6588839128465758</v>
      </c>
    </row>
    <row r="169" spans="1:14" x14ac:dyDescent="0.2">
      <c r="A169">
        <v>168</v>
      </c>
      <c r="B169">
        <f>LARGE(data!G:G,A169)</f>
        <v>0.2232320287</v>
      </c>
      <c r="C169">
        <f>COUNTIFS(data!E:E,data!$I$2,data!G:G,"&gt;="&amp;B169)</f>
        <v>100</v>
      </c>
      <c r="D169">
        <f>COUNTIFS(data!E:E,data!$J$2,data!G:G,"&gt;="&amp;B169)</f>
        <v>68</v>
      </c>
      <c r="E169">
        <f>COUNTIFS(data!E:E,data!$J$2,data!G:G,"&lt;"&amp;B169)</f>
        <v>146</v>
      </c>
      <c r="F169">
        <f>COUNTIFS(data!E:E,data!$I$2,data!G:G,"&lt;"&amp;B169)</f>
        <v>19</v>
      </c>
      <c r="G169">
        <f t="shared" si="18"/>
        <v>0.31775700934579437</v>
      </c>
      <c r="H169">
        <f t="shared" si="19"/>
        <v>0.84033613445378152</v>
      </c>
      <c r="I169">
        <f t="shared" si="15"/>
        <v>0</v>
      </c>
      <c r="J169">
        <f t="shared" si="20"/>
        <v>0.59523809523809523</v>
      </c>
      <c r="K169">
        <f t="shared" si="21"/>
        <v>0.69686411149825778</v>
      </c>
      <c r="L169">
        <f>A169*COUNTIF(data!E:E,$J$2)/data!$M$2</f>
        <v>60.036036036036037</v>
      </c>
      <c r="M169" s="1">
        <f>A169/data!$M$2</f>
        <v>0.50450450450450446</v>
      </c>
      <c r="N169">
        <f t="shared" si="12"/>
        <v>1.6656662665066027</v>
      </c>
    </row>
    <row r="170" spans="1:14" x14ac:dyDescent="0.2">
      <c r="A170">
        <v>169</v>
      </c>
      <c r="B170">
        <f>LARGE(data!G:G,A170)</f>
        <v>0.22207278350000001</v>
      </c>
      <c r="C170">
        <f>COUNTIFS(data!E:E,data!$I$2,data!G:G,"&gt;="&amp;B170)</f>
        <v>100</v>
      </c>
      <c r="D170">
        <f>COUNTIFS(data!E:E,data!$J$2,data!G:G,"&gt;="&amp;B170)</f>
        <v>69</v>
      </c>
      <c r="E170">
        <f>COUNTIFS(data!E:E,data!$J$2,data!G:G,"&lt;"&amp;B170)</f>
        <v>145</v>
      </c>
      <c r="F170">
        <f>COUNTIFS(data!E:E,data!$I$2,data!G:G,"&lt;"&amp;B170)</f>
        <v>19</v>
      </c>
      <c r="G170">
        <f t="shared" si="18"/>
        <v>0.32242990654205606</v>
      </c>
      <c r="H170">
        <f t="shared" si="19"/>
        <v>0.84033613445378152</v>
      </c>
      <c r="I170">
        <f t="shared" si="15"/>
        <v>3.926804366606456E-3</v>
      </c>
      <c r="J170">
        <f t="shared" si="20"/>
        <v>0.59171597633136097</v>
      </c>
      <c r="K170">
        <f t="shared" si="21"/>
        <v>0.69444444444444442</v>
      </c>
      <c r="L170">
        <f>A170*COUNTIF(data!E:E,$J$2)/data!$M$2</f>
        <v>60.393393393393396</v>
      </c>
      <c r="M170" s="1">
        <f>A170/data!$M$2</f>
        <v>0.5075075075075075</v>
      </c>
      <c r="N170">
        <f t="shared" si="12"/>
        <v>1.6558102530953209</v>
      </c>
    </row>
    <row r="171" spans="1:14" x14ac:dyDescent="0.2">
      <c r="A171">
        <v>170</v>
      </c>
      <c r="B171">
        <f>LARGE(data!G:G,A171)</f>
        <v>0.22084601740000001</v>
      </c>
      <c r="C171">
        <f>COUNTIFS(data!E:E,data!$I$2,data!G:G,"&gt;="&amp;B171)</f>
        <v>100</v>
      </c>
      <c r="D171">
        <f>COUNTIFS(data!E:E,data!$J$2,data!G:G,"&gt;="&amp;B171)</f>
        <v>70</v>
      </c>
      <c r="E171">
        <f>COUNTIFS(data!E:E,data!$J$2,data!G:G,"&lt;"&amp;B171)</f>
        <v>144</v>
      </c>
      <c r="F171">
        <f>COUNTIFS(data!E:E,data!$I$2,data!G:G,"&lt;"&amp;B171)</f>
        <v>19</v>
      </c>
      <c r="G171">
        <f t="shared" si="18"/>
        <v>0.32710280373831774</v>
      </c>
      <c r="H171">
        <f t="shared" si="19"/>
        <v>0.84033613445378152</v>
      </c>
      <c r="I171">
        <f t="shared" si="15"/>
        <v>3.926804366606456E-3</v>
      </c>
      <c r="J171">
        <f t="shared" si="20"/>
        <v>0.58823529411764708</v>
      </c>
      <c r="K171">
        <f t="shared" si="21"/>
        <v>0.69204152249134954</v>
      </c>
      <c r="L171">
        <f>A171*COUNTIF(data!E:E,$J$2)/data!$M$2</f>
        <v>60.750750750750754</v>
      </c>
      <c r="M171" s="1">
        <f>A171/data!$M$2</f>
        <v>0.51051051051051055</v>
      </c>
      <c r="N171">
        <f t="shared" si="12"/>
        <v>1.6460701927829955</v>
      </c>
    </row>
    <row r="172" spans="1:14" x14ac:dyDescent="0.2">
      <c r="A172">
        <v>171</v>
      </c>
      <c r="B172">
        <f>LARGE(data!G:G,A172)</f>
        <v>0.21605318870000001</v>
      </c>
      <c r="C172">
        <f>COUNTIFS(data!E:E,data!$I$2,data!G:G,"&gt;="&amp;B172)</f>
        <v>101</v>
      </c>
      <c r="D172">
        <f>COUNTIFS(data!E:E,data!$J$2,data!G:G,"&gt;="&amp;B172)</f>
        <v>70</v>
      </c>
      <c r="E172">
        <f>COUNTIFS(data!E:E,data!$J$2,data!G:G,"&lt;"&amp;B172)</f>
        <v>144</v>
      </c>
      <c r="F172">
        <f>COUNTIFS(data!E:E,data!$I$2,data!G:G,"&lt;"&amp;B172)</f>
        <v>18</v>
      </c>
      <c r="G172">
        <f t="shared" si="18"/>
        <v>0.32710280373831774</v>
      </c>
      <c r="H172">
        <f t="shared" si="19"/>
        <v>0.84873949579831931</v>
      </c>
      <c r="I172">
        <f t="shared" si="15"/>
        <v>0</v>
      </c>
      <c r="J172">
        <f t="shared" si="20"/>
        <v>0.59064327485380119</v>
      </c>
      <c r="K172">
        <f t="shared" si="21"/>
        <v>0.69655172413793109</v>
      </c>
      <c r="L172">
        <f>A172*COUNTIF(data!E:E,$J$2)/data!$M$2</f>
        <v>61.108108108108105</v>
      </c>
      <c r="M172" s="1">
        <f>A172/data!$M$2</f>
        <v>0.51351351351351349</v>
      </c>
      <c r="N172">
        <f t="shared" si="12"/>
        <v>1.6528084918177799</v>
      </c>
    </row>
    <row r="173" spans="1:14" x14ac:dyDescent="0.2">
      <c r="A173">
        <v>172</v>
      </c>
      <c r="B173">
        <f>LARGE(data!G:G,A173)</f>
        <v>0.21485532509999999</v>
      </c>
      <c r="C173">
        <f>COUNTIFS(data!E:E,data!$I$2,data!G:G,"&gt;="&amp;B173)</f>
        <v>101</v>
      </c>
      <c r="D173">
        <f>COUNTIFS(data!E:E,data!$J$2,data!G:G,"&gt;="&amp;B173)</f>
        <v>71</v>
      </c>
      <c r="E173">
        <f>COUNTIFS(data!E:E,data!$J$2,data!G:G,"&lt;"&amp;B173)</f>
        <v>143</v>
      </c>
      <c r="F173">
        <f>COUNTIFS(data!E:E,data!$I$2,data!G:G,"&lt;"&amp;B173)</f>
        <v>18</v>
      </c>
      <c r="G173">
        <f t="shared" si="18"/>
        <v>0.33177570093457942</v>
      </c>
      <c r="H173">
        <f t="shared" si="19"/>
        <v>0.84873949579831931</v>
      </c>
      <c r="I173">
        <f t="shared" si="15"/>
        <v>3.966072410272521E-3</v>
      </c>
      <c r="J173">
        <f t="shared" si="20"/>
        <v>0.58720930232558144</v>
      </c>
      <c r="K173">
        <f t="shared" si="21"/>
        <v>0.69415807560137455</v>
      </c>
      <c r="L173">
        <f>A173*COUNTIF(data!E:E,$J$2)/data!$M$2</f>
        <v>61.465465465465464</v>
      </c>
      <c r="M173" s="1">
        <f>A173/data!$M$2</f>
        <v>0.51651651651651653</v>
      </c>
      <c r="N173">
        <f t="shared" si="12"/>
        <v>1.6431991401211647</v>
      </c>
    </row>
    <row r="174" spans="1:14" x14ac:dyDescent="0.2">
      <c r="A174">
        <v>173</v>
      </c>
      <c r="B174">
        <f>LARGE(data!G:G,A174)</f>
        <v>0.20898808159999999</v>
      </c>
      <c r="C174">
        <f>COUNTIFS(data!E:E,data!$I$2,data!G:G,"&gt;="&amp;B174)</f>
        <v>101</v>
      </c>
      <c r="D174">
        <f>COUNTIFS(data!E:E,data!$J$2,data!G:G,"&gt;="&amp;B174)</f>
        <v>72</v>
      </c>
      <c r="E174">
        <f>COUNTIFS(data!E:E,data!$J$2,data!G:G,"&lt;"&amp;B174)</f>
        <v>142</v>
      </c>
      <c r="F174">
        <f>COUNTIFS(data!E:E,data!$I$2,data!G:G,"&lt;"&amp;B174)</f>
        <v>18</v>
      </c>
      <c r="G174">
        <f t="shared" si="18"/>
        <v>0.3364485981308411</v>
      </c>
      <c r="H174">
        <f t="shared" si="19"/>
        <v>0.84873949579831931</v>
      </c>
      <c r="I174">
        <f t="shared" si="15"/>
        <v>3.966072410272521E-3</v>
      </c>
      <c r="J174">
        <f t="shared" si="20"/>
        <v>0.58381502890173409</v>
      </c>
      <c r="K174">
        <f t="shared" si="21"/>
        <v>0.69178082191780832</v>
      </c>
      <c r="L174">
        <f>A174*COUNTIF(data!E:E,$J$2)/data!$M$2</f>
        <v>61.822822822822822</v>
      </c>
      <c r="M174" s="1">
        <f>A174/data!$M$2</f>
        <v>0.51951951951951947</v>
      </c>
      <c r="N174">
        <f t="shared" si="12"/>
        <v>1.6337008791956089</v>
      </c>
    </row>
    <row r="175" spans="1:14" x14ac:dyDescent="0.2">
      <c r="A175">
        <v>174</v>
      </c>
      <c r="B175">
        <f>LARGE(data!G:G,A175)</f>
        <v>0.1988923393</v>
      </c>
      <c r="C175">
        <f>COUNTIFS(data!E:E,data!$I$2,data!G:G,"&gt;="&amp;B175)</f>
        <v>101</v>
      </c>
      <c r="D175">
        <f>COUNTIFS(data!E:E,data!$J$2,data!G:G,"&gt;="&amp;B175)</f>
        <v>73</v>
      </c>
      <c r="E175">
        <f>COUNTIFS(data!E:E,data!$J$2,data!G:G,"&lt;"&amp;B175)</f>
        <v>141</v>
      </c>
      <c r="F175">
        <f>COUNTIFS(data!E:E,data!$I$2,data!G:G,"&lt;"&amp;B175)</f>
        <v>18</v>
      </c>
      <c r="G175">
        <f t="shared" si="18"/>
        <v>0.34112149532710279</v>
      </c>
      <c r="H175">
        <f t="shared" si="19"/>
        <v>0.84873949579831931</v>
      </c>
      <c r="I175">
        <f t="shared" si="15"/>
        <v>3.966072410272521E-3</v>
      </c>
      <c r="J175">
        <f t="shared" si="20"/>
        <v>0.58045977011494254</v>
      </c>
      <c r="K175">
        <f t="shared" si="21"/>
        <v>0.68941979522184305</v>
      </c>
      <c r="L175">
        <f>A175*COUNTIF(data!E:E,$J$2)/data!$M$2</f>
        <v>62.18018018018018</v>
      </c>
      <c r="M175" s="1">
        <f>A175/data!$M$2</f>
        <v>0.52252252252252251</v>
      </c>
      <c r="N175">
        <f t="shared" si="12"/>
        <v>1.6243117936829905</v>
      </c>
    </row>
    <row r="176" spans="1:14" x14ac:dyDescent="0.2">
      <c r="A176">
        <v>175</v>
      </c>
      <c r="B176">
        <f>LARGE(data!G:G,A176)</f>
        <v>0.1970847016</v>
      </c>
      <c r="C176">
        <f>COUNTIFS(data!E:E,data!$I$2,data!G:G,"&gt;="&amp;B176)</f>
        <v>101</v>
      </c>
      <c r="D176">
        <f>COUNTIFS(data!E:E,data!$J$2,data!G:G,"&gt;="&amp;B176)</f>
        <v>74</v>
      </c>
      <c r="E176">
        <f>COUNTIFS(data!E:E,data!$J$2,data!G:G,"&lt;"&amp;B176)</f>
        <v>140</v>
      </c>
      <c r="F176">
        <f>COUNTIFS(data!E:E,data!$I$2,data!G:G,"&lt;"&amp;B176)</f>
        <v>18</v>
      </c>
      <c r="G176">
        <f t="shared" si="18"/>
        <v>0.34579439252336447</v>
      </c>
      <c r="H176">
        <f t="shared" si="19"/>
        <v>0.84873949579831931</v>
      </c>
      <c r="I176">
        <f t="shared" si="15"/>
        <v>3.966072410272521E-3</v>
      </c>
      <c r="J176">
        <f t="shared" si="20"/>
        <v>0.57714285714285718</v>
      </c>
      <c r="K176">
        <f t="shared" si="21"/>
        <v>0.68707482993197289</v>
      </c>
      <c r="L176">
        <f>A176*COUNTIF(data!E:E,$J$2)/data!$M$2</f>
        <v>62.537537537537538</v>
      </c>
      <c r="M176" s="1">
        <f>A176/data!$M$2</f>
        <v>0.52552552552552556</v>
      </c>
      <c r="N176">
        <f t="shared" si="12"/>
        <v>1.615030012004802</v>
      </c>
    </row>
    <row r="177" spans="1:14" x14ac:dyDescent="0.2">
      <c r="A177">
        <v>176</v>
      </c>
      <c r="B177">
        <f>LARGE(data!G:G,A177)</f>
        <v>0.194203555</v>
      </c>
      <c r="C177">
        <f>COUNTIFS(data!E:E,data!$I$2,data!G:G,"&gt;="&amp;B177)</f>
        <v>101</v>
      </c>
      <c r="D177">
        <f>COUNTIFS(data!E:E,data!$J$2,data!G:G,"&gt;="&amp;B177)</f>
        <v>75</v>
      </c>
      <c r="E177">
        <f>COUNTIFS(data!E:E,data!$J$2,data!G:G,"&lt;"&amp;B177)</f>
        <v>139</v>
      </c>
      <c r="F177">
        <f>COUNTIFS(data!E:E,data!$I$2,data!G:G,"&lt;"&amp;B177)</f>
        <v>18</v>
      </c>
      <c r="G177">
        <f t="shared" si="18"/>
        <v>0.35046728971962615</v>
      </c>
      <c r="H177">
        <f t="shared" si="19"/>
        <v>0.84873949579831931</v>
      </c>
      <c r="I177">
        <f t="shared" si="15"/>
        <v>3.966072410272521E-3</v>
      </c>
      <c r="J177">
        <f t="shared" si="20"/>
        <v>0.57386363636363635</v>
      </c>
      <c r="K177">
        <f t="shared" si="21"/>
        <v>0.68474576271186438</v>
      </c>
      <c r="L177">
        <f>A177*COUNTIF(data!E:E,$J$2)/data!$M$2</f>
        <v>62.894894894894897</v>
      </c>
      <c r="M177" s="1">
        <f>A177/data!$M$2</f>
        <v>0.5285285285285285</v>
      </c>
      <c r="N177">
        <f t="shared" si="12"/>
        <v>1.605853705118411</v>
      </c>
    </row>
    <row r="178" spans="1:14" x14ac:dyDescent="0.2">
      <c r="A178">
        <v>177</v>
      </c>
      <c r="B178">
        <f>LARGE(data!G:G,A178)</f>
        <v>0.18846578929999999</v>
      </c>
      <c r="C178">
        <f>COUNTIFS(data!E:E,data!$I$2,data!G:G,"&gt;="&amp;B178)</f>
        <v>101</v>
      </c>
      <c r="D178">
        <f>COUNTIFS(data!E:E,data!$J$2,data!G:G,"&gt;="&amp;B178)</f>
        <v>76</v>
      </c>
      <c r="E178">
        <f>COUNTIFS(data!E:E,data!$J$2,data!G:G,"&lt;"&amp;B178)</f>
        <v>138</v>
      </c>
      <c r="F178">
        <f>COUNTIFS(data!E:E,data!$I$2,data!G:G,"&lt;"&amp;B178)</f>
        <v>18</v>
      </c>
      <c r="G178">
        <f t="shared" si="18"/>
        <v>0.35514018691588783</v>
      </c>
      <c r="H178">
        <f t="shared" si="19"/>
        <v>0.84873949579831931</v>
      </c>
      <c r="I178">
        <f t="shared" si="15"/>
        <v>3.966072410272521E-3</v>
      </c>
      <c r="J178">
        <f t="shared" si="20"/>
        <v>0.57062146892655363</v>
      </c>
      <c r="K178">
        <f t="shared" si="21"/>
        <v>0.68243243243243235</v>
      </c>
      <c r="L178">
        <f>A178*COUNTIF(data!E:E,$J$2)/data!$M$2</f>
        <v>63.252252252252255</v>
      </c>
      <c r="M178" s="1">
        <f>A178/data!$M$2</f>
        <v>0.53153153153153154</v>
      </c>
      <c r="N178">
        <f t="shared" si="12"/>
        <v>1.596781085315482</v>
      </c>
    </row>
    <row r="179" spans="1:14" x14ac:dyDescent="0.2">
      <c r="A179">
        <v>178</v>
      </c>
      <c r="B179">
        <f>LARGE(data!G:G,A179)</f>
        <v>0.18679496139999999</v>
      </c>
      <c r="C179">
        <f>COUNTIFS(data!E:E,data!$I$2,data!G:G,"&gt;="&amp;B179)</f>
        <v>101</v>
      </c>
      <c r="D179">
        <f>COUNTIFS(data!E:E,data!$J$2,data!G:G,"&gt;="&amp;B179)</f>
        <v>77</v>
      </c>
      <c r="E179">
        <f>COUNTIFS(data!E:E,data!$J$2,data!G:G,"&lt;"&amp;B179)</f>
        <v>137</v>
      </c>
      <c r="F179">
        <f>COUNTIFS(data!E:E,data!$I$2,data!G:G,"&lt;"&amp;B179)</f>
        <v>18</v>
      </c>
      <c r="G179">
        <f t="shared" si="18"/>
        <v>0.35981308411214952</v>
      </c>
      <c r="H179">
        <f t="shared" si="19"/>
        <v>0.84873949579831931</v>
      </c>
      <c r="I179">
        <f t="shared" si="15"/>
        <v>3.966072410272521E-3</v>
      </c>
      <c r="J179">
        <f t="shared" si="20"/>
        <v>0.56741573033707871</v>
      </c>
      <c r="K179">
        <f t="shared" si="21"/>
        <v>0.68013468013468015</v>
      </c>
      <c r="L179">
        <f>A179*COUNTIF(data!E:E,$J$2)/data!$M$2</f>
        <v>63.609609609609606</v>
      </c>
      <c r="M179" s="1">
        <f>A179/data!$M$2</f>
        <v>0.53453453453453459</v>
      </c>
      <c r="N179">
        <f t="shared" si="12"/>
        <v>1.5878104050609008</v>
      </c>
    </row>
    <row r="180" spans="1:14" x14ac:dyDescent="0.2">
      <c r="A180">
        <v>179</v>
      </c>
      <c r="B180">
        <f>LARGE(data!G:G,A180)</f>
        <v>0.18228504700000001</v>
      </c>
      <c r="C180">
        <f>COUNTIFS(data!E:E,data!$I$2,data!G:G,"&gt;="&amp;B180)</f>
        <v>101</v>
      </c>
      <c r="D180">
        <f>COUNTIFS(data!E:E,data!$J$2,data!G:G,"&gt;="&amp;B180)</f>
        <v>78</v>
      </c>
      <c r="E180">
        <f>COUNTIFS(data!E:E,data!$J$2,data!G:G,"&lt;"&amp;B180)</f>
        <v>136</v>
      </c>
      <c r="F180">
        <f>COUNTIFS(data!E:E,data!$I$2,data!G:G,"&lt;"&amp;B180)</f>
        <v>18</v>
      </c>
      <c r="G180">
        <f t="shared" si="18"/>
        <v>0.3644859813084112</v>
      </c>
      <c r="H180">
        <f t="shared" si="19"/>
        <v>0.84873949579831931</v>
      </c>
      <c r="I180">
        <f t="shared" si="15"/>
        <v>3.966072410272521E-3</v>
      </c>
      <c r="J180">
        <f t="shared" si="20"/>
        <v>0.56424581005586594</v>
      </c>
      <c r="K180">
        <f t="shared" si="21"/>
        <v>0.67785234899328861</v>
      </c>
      <c r="L180">
        <f>A180*COUNTIF(data!E:E,$J$2)/data!$M$2</f>
        <v>63.966966966966964</v>
      </c>
      <c r="M180" s="1">
        <f>A180/data!$M$2</f>
        <v>0.53753753753753752</v>
      </c>
      <c r="N180">
        <f t="shared" si="12"/>
        <v>1.5789399558706165</v>
      </c>
    </row>
    <row r="181" spans="1:14" x14ac:dyDescent="0.2">
      <c r="A181">
        <v>180</v>
      </c>
      <c r="B181">
        <f>LARGE(data!G:G,A181)</f>
        <v>0.18144060149999999</v>
      </c>
      <c r="C181">
        <f>COUNTIFS(data!E:E,data!$I$2,data!G:G,"&gt;="&amp;B181)</f>
        <v>101</v>
      </c>
      <c r="D181">
        <f>COUNTIFS(data!E:E,data!$J$2,data!G:G,"&gt;="&amp;B181)</f>
        <v>79</v>
      </c>
      <c r="E181">
        <f>COUNTIFS(data!E:E,data!$J$2,data!G:G,"&lt;"&amp;B181)</f>
        <v>135</v>
      </c>
      <c r="F181">
        <f>COUNTIFS(data!E:E,data!$I$2,data!G:G,"&lt;"&amp;B181)</f>
        <v>18</v>
      </c>
      <c r="G181">
        <f t="shared" si="18"/>
        <v>0.36915887850467288</v>
      </c>
      <c r="H181">
        <f t="shared" si="19"/>
        <v>0.84873949579831931</v>
      </c>
      <c r="I181">
        <f t="shared" si="15"/>
        <v>3.966072410272521E-3</v>
      </c>
      <c r="J181">
        <f t="shared" si="20"/>
        <v>0.56111111111111112</v>
      </c>
      <c r="K181">
        <f t="shared" si="21"/>
        <v>0.67558528428093645</v>
      </c>
      <c r="L181">
        <f>A181*COUNTIF(data!E:E,$J$2)/data!$M$2</f>
        <v>64.324324324324323</v>
      </c>
      <c r="M181" s="1">
        <f>A181/data!$M$2</f>
        <v>0.54054054054054057</v>
      </c>
      <c r="N181">
        <f t="shared" si="12"/>
        <v>1.5701680672268907</v>
      </c>
    </row>
    <row r="182" spans="1:14" x14ac:dyDescent="0.2">
      <c r="A182">
        <v>181</v>
      </c>
      <c r="B182">
        <f>LARGE(data!G:G,A182)</f>
        <v>0.17862216049999999</v>
      </c>
      <c r="C182">
        <f>COUNTIFS(data!E:E,data!$I$2,data!G:G,"&gt;="&amp;B182)</f>
        <v>101</v>
      </c>
      <c r="D182">
        <f>COUNTIFS(data!E:E,data!$J$2,data!G:G,"&gt;="&amp;B182)</f>
        <v>80</v>
      </c>
      <c r="E182">
        <f>COUNTIFS(data!E:E,data!$J$2,data!G:G,"&lt;"&amp;B182)</f>
        <v>134</v>
      </c>
      <c r="F182">
        <f>COUNTIFS(data!E:E,data!$I$2,data!G:G,"&lt;"&amp;B182)</f>
        <v>18</v>
      </c>
      <c r="G182">
        <f t="shared" si="18"/>
        <v>0.37383177570093457</v>
      </c>
      <c r="H182">
        <f t="shared" si="19"/>
        <v>0.84873949579831931</v>
      </c>
      <c r="I182">
        <f t="shared" si="15"/>
        <v>3.966072410272521E-3</v>
      </c>
      <c r="J182">
        <f t="shared" si="20"/>
        <v>0.55801104972375692</v>
      </c>
      <c r="K182">
        <f t="shared" si="21"/>
        <v>0.67333333333333334</v>
      </c>
      <c r="L182">
        <f>A182*COUNTIF(data!E:E,$J$2)/data!$M$2</f>
        <v>64.681681681681681</v>
      </c>
      <c r="M182" s="1">
        <f>A182/data!$M$2</f>
        <v>0.54354354354354351</v>
      </c>
      <c r="N182">
        <f t="shared" si="12"/>
        <v>1.5614931055295047</v>
      </c>
    </row>
    <row r="183" spans="1:14" x14ac:dyDescent="0.2">
      <c r="A183">
        <v>182</v>
      </c>
      <c r="B183">
        <f>LARGE(data!G:G,A183)</f>
        <v>0.1773958464</v>
      </c>
      <c r="C183">
        <f>COUNTIFS(data!E:E,data!$I$2,data!G:G,"&gt;="&amp;B183)</f>
        <v>101</v>
      </c>
      <c r="D183">
        <f>COUNTIFS(data!E:E,data!$J$2,data!G:G,"&gt;="&amp;B183)</f>
        <v>81</v>
      </c>
      <c r="E183">
        <f>COUNTIFS(data!E:E,data!$J$2,data!G:G,"&lt;"&amp;B183)</f>
        <v>133</v>
      </c>
      <c r="F183">
        <f>COUNTIFS(data!E:E,data!$I$2,data!G:G,"&lt;"&amp;B183)</f>
        <v>18</v>
      </c>
      <c r="G183">
        <f t="shared" si="18"/>
        <v>0.37850467289719625</v>
      </c>
      <c r="H183">
        <f t="shared" si="19"/>
        <v>0.84873949579831931</v>
      </c>
      <c r="I183">
        <f t="shared" si="15"/>
        <v>3.966072410272521E-3</v>
      </c>
      <c r="J183">
        <f t="shared" si="20"/>
        <v>0.55494505494505497</v>
      </c>
      <c r="K183">
        <f t="shared" si="21"/>
        <v>0.67109634551495023</v>
      </c>
      <c r="L183">
        <f>A183*COUNTIF(data!E:E,$J$2)/data!$M$2</f>
        <v>65.039039039039039</v>
      </c>
      <c r="M183" s="1">
        <f>A183/data!$M$2</f>
        <v>0.54654654654654655</v>
      </c>
      <c r="N183">
        <f t="shared" si="12"/>
        <v>1.5529134730815404</v>
      </c>
    </row>
    <row r="184" spans="1:14" x14ac:dyDescent="0.2">
      <c r="A184">
        <v>183</v>
      </c>
      <c r="B184">
        <f>LARGE(data!G:G,A184)</f>
        <v>0.17705970839999999</v>
      </c>
      <c r="C184">
        <f>COUNTIFS(data!E:E,data!$I$2,data!G:G,"&gt;="&amp;B184)</f>
        <v>101</v>
      </c>
      <c r="D184">
        <f>COUNTIFS(data!E:E,data!$J$2,data!G:G,"&gt;="&amp;B184)</f>
        <v>82</v>
      </c>
      <c r="E184">
        <f>COUNTIFS(data!E:E,data!$J$2,data!G:G,"&lt;"&amp;B184)</f>
        <v>132</v>
      </c>
      <c r="F184">
        <f>COUNTIFS(data!E:E,data!$I$2,data!G:G,"&lt;"&amp;B184)</f>
        <v>18</v>
      </c>
      <c r="G184">
        <f t="shared" si="18"/>
        <v>0.38317757009345793</v>
      </c>
      <c r="H184">
        <f t="shared" si="19"/>
        <v>0.84873949579831931</v>
      </c>
      <c r="I184">
        <f t="shared" si="15"/>
        <v>3.966072410272521E-3</v>
      </c>
      <c r="J184">
        <f t="shared" si="20"/>
        <v>0.55191256830601088</v>
      </c>
      <c r="K184">
        <f t="shared" si="21"/>
        <v>0.66887417218543033</v>
      </c>
      <c r="L184">
        <f>A184*COUNTIF(data!E:E,$J$2)/data!$M$2</f>
        <v>65.396396396396398</v>
      </c>
      <c r="M184" s="1">
        <f>A184/data!$M$2</f>
        <v>0.5495495495495496</v>
      </c>
      <c r="N184">
        <f t="shared" si="12"/>
        <v>1.5444276071084171</v>
      </c>
    </row>
    <row r="185" spans="1:14" x14ac:dyDescent="0.2">
      <c r="A185">
        <v>184</v>
      </c>
      <c r="B185">
        <f>LARGE(data!G:G,A185)</f>
        <v>0.17563659609999999</v>
      </c>
      <c r="C185">
        <f>COUNTIFS(data!E:E,data!$I$2,data!G:G,"&gt;="&amp;B185)</f>
        <v>101</v>
      </c>
      <c r="D185">
        <f>COUNTIFS(data!E:E,data!$J$2,data!G:G,"&gt;="&amp;B185)</f>
        <v>83</v>
      </c>
      <c r="E185">
        <f>COUNTIFS(data!E:E,data!$J$2,data!G:G,"&lt;"&amp;B185)</f>
        <v>131</v>
      </c>
      <c r="F185">
        <f>COUNTIFS(data!E:E,data!$I$2,data!G:G,"&lt;"&amp;B185)</f>
        <v>18</v>
      </c>
      <c r="G185">
        <f t="shared" si="18"/>
        <v>0.38785046728971961</v>
      </c>
      <c r="H185">
        <f t="shared" si="19"/>
        <v>0.84873949579831931</v>
      </c>
      <c r="I185">
        <f t="shared" si="15"/>
        <v>3.966072410272521E-3</v>
      </c>
      <c r="J185">
        <f t="shared" si="20"/>
        <v>0.54891304347826086</v>
      </c>
      <c r="K185">
        <f t="shared" si="21"/>
        <v>0.66666666666666663</v>
      </c>
      <c r="L185">
        <f>A185*COUNTIF(data!E:E,$J$2)/data!$M$2</f>
        <v>65.753753753753756</v>
      </c>
      <c r="M185" s="1">
        <f>A185/data!$M$2</f>
        <v>0.55255255255255253</v>
      </c>
      <c r="N185">
        <f t="shared" si="12"/>
        <v>1.5360339788089148</v>
      </c>
    </row>
    <row r="186" spans="1:14" x14ac:dyDescent="0.2">
      <c r="A186">
        <v>185</v>
      </c>
      <c r="B186">
        <f>LARGE(data!G:G,A186)</f>
        <v>0.1754956406</v>
      </c>
      <c r="C186">
        <f>COUNTIFS(data!E:E,data!$I$2,data!G:G,"&gt;="&amp;B186)</f>
        <v>102</v>
      </c>
      <c r="D186">
        <f>COUNTIFS(data!E:E,data!$J$2,data!G:G,"&gt;="&amp;B186)</f>
        <v>83</v>
      </c>
      <c r="E186">
        <f>COUNTIFS(data!E:E,data!$J$2,data!G:G,"&lt;"&amp;B186)</f>
        <v>131</v>
      </c>
      <c r="F186">
        <f>COUNTIFS(data!E:E,data!$I$2,data!G:G,"&lt;"&amp;B186)</f>
        <v>17</v>
      </c>
      <c r="G186">
        <f t="shared" si="18"/>
        <v>0.38785046728971961</v>
      </c>
      <c r="H186">
        <f t="shared" si="19"/>
        <v>0.8571428571428571</v>
      </c>
      <c r="I186">
        <f t="shared" si="15"/>
        <v>0</v>
      </c>
      <c r="J186">
        <f t="shared" si="20"/>
        <v>0.55135135135135138</v>
      </c>
      <c r="K186">
        <f t="shared" si="21"/>
        <v>0.67105263157894735</v>
      </c>
      <c r="L186">
        <f>A186*COUNTIF(data!E:E,$J$2)/data!$M$2</f>
        <v>66.111111111111114</v>
      </c>
      <c r="M186" s="1">
        <f>A186/data!$M$2</f>
        <v>0.55555555555555558</v>
      </c>
      <c r="N186">
        <f t="shared" si="12"/>
        <v>1.5428571428571427</v>
      </c>
    </row>
    <row r="187" spans="1:14" x14ac:dyDescent="0.2">
      <c r="A187">
        <v>186</v>
      </c>
      <c r="B187">
        <f>LARGE(data!G:G,A187)</f>
        <v>0.17220966200000001</v>
      </c>
      <c r="C187">
        <f>COUNTIFS(data!E:E,data!$I$2,data!G:G,"&gt;="&amp;B187)</f>
        <v>102</v>
      </c>
      <c r="D187">
        <f>COUNTIFS(data!E:E,data!$J$2,data!G:G,"&gt;="&amp;B187)</f>
        <v>84</v>
      </c>
      <c r="E187">
        <f>COUNTIFS(data!E:E,data!$J$2,data!G:G,"&lt;"&amp;B187)</f>
        <v>130</v>
      </c>
      <c r="F187">
        <f>COUNTIFS(data!E:E,data!$I$2,data!G:G,"&lt;"&amp;B187)</f>
        <v>17</v>
      </c>
      <c r="G187">
        <f t="shared" si="18"/>
        <v>0.3925233644859813</v>
      </c>
      <c r="H187">
        <f t="shared" si="19"/>
        <v>0.8571428571428571</v>
      </c>
      <c r="I187">
        <f t="shared" si="15"/>
        <v>4.0053404539385851E-3</v>
      </c>
      <c r="J187">
        <f t="shared" si="20"/>
        <v>0.54838709677419351</v>
      </c>
      <c r="K187">
        <f t="shared" si="21"/>
        <v>0.66885245901639334</v>
      </c>
      <c r="L187">
        <f>A187*COUNTIF(data!E:E,$J$2)/data!$M$2</f>
        <v>66.468468468468473</v>
      </c>
      <c r="M187" s="1">
        <f>A187/data!$M$2</f>
        <v>0.55855855855855852</v>
      </c>
      <c r="N187">
        <f t="shared" si="12"/>
        <v>1.5345622119815667</v>
      </c>
    </row>
    <row r="188" spans="1:14" x14ac:dyDescent="0.2">
      <c r="A188">
        <v>187</v>
      </c>
      <c r="B188">
        <f>LARGE(data!G:G,A188)</f>
        <v>0.1699838504</v>
      </c>
      <c r="C188">
        <f>COUNTIFS(data!E:E,data!$I$2,data!G:G,"&gt;="&amp;B188)</f>
        <v>102</v>
      </c>
      <c r="D188">
        <f>COUNTIFS(data!E:E,data!$J$2,data!G:G,"&gt;="&amp;B188)</f>
        <v>85</v>
      </c>
      <c r="E188">
        <f>COUNTIFS(data!E:E,data!$J$2,data!G:G,"&lt;"&amp;B188)</f>
        <v>129</v>
      </c>
      <c r="F188">
        <f>COUNTIFS(data!E:E,data!$I$2,data!G:G,"&lt;"&amp;B188)</f>
        <v>17</v>
      </c>
      <c r="G188">
        <f t="shared" si="18"/>
        <v>0.39719626168224298</v>
      </c>
      <c r="H188">
        <f t="shared" si="19"/>
        <v>0.8571428571428571</v>
      </c>
      <c r="I188">
        <f t="shared" si="15"/>
        <v>4.0053404539385851E-3</v>
      </c>
      <c r="J188">
        <f t="shared" si="20"/>
        <v>0.54545454545454541</v>
      </c>
      <c r="K188">
        <f t="shared" si="21"/>
        <v>0.66666666666666652</v>
      </c>
      <c r="L188">
        <f>A188*COUNTIF(data!E:E,$J$2)/data!$M$2</f>
        <v>66.825825825825831</v>
      </c>
      <c r="M188" s="1">
        <f>A188/data!$M$2</f>
        <v>0.56156156156156156</v>
      </c>
      <c r="N188">
        <f t="shared" si="12"/>
        <v>1.5263559969442322</v>
      </c>
    </row>
    <row r="189" spans="1:14" x14ac:dyDescent="0.2">
      <c r="A189">
        <v>188</v>
      </c>
      <c r="B189">
        <f>LARGE(data!G:G,A189)</f>
        <v>0.1699212091</v>
      </c>
      <c r="C189">
        <f>COUNTIFS(data!E:E,data!$I$2,data!G:G,"&gt;="&amp;B189)</f>
        <v>102</v>
      </c>
      <c r="D189">
        <f>COUNTIFS(data!E:E,data!$J$2,data!G:G,"&gt;="&amp;B189)</f>
        <v>86</v>
      </c>
      <c r="E189">
        <f>COUNTIFS(data!E:E,data!$J$2,data!G:G,"&lt;"&amp;B189)</f>
        <v>128</v>
      </c>
      <c r="F189">
        <f>COUNTIFS(data!E:E,data!$I$2,data!G:G,"&lt;"&amp;B189)</f>
        <v>17</v>
      </c>
      <c r="G189">
        <f t="shared" si="18"/>
        <v>0.40186915887850466</v>
      </c>
      <c r="H189">
        <f t="shared" si="19"/>
        <v>0.8571428571428571</v>
      </c>
      <c r="I189">
        <f t="shared" si="15"/>
        <v>4.0053404539385851E-3</v>
      </c>
      <c r="J189">
        <f t="shared" si="20"/>
        <v>0.54255319148936165</v>
      </c>
      <c r="K189">
        <f t="shared" si="21"/>
        <v>0.66449511400651462</v>
      </c>
      <c r="L189">
        <f>A189*COUNTIF(data!E:E,$J$2)/data!$M$2</f>
        <v>67.183183183183189</v>
      </c>
      <c r="M189" s="1">
        <f>A189/data!$M$2</f>
        <v>0.56456456456456461</v>
      </c>
      <c r="N189">
        <f t="shared" si="12"/>
        <v>1.5182370820668691</v>
      </c>
    </row>
    <row r="190" spans="1:14" x14ac:dyDescent="0.2">
      <c r="A190">
        <v>189</v>
      </c>
      <c r="B190">
        <f>LARGE(data!G:G,A190)</f>
        <v>0.16919504430000001</v>
      </c>
      <c r="C190">
        <f>COUNTIFS(data!E:E,data!$I$2,data!G:G,"&gt;="&amp;B190)</f>
        <v>102</v>
      </c>
      <c r="D190">
        <f>COUNTIFS(data!E:E,data!$J$2,data!G:G,"&gt;="&amp;B190)</f>
        <v>87</v>
      </c>
      <c r="E190">
        <f>COUNTIFS(data!E:E,data!$J$2,data!G:G,"&lt;"&amp;B190)</f>
        <v>127</v>
      </c>
      <c r="F190">
        <f>COUNTIFS(data!E:E,data!$I$2,data!G:G,"&lt;"&amp;B190)</f>
        <v>17</v>
      </c>
      <c r="G190">
        <f t="shared" si="18"/>
        <v>0.40654205607476634</v>
      </c>
      <c r="H190">
        <f t="shared" si="19"/>
        <v>0.8571428571428571</v>
      </c>
      <c r="I190">
        <f t="shared" si="15"/>
        <v>4.0053404539385851E-3</v>
      </c>
      <c r="J190">
        <f t="shared" si="20"/>
        <v>0.53968253968253965</v>
      </c>
      <c r="K190">
        <f t="shared" si="21"/>
        <v>0.66233766233766234</v>
      </c>
      <c r="L190">
        <f>A190*COUNTIF(data!E:E,$J$2)/data!$M$2</f>
        <v>67.540540540540547</v>
      </c>
      <c r="M190" s="1">
        <f>A190/data!$M$2</f>
        <v>0.56756756756756754</v>
      </c>
      <c r="N190">
        <f t="shared" si="12"/>
        <v>1.510204081632653</v>
      </c>
    </row>
    <row r="191" spans="1:14" x14ac:dyDescent="0.2">
      <c r="A191">
        <v>190</v>
      </c>
      <c r="B191">
        <f>LARGE(data!G:G,A191)</f>
        <v>0.1582651487</v>
      </c>
      <c r="C191">
        <f>COUNTIFS(data!E:E,data!$I$2,data!G:G,"&gt;="&amp;B191)</f>
        <v>103</v>
      </c>
      <c r="D191">
        <f>COUNTIFS(data!E:E,data!$J$2,data!G:G,"&gt;="&amp;B191)</f>
        <v>87</v>
      </c>
      <c r="E191">
        <f>COUNTIFS(data!E:E,data!$J$2,data!G:G,"&lt;"&amp;B191)</f>
        <v>127</v>
      </c>
      <c r="F191">
        <f>COUNTIFS(data!E:E,data!$I$2,data!G:G,"&lt;"&amp;B191)</f>
        <v>16</v>
      </c>
      <c r="G191">
        <f t="shared" si="18"/>
        <v>0.40654205607476634</v>
      </c>
      <c r="H191">
        <f t="shared" si="19"/>
        <v>0.86554621848739499</v>
      </c>
      <c r="I191">
        <f t="shared" si="15"/>
        <v>0</v>
      </c>
      <c r="J191">
        <f t="shared" si="20"/>
        <v>0.54210526315789476</v>
      </c>
      <c r="K191">
        <f t="shared" si="21"/>
        <v>0.66666666666666663</v>
      </c>
      <c r="L191">
        <f>A191*COUNTIF(data!E:E,$J$2)/data!$M$2</f>
        <v>67.897897897897892</v>
      </c>
      <c r="M191" s="1">
        <f>A191/data!$M$2</f>
        <v>0.57057057057057059</v>
      </c>
      <c r="N191">
        <f t="shared" si="12"/>
        <v>1.516983635559487</v>
      </c>
    </row>
    <row r="192" spans="1:14" x14ac:dyDescent="0.2">
      <c r="A192">
        <v>191</v>
      </c>
      <c r="B192">
        <f>LARGE(data!G:G,A192)</f>
        <v>0.1562339505</v>
      </c>
      <c r="C192">
        <f>COUNTIFS(data!E:E,data!$I$2,data!G:G,"&gt;="&amp;B192)</f>
        <v>103</v>
      </c>
      <c r="D192">
        <f>COUNTIFS(data!E:E,data!$J$2,data!G:G,"&gt;="&amp;B192)</f>
        <v>88</v>
      </c>
      <c r="E192">
        <f>COUNTIFS(data!E:E,data!$J$2,data!G:G,"&lt;"&amp;B192)</f>
        <v>126</v>
      </c>
      <c r="F192">
        <f>COUNTIFS(data!E:E,data!$I$2,data!G:G,"&lt;"&amp;B192)</f>
        <v>16</v>
      </c>
      <c r="G192">
        <f t="shared" si="18"/>
        <v>0.41121495327102803</v>
      </c>
      <c r="H192">
        <f t="shared" si="19"/>
        <v>0.86554621848739499</v>
      </c>
      <c r="I192">
        <f t="shared" si="15"/>
        <v>4.0446084976046501E-3</v>
      </c>
      <c r="J192">
        <f t="shared" si="20"/>
        <v>0.53926701570680624</v>
      </c>
      <c r="K192">
        <f t="shared" si="21"/>
        <v>0.6645161290322581</v>
      </c>
      <c r="L192">
        <f>A192*COUNTIF(data!E:E,$J$2)/data!$M$2</f>
        <v>68.25525525525525</v>
      </c>
      <c r="M192" s="1">
        <f>A192/data!$M$2</f>
        <v>0.57357357357357353</v>
      </c>
      <c r="N192">
        <f t="shared" si="12"/>
        <v>1.5090413128602227</v>
      </c>
    </row>
    <row r="193" spans="1:14" x14ac:dyDescent="0.2">
      <c r="A193">
        <v>192</v>
      </c>
      <c r="B193">
        <f>LARGE(data!G:G,A193)</f>
        <v>0.15465630750000001</v>
      </c>
      <c r="C193">
        <f>COUNTIFS(data!E:E,data!$I$2,data!G:G,"&gt;="&amp;B193)</f>
        <v>103</v>
      </c>
      <c r="D193">
        <f>COUNTIFS(data!E:E,data!$J$2,data!G:G,"&gt;="&amp;B193)</f>
        <v>89</v>
      </c>
      <c r="E193">
        <f>COUNTIFS(data!E:E,data!$J$2,data!G:G,"&lt;"&amp;B193)</f>
        <v>125</v>
      </c>
      <c r="F193">
        <f>COUNTIFS(data!E:E,data!$I$2,data!G:G,"&lt;"&amp;B193)</f>
        <v>16</v>
      </c>
      <c r="G193">
        <f t="shared" si="18"/>
        <v>0.41588785046728971</v>
      </c>
      <c r="H193">
        <f t="shared" si="19"/>
        <v>0.86554621848739499</v>
      </c>
      <c r="I193">
        <f t="shared" si="15"/>
        <v>4.0446084976046501E-3</v>
      </c>
      <c r="J193">
        <f t="shared" si="20"/>
        <v>0.53645833333333337</v>
      </c>
      <c r="K193">
        <f t="shared" si="21"/>
        <v>0.66237942122186499</v>
      </c>
      <c r="L193">
        <f>A193*COUNTIF(data!E:E,$J$2)/data!$M$2</f>
        <v>68.612612612612608</v>
      </c>
      <c r="M193" s="1">
        <f>A193/data!$M$2</f>
        <v>0.57657657657657657</v>
      </c>
      <c r="N193">
        <f t="shared" si="12"/>
        <v>1.5011817226890758</v>
      </c>
    </row>
    <row r="194" spans="1:14" x14ac:dyDescent="0.2">
      <c r="A194">
        <v>193</v>
      </c>
      <c r="B194">
        <f>LARGE(data!G:G,A194)</f>
        <v>0.15331626910000001</v>
      </c>
      <c r="C194">
        <f>COUNTIFS(data!E:E,data!$I$2,data!G:G,"&gt;="&amp;B194)</f>
        <v>103</v>
      </c>
      <c r="D194">
        <f>COUNTIFS(data!E:E,data!$J$2,data!G:G,"&gt;="&amp;B194)</f>
        <v>90</v>
      </c>
      <c r="E194">
        <f>COUNTIFS(data!E:E,data!$J$2,data!G:G,"&lt;"&amp;B194)</f>
        <v>124</v>
      </c>
      <c r="F194">
        <f>COUNTIFS(data!E:E,data!$I$2,data!G:G,"&lt;"&amp;B194)</f>
        <v>16</v>
      </c>
      <c r="G194">
        <f t="shared" si="18"/>
        <v>0.42056074766355139</v>
      </c>
      <c r="H194">
        <f t="shared" si="19"/>
        <v>0.86554621848739499</v>
      </c>
      <c r="I194">
        <f t="shared" si="15"/>
        <v>4.0446084976046501E-3</v>
      </c>
      <c r="J194">
        <f t="shared" si="20"/>
        <v>0.53367875647668395</v>
      </c>
      <c r="K194">
        <f t="shared" si="21"/>
        <v>0.66025641025641024</v>
      </c>
      <c r="L194">
        <f>A194*COUNTIF(data!E:E,$J$2)/data!$M$2</f>
        <v>68.969969969969966</v>
      </c>
      <c r="M194" s="1">
        <f>A194/data!$M$2</f>
        <v>0.57957957957957962</v>
      </c>
      <c r="N194">
        <f t="shared" ref="N194:N251" si="22">C194/L194</f>
        <v>1.4934035790481996</v>
      </c>
    </row>
    <row r="195" spans="1:14" x14ac:dyDescent="0.2">
      <c r="A195">
        <v>194</v>
      </c>
      <c r="B195">
        <f>LARGE(data!G:G,A195)</f>
        <v>0.15328846300000001</v>
      </c>
      <c r="C195">
        <f>COUNTIFS(data!E:E,data!$I$2,data!G:G,"&gt;="&amp;B195)</f>
        <v>103</v>
      </c>
      <c r="D195">
        <f>COUNTIFS(data!E:E,data!$J$2,data!G:G,"&gt;="&amp;B195)</f>
        <v>91</v>
      </c>
      <c r="E195">
        <f>COUNTIFS(data!E:E,data!$J$2,data!G:G,"&lt;"&amp;B195)</f>
        <v>123</v>
      </c>
      <c r="F195">
        <f>COUNTIFS(data!E:E,data!$I$2,data!G:G,"&lt;"&amp;B195)</f>
        <v>16</v>
      </c>
      <c r="G195">
        <f t="shared" si="18"/>
        <v>0.42523364485981308</v>
      </c>
      <c r="H195">
        <f t="shared" si="19"/>
        <v>0.86554621848739499</v>
      </c>
      <c r="I195">
        <f t="shared" ref="I195:I251" si="23">(G195-G194)*(H195+H194)*0.5</f>
        <v>4.0446084976046501E-3</v>
      </c>
      <c r="J195">
        <f t="shared" si="20"/>
        <v>0.53092783505154639</v>
      </c>
      <c r="K195">
        <f t="shared" si="21"/>
        <v>0.65814696485623014</v>
      </c>
      <c r="L195">
        <f>A195*COUNTIF(data!E:E,$J$2)/data!$M$2</f>
        <v>69.327327327327325</v>
      </c>
      <c r="M195" s="1">
        <f>A195/data!$M$2</f>
        <v>0.58258258258258255</v>
      </c>
      <c r="N195">
        <f t="shared" si="22"/>
        <v>1.4857056224551677</v>
      </c>
    </row>
    <row r="196" spans="1:14" x14ac:dyDescent="0.2">
      <c r="A196">
        <v>195</v>
      </c>
      <c r="B196">
        <f>LARGE(data!G:G,A196)</f>
        <v>0.1523882053</v>
      </c>
      <c r="C196">
        <f>COUNTIFS(data!E:E,data!$I$2,data!G:G,"&gt;="&amp;B196)</f>
        <v>104</v>
      </c>
      <c r="D196">
        <f>COUNTIFS(data!E:E,data!$J$2,data!G:G,"&gt;="&amp;B196)</f>
        <v>91</v>
      </c>
      <c r="E196">
        <f>COUNTIFS(data!E:E,data!$J$2,data!G:G,"&lt;"&amp;B196)</f>
        <v>123</v>
      </c>
      <c r="F196">
        <f>COUNTIFS(data!E:E,data!$I$2,data!G:G,"&lt;"&amp;B196)</f>
        <v>15</v>
      </c>
      <c r="G196">
        <f t="shared" si="18"/>
        <v>0.42523364485981308</v>
      </c>
      <c r="H196">
        <f t="shared" si="19"/>
        <v>0.87394957983193278</v>
      </c>
      <c r="I196">
        <f t="shared" si="23"/>
        <v>0</v>
      </c>
      <c r="J196">
        <f t="shared" si="20"/>
        <v>0.53333333333333333</v>
      </c>
      <c r="K196">
        <f t="shared" si="21"/>
        <v>0.66242038216560517</v>
      </c>
      <c r="L196">
        <f>A196*COUNTIF(data!E:E,$J$2)/data!$M$2</f>
        <v>69.684684684684683</v>
      </c>
      <c r="M196" s="1">
        <f>A196/data!$M$2</f>
        <v>0.5855855855855856</v>
      </c>
      <c r="N196">
        <f t="shared" si="22"/>
        <v>1.492436974789916</v>
      </c>
    </row>
    <row r="197" spans="1:14" x14ac:dyDescent="0.2">
      <c r="A197">
        <v>196</v>
      </c>
      <c r="B197">
        <f>LARGE(data!G:G,A197)</f>
        <v>0.1480524876</v>
      </c>
      <c r="C197">
        <f>COUNTIFS(data!E:E,data!$I$2,data!G:G,"&gt;="&amp;B197)</f>
        <v>104</v>
      </c>
      <c r="D197">
        <f>COUNTIFS(data!E:E,data!$J$2,data!G:G,"&gt;="&amp;B197)</f>
        <v>92</v>
      </c>
      <c r="E197">
        <f>COUNTIFS(data!E:E,data!$J$2,data!G:G,"&lt;"&amp;B197)</f>
        <v>122</v>
      </c>
      <c r="F197">
        <f>COUNTIFS(data!E:E,data!$I$2,data!G:G,"&lt;"&amp;B197)</f>
        <v>15</v>
      </c>
      <c r="G197">
        <f t="shared" si="18"/>
        <v>0.42990654205607476</v>
      </c>
      <c r="H197">
        <f t="shared" si="19"/>
        <v>0.87394957983193278</v>
      </c>
      <c r="I197">
        <f t="shared" si="23"/>
        <v>4.0838765412707142E-3</v>
      </c>
      <c r="J197">
        <f t="shared" si="20"/>
        <v>0.53061224489795922</v>
      </c>
      <c r="K197">
        <f t="shared" si="21"/>
        <v>0.6603174603174603</v>
      </c>
      <c r="L197">
        <f>A197*COUNTIF(data!E:E,$J$2)/data!$M$2</f>
        <v>70.042042042042041</v>
      </c>
      <c r="M197" s="1">
        <f>A197/data!$M$2</f>
        <v>0.58858858858858853</v>
      </c>
      <c r="N197">
        <f t="shared" si="22"/>
        <v>1.484822500428743</v>
      </c>
    </row>
    <row r="198" spans="1:14" x14ac:dyDescent="0.2">
      <c r="A198">
        <v>197</v>
      </c>
      <c r="B198">
        <f>LARGE(data!G:G,A198)</f>
        <v>0.1458887723</v>
      </c>
      <c r="C198">
        <f>COUNTIFS(data!E:E,data!$I$2,data!G:G,"&gt;="&amp;B198)</f>
        <v>105</v>
      </c>
      <c r="D198">
        <f>COUNTIFS(data!E:E,data!$J$2,data!G:G,"&gt;="&amp;B198)</f>
        <v>92</v>
      </c>
      <c r="E198">
        <f>COUNTIFS(data!E:E,data!$J$2,data!G:G,"&lt;"&amp;B198)</f>
        <v>122</v>
      </c>
      <c r="F198">
        <f>COUNTIFS(data!E:E,data!$I$2,data!G:G,"&lt;"&amp;B198)</f>
        <v>14</v>
      </c>
      <c r="G198">
        <f t="shared" si="18"/>
        <v>0.42990654205607476</v>
      </c>
      <c r="H198">
        <f t="shared" si="19"/>
        <v>0.88235294117647056</v>
      </c>
      <c r="I198">
        <f t="shared" si="23"/>
        <v>0</v>
      </c>
      <c r="J198">
        <f t="shared" si="20"/>
        <v>0.53299492385786806</v>
      </c>
      <c r="K198">
        <f t="shared" si="21"/>
        <v>0.66455696202531656</v>
      </c>
      <c r="L198">
        <f>A198*COUNTIF(data!E:E,$J$2)/data!$M$2</f>
        <v>70.3993993993994</v>
      </c>
      <c r="M198" s="1">
        <f>A198/data!$M$2</f>
        <v>0.59159159159159158</v>
      </c>
      <c r="N198">
        <f t="shared" si="22"/>
        <v>1.4914899970140341</v>
      </c>
    </row>
    <row r="199" spans="1:14" x14ac:dyDescent="0.2">
      <c r="A199">
        <v>198</v>
      </c>
      <c r="B199">
        <f>LARGE(data!G:G,A199)</f>
        <v>0.1456015705</v>
      </c>
      <c r="C199">
        <f>COUNTIFS(data!E:E,data!$I$2,data!G:G,"&gt;="&amp;B199)</f>
        <v>105</v>
      </c>
      <c r="D199">
        <f>COUNTIFS(data!E:E,data!$J$2,data!G:G,"&gt;="&amp;B199)</f>
        <v>93</v>
      </c>
      <c r="E199">
        <f>COUNTIFS(data!E:E,data!$J$2,data!G:G,"&lt;"&amp;B199)</f>
        <v>121</v>
      </c>
      <c r="F199">
        <f>COUNTIFS(data!E:E,data!$I$2,data!G:G,"&lt;"&amp;B199)</f>
        <v>14</v>
      </c>
      <c r="G199">
        <f t="shared" ref="G199:G251" si="24">D199/(E199+D199)</f>
        <v>0.43457943925233644</v>
      </c>
      <c r="H199">
        <f t="shared" ref="H199:H251" si="25">C199/(C199+F199)</f>
        <v>0.88235294117647056</v>
      </c>
      <c r="I199">
        <f t="shared" si="23"/>
        <v>4.1231445849367792E-3</v>
      </c>
      <c r="J199">
        <f t="shared" ref="J199:J251" si="26">C199/(C199+D199)</f>
        <v>0.53030303030303028</v>
      </c>
      <c r="K199">
        <f t="shared" ref="K199:K251" si="27">2*J199*H199/(J199+H199)</f>
        <v>0.66246056782334384</v>
      </c>
      <c r="L199">
        <f>A199*COUNTIF(data!E:E,$J$2)/data!$M$2</f>
        <v>70.756756756756758</v>
      </c>
      <c r="M199" s="1">
        <f>A199/data!$M$2</f>
        <v>0.59459459459459463</v>
      </c>
      <c r="N199">
        <f t="shared" si="22"/>
        <v>1.4839572192513368</v>
      </c>
    </row>
    <row r="200" spans="1:14" x14ac:dyDescent="0.2">
      <c r="A200">
        <v>199</v>
      </c>
      <c r="B200">
        <f>LARGE(data!G:G,A200)</f>
        <v>0.14241495260000001</v>
      </c>
      <c r="C200">
        <f>COUNTIFS(data!E:E,data!$I$2,data!G:G,"&gt;="&amp;B200)</f>
        <v>105</v>
      </c>
      <c r="D200">
        <f>COUNTIFS(data!E:E,data!$J$2,data!G:G,"&gt;="&amp;B200)</f>
        <v>94</v>
      </c>
      <c r="E200">
        <f>COUNTIFS(data!E:E,data!$J$2,data!G:G,"&lt;"&amp;B200)</f>
        <v>120</v>
      </c>
      <c r="F200">
        <f>COUNTIFS(data!E:E,data!$I$2,data!G:G,"&lt;"&amp;B200)</f>
        <v>14</v>
      </c>
      <c r="G200">
        <f t="shared" si="24"/>
        <v>0.43925233644859812</v>
      </c>
      <c r="H200">
        <f t="shared" si="25"/>
        <v>0.88235294117647056</v>
      </c>
      <c r="I200">
        <f t="shared" si="23"/>
        <v>4.1231445849367792E-3</v>
      </c>
      <c r="J200">
        <f t="shared" si="26"/>
        <v>0.52763819095477382</v>
      </c>
      <c r="K200">
        <f t="shared" si="27"/>
        <v>0.660377358490566</v>
      </c>
      <c r="L200">
        <f>A200*COUNTIF(data!E:E,$J$2)/data!$M$2</f>
        <v>71.114114114114116</v>
      </c>
      <c r="M200" s="1">
        <f>A200/data!$M$2</f>
        <v>0.59759759759759756</v>
      </c>
      <c r="N200">
        <f t="shared" si="22"/>
        <v>1.4765001477978126</v>
      </c>
    </row>
    <row r="201" spans="1:14" x14ac:dyDescent="0.2">
      <c r="A201">
        <v>200</v>
      </c>
      <c r="B201">
        <f>LARGE(data!G:G,A201)</f>
        <v>0.14028361780000001</v>
      </c>
      <c r="C201">
        <f>COUNTIFS(data!E:E,data!$I$2,data!G:G,"&gt;="&amp;B201)</f>
        <v>105</v>
      </c>
      <c r="D201">
        <f>COUNTIFS(data!E:E,data!$J$2,data!G:G,"&gt;="&amp;B201)</f>
        <v>95</v>
      </c>
      <c r="E201">
        <f>COUNTIFS(data!E:E,data!$J$2,data!G:G,"&lt;"&amp;B201)</f>
        <v>119</v>
      </c>
      <c r="F201">
        <f>COUNTIFS(data!E:E,data!$I$2,data!G:G,"&lt;"&amp;B201)</f>
        <v>14</v>
      </c>
      <c r="G201">
        <f t="shared" si="24"/>
        <v>0.44392523364485981</v>
      </c>
      <c r="H201">
        <f t="shared" si="25"/>
        <v>0.88235294117647056</v>
      </c>
      <c r="I201">
        <f t="shared" si="23"/>
        <v>4.1231445849367792E-3</v>
      </c>
      <c r="J201">
        <f t="shared" si="26"/>
        <v>0.52500000000000002</v>
      </c>
      <c r="K201">
        <f t="shared" si="27"/>
        <v>0.65830721003134807</v>
      </c>
      <c r="L201">
        <f>A201*COUNTIF(data!E:E,$J$2)/data!$M$2</f>
        <v>71.471471471471475</v>
      </c>
      <c r="M201" s="1">
        <f>A201/data!$M$2</f>
        <v>0.60060060060060061</v>
      </c>
      <c r="N201">
        <f t="shared" si="22"/>
        <v>1.4691176470588234</v>
      </c>
    </row>
    <row r="202" spans="1:14" x14ac:dyDescent="0.2">
      <c r="A202">
        <v>201</v>
      </c>
      <c r="B202">
        <f>LARGE(data!G:G,A202)</f>
        <v>0.13960603460000001</v>
      </c>
      <c r="C202">
        <f>COUNTIFS(data!E:E,data!$I$2,data!G:G,"&gt;="&amp;B202)</f>
        <v>105</v>
      </c>
      <c r="D202">
        <f>COUNTIFS(data!E:E,data!$J$2,data!G:G,"&gt;="&amp;B202)</f>
        <v>96</v>
      </c>
      <c r="E202">
        <f>COUNTIFS(data!E:E,data!$J$2,data!G:G,"&lt;"&amp;B202)</f>
        <v>118</v>
      </c>
      <c r="F202">
        <f>COUNTIFS(data!E:E,data!$I$2,data!G:G,"&lt;"&amp;B202)</f>
        <v>14</v>
      </c>
      <c r="G202">
        <f t="shared" si="24"/>
        <v>0.44859813084112149</v>
      </c>
      <c r="H202">
        <f t="shared" si="25"/>
        <v>0.88235294117647056</v>
      </c>
      <c r="I202">
        <f t="shared" si="23"/>
        <v>4.1231445849367792E-3</v>
      </c>
      <c r="J202">
        <f t="shared" si="26"/>
        <v>0.52238805970149249</v>
      </c>
      <c r="K202">
        <f t="shared" si="27"/>
        <v>0.65625</v>
      </c>
      <c r="L202">
        <f>A202*COUNTIF(data!E:E,$J$2)/data!$M$2</f>
        <v>71.828828828828833</v>
      </c>
      <c r="M202" s="1">
        <f>A202/data!$M$2</f>
        <v>0.60360360360360366</v>
      </c>
      <c r="N202">
        <f t="shared" si="22"/>
        <v>1.4618086040386302</v>
      </c>
    </row>
    <row r="203" spans="1:14" x14ac:dyDescent="0.2">
      <c r="A203">
        <v>202</v>
      </c>
      <c r="B203">
        <f>LARGE(data!G:G,A203)</f>
        <v>0.13898672179999999</v>
      </c>
      <c r="C203">
        <f>COUNTIFS(data!E:E,data!$I$2,data!G:G,"&gt;="&amp;B203)</f>
        <v>105</v>
      </c>
      <c r="D203">
        <f>COUNTIFS(data!E:E,data!$J$2,data!G:G,"&gt;="&amp;B203)</f>
        <v>97</v>
      </c>
      <c r="E203">
        <f>COUNTIFS(data!E:E,data!$J$2,data!G:G,"&lt;"&amp;B203)</f>
        <v>117</v>
      </c>
      <c r="F203">
        <f>COUNTIFS(data!E:E,data!$I$2,data!G:G,"&lt;"&amp;B203)</f>
        <v>14</v>
      </c>
      <c r="G203">
        <f t="shared" si="24"/>
        <v>0.45327102803738317</v>
      </c>
      <c r="H203">
        <f t="shared" si="25"/>
        <v>0.88235294117647056</v>
      </c>
      <c r="I203">
        <f t="shared" si="23"/>
        <v>4.1231445849367792E-3</v>
      </c>
      <c r="J203">
        <f t="shared" si="26"/>
        <v>0.51980198019801982</v>
      </c>
      <c r="K203">
        <f t="shared" si="27"/>
        <v>0.65420560747663559</v>
      </c>
      <c r="L203">
        <f>A203*COUNTIF(data!E:E,$J$2)/data!$M$2</f>
        <v>72.186186186186191</v>
      </c>
      <c r="M203" s="1">
        <f>A203/data!$M$2</f>
        <v>0.60660660660660659</v>
      </c>
      <c r="N203">
        <f t="shared" si="22"/>
        <v>1.4545719277810134</v>
      </c>
    </row>
    <row r="204" spans="1:14" x14ac:dyDescent="0.2">
      <c r="A204">
        <v>203</v>
      </c>
      <c r="B204">
        <f>LARGE(data!G:G,A204)</f>
        <v>0.13770193489999999</v>
      </c>
      <c r="C204">
        <f>COUNTIFS(data!E:E,data!$I$2,data!G:G,"&gt;="&amp;B204)</f>
        <v>105</v>
      </c>
      <c r="D204">
        <f>COUNTIFS(data!E:E,data!$J$2,data!G:G,"&gt;="&amp;B204)</f>
        <v>98</v>
      </c>
      <c r="E204">
        <f>COUNTIFS(data!E:E,data!$J$2,data!G:G,"&lt;"&amp;B204)</f>
        <v>116</v>
      </c>
      <c r="F204">
        <f>COUNTIFS(data!E:E,data!$I$2,data!G:G,"&lt;"&amp;B204)</f>
        <v>14</v>
      </c>
      <c r="G204">
        <f t="shared" si="24"/>
        <v>0.45794392523364486</v>
      </c>
      <c r="H204">
        <f t="shared" si="25"/>
        <v>0.88235294117647056</v>
      </c>
      <c r="I204">
        <f t="shared" si="23"/>
        <v>4.1231445849367792E-3</v>
      </c>
      <c r="J204">
        <f t="shared" si="26"/>
        <v>0.51724137931034486</v>
      </c>
      <c r="K204">
        <f t="shared" si="27"/>
        <v>0.65217391304347827</v>
      </c>
      <c r="L204">
        <f>A204*COUNTIF(data!E:E,$J$2)/data!$M$2</f>
        <v>72.543543543543549</v>
      </c>
      <c r="M204" s="1">
        <f>A204/data!$M$2</f>
        <v>0.60960960960960964</v>
      </c>
      <c r="N204">
        <f t="shared" si="22"/>
        <v>1.4474065488264269</v>
      </c>
    </row>
    <row r="205" spans="1:14" x14ac:dyDescent="0.2">
      <c r="A205">
        <v>204</v>
      </c>
      <c r="B205">
        <f>LARGE(data!G:G,A205)</f>
        <v>0.13573851849999999</v>
      </c>
      <c r="C205">
        <f>COUNTIFS(data!E:E,data!$I$2,data!G:G,"&gt;="&amp;B205)</f>
        <v>105</v>
      </c>
      <c r="D205">
        <f>COUNTIFS(data!E:E,data!$J$2,data!G:G,"&gt;="&amp;B205)</f>
        <v>99</v>
      </c>
      <c r="E205">
        <f>COUNTIFS(data!E:E,data!$J$2,data!G:G,"&lt;"&amp;B205)</f>
        <v>115</v>
      </c>
      <c r="F205">
        <f>COUNTIFS(data!E:E,data!$I$2,data!G:G,"&lt;"&amp;B205)</f>
        <v>14</v>
      </c>
      <c r="G205">
        <f t="shared" si="24"/>
        <v>0.46261682242990654</v>
      </c>
      <c r="H205">
        <f t="shared" si="25"/>
        <v>0.88235294117647056</v>
      </c>
      <c r="I205">
        <f t="shared" si="23"/>
        <v>4.1231445849367792E-3</v>
      </c>
      <c r="J205">
        <f t="shared" si="26"/>
        <v>0.51470588235294112</v>
      </c>
      <c r="K205">
        <f t="shared" si="27"/>
        <v>0.65015479876160986</v>
      </c>
      <c r="L205">
        <f>A205*COUNTIF(data!E:E,$J$2)/data!$M$2</f>
        <v>72.900900900900908</v>
      </c>
      <c r="M205" s="1">
        <f>A205/data!$M$2</f>
        <v>0.61261261261261257</v>
      </c>
      <c r="N205">
        <f t="shared" si="22"/>
        <v>1.4403114186851209</v>
      </c>
    </row>
    <row r="206" spans="1:14" x14ac:dyDescent="0.2">
      <c r="A206">
        <v>205</v>
      </c>
      <c r="B206">
        <f>LARGE(data!G:G,A206)</f>
        <v>0.13064516000000001</v>
      </c>
      <c r="C206">
        <f>COUNTIFS(data!E:E,data!$I$2,data!G:G,"&gt;="&amp;B206)</f>
        <v>105</v>
      </c>
      <c r="D206">
        <f>COUNTIFS(data!E:E,data!$J$2,data!G:G,"&gt;="&amp;B206)</f>
        <v>100</v>
      </c>
      <c r="E206">
        <f>COUNTIFS(data!E:E,data!$J$2,data!G:G,"&lt;"&amp;B206)</f>
        <v>114</v>
      </c>
      <c r="F206">
        <f>COUNTIFS(data!E:E,data!$I$2,data!G:G,"&lt;"&amp;B206)</f>
        <v>14</v>
      </c>
      <c r="G206">
        <f t="shared" si="24"/>
        <v>0.46728971962616822</v>
      </c>
      <c r="H206">
        <f t="shared" si="25"/>
        <v>0.88235294117647056</v>
      </c>
      <c r="I206">
        <f t="shared" si="23"/>
        <v>4.1231445849367792E-3</v>
      </c>
      <c r="J206">
        <f t="shared" si="26"/>
        <v>0.51219512195121952</v>
      </c>
      <c r="K206">
        <f t="shared" si="27"/>
        <v>0.64814814814814814</v>
      </c>
      <c r="L206">
        <f>A206*COUNTIF(data!E:E,$J$2)/data!$M$2</f>
        <v>73.258258258258252</v>
      </c>
      <c r="M206" s="1">
        <f>A206/data!$M$2</f>
        <v>0.61561561561561562</v>
      </c>
      <c r="N206">
        <f t="shared" si="22"/>
        <v>1.4332855093256816</v>
      </c>
    </row>
    <row r="207" spans="1:14" x14ac:dyDescent="0.2">
      <c r="A207">
        <v>206</v>
      </c>
      <c r="B207">
        <f>LARGE(data!G:G,A207)</f>
        <v>0.1303071401</v>
      </c>
      <c r="C207">
        <f>COUNTIFS(data!E:E,data!$I$2,data!G:G,"&gt;="&amp;B207)</f>
        <v>105</v>
      </c>
      <c r="D207">
        <f>COUNTIFS(data!E:E,data!$J$2,data!G:G,"&gt;="&amp;B207)</f>
        <v>101</v>
      </c>
      <c r="E207">
        <f>COUNTIFS(data!E:E,data!$J$2,data!G:G,"&lt;"&amp;B207)</f>
        <v>113</v>
      </c>
      <c r="F207">
        <f>COUNTIFS(data!E:E,data!$I$2,data!G:G,"&lt;"&amp;B207)</f>
        <v>14</v>
      </c>
      <c r="G207">
        <f t="shared" si="24"/>
        <v>0.4719626168224299</v>
      </c>
      <c r="H207">
        <f t="shared" si="25"/>
        <v>0.88235294117647056</v>
      </c>
      <c r="I207">
        <f t="shared" si="23"/>
        <v>4.1231445849367792E-3</v>
      </c>
      <c r="J207">
        <f t="shared" si="26"/>
        <v>0.50970873786407767</v>
      </c>
      <c r="K207">
        <f t="shared" si="27"/>
        <v>0.64615384615384608</v>
      </c>
      <c r="L207">
        <f>A207*COUNTIF(data!E:E,$J$2)/data!$M$2</f>
        <v>73.61561561561561</v>
      </c>
      <c r="M207" s="1">
        <f>A207/data!$M$2</f>
        <v>0.61861861861861867</v>
      </c>
      <c r="N207">
        <f t="shared" si="22"/>
        <v>1.4263278126784695</v>
      </c>
    </row>
    <row r="208" spans="1:14" x14ac:dyDescent="0.2">
      <c r="A208">
        <v>207</v>
      </c>
      <c r="B208">
        <f>LARGE(data!G:G,A208)</f>
        <v>0.1302757618</v>
      </c>
      <c r="C208">
        <f>COUNTIFS(data!E:E,data!$I$2,data!G:G,"&gt;="&amp;B208)</f>
        <v>105</v>
      </c>
      <c r="D208">
        <f>COUNTIFS(data!E:E,data!$J$2,data!G:G,"&gt;="&amp;B208)</f>
        <v>102</v>
      </c>
      <c r="E208">
        <f>COUNTIFS(data!E:E,data!$J$2,data!G:G,"&lt;"&amp;B208)</f>
        <v>112</v>
      </c>
      <c r="F208">
        <f>COUNTIFS(data!E:E,data!$I$2,data!G:G,"&lt;"&amp;B208)</f>
        <v>14</v>
      </c>
      <c r="G208">
        <f t="shared" si="24"/>
        <v>0.47663551401869159</v>
      </c>
      <c r="H208">
        <f t="shared" si="25"/>
        <v>0.88235294117647056</v>
      </c>
      <c r="I208">
        <f t="shared" si="23"/>
        <v>4.1231445849367792E-3</v>
      </c>
      <c r="J208">
        <f t="shared" si="26"/>
        <v>0.50724637681159424</v>
      </c>
      <c r="K208">
        <f t="shared" si="27"/>
        <v>0.64417177914110435</v>
      </c>
      <c r="L208">
        <f>A208*COUNTIF(data!E:E,$J$2)/data!$M$2</f>
        <v>73.972972972972968</v>
      </c>
      <c r="M208" s="1">
        <f>A208/data!$M$2</f>
        <v>0.6216216216216216</v>
      </c>
      <c r="N208">
        <f t="shared" si="22"/>
        <v>1.4194373401534528</v>
      </c>
    </row>
    <row r="209" spans="1:14" x14ac:dyDescent="0.2">
      <c r="A209">
        <v>208</v>
      </c>
      <c r="B209">
        <f>LARGE(data!G:G,A209)</f>
        <v>0.12861562260000001</v>
      </c>
      <c r="C209">
        <f>COUNTIFS(data!E:E,data!$I$2,data!G:G,"&gt;="&amp;B209)</f>
        <v>105</v>
      </c>
      <c r="D209">
        <f>COUNTIFS(data!E:E,data!$J$2,data!G:G,"&gt;="&amp;B209)</f>
        <v>103</v>
      </c>
      <c r="E209">
        <f>COUNTIFS(data!E:E,data!$J$2,data!G:G,"&lt;"&amp;B209)</f>
        <v>111</v>
      </c>
      <c r="F209">
        <f>COUNTIFS(data!E:E,data!$I$2,data!G:G,"&lt;"&amp;B209)</f>
        <v>14</v>
      </c>
      <c r="G209">
        <f t="shared" si="24"/>
        <v>0.48130841121495327</v>
      </c>
      <c r="H209">
        <f t="shared" si="25"/>
        <v>0.88235294117647056</v>
      </c>
      <c r="I209">
        <f t="shared" si="23"/>
        <v>4.1231445849367792E-3</v>
      </c>
      <c r="J209">
        <f t="shared" si="26"/>
        <v>0.50480769230769229</v>
      </c>
      <c r="K209">
        <f t="shared" si="27"/>
        <v>0.64220183486238525</v>
      </c>
      <c r="L209">
        <f>A209*COUNTIF(data!E:E,$J$2)/data!$M$2</f>
        <v>74.330330330330327</v>
      </c>
      <c r="M209" s="1">
        <f>A209/data!$M$2</f>
        <v>0.62462462462462465</v>
      </c>
      <c r="N209">
        <f t="shared" si="22"/>
        <v>1.4126131221719458</v>
      </c>
    </row>
    <row r="210" spans="1:14" x14ac:dyDescent="0.2">
      <c r="A210">
        <v>209</v>
      </c>
      <c r="B210">
        <f>LARGE(data!G:G,A210)</f>
        <v>0.12738409649999999</v>
      </c>
      <c r="C210">
        <f>COUNTIFS(data!E:E,data!$I$2,data!G:G,"&gt;="&amp;B210)</f>
        <v>105</v>
      </c>
      <c r="D210">
        <f>COUNTIFS(data!E:E,data!$J$2,data!G:G,"&gt;="&amp;B210)</f>
        <v>104</v>
      </c>
      <c r="E210">
        <f>COUNTIFS(data!E:E,data!$J$2,data!G:G,"&lt;"&amp;B210)</f>
        <v>110</v>
      </c>
      <c r="F210">
        <f>COUNTIFS(data!E:E,data!$I$2,data!G:G,"&lt;"&amp;B210)</f>
        <v>14</v>
      </c>
      <c r="G210">
        <f t="shared" si="24"/>
        <v>0.48598130841121495</v>
      </c>
      <c r="H210">
        <f t="shared" si="25"/>
        <v>0.88235294117647056</v>
      </c>
      <c r="I210">
        <f t="shared" si="23"/>
        <v>4.1231445849367792E-3</v>
      </c>
      <c r="J210">
        <f t="shared" si="26"/>
        <v>0.50239234449760761</v>
      </c>
      <c r="K210">
        <f t="shared" si="27"/>
        <v>0.64024390243902429</v>
      </c>
      <c r="L210">
        <f>A210*COUNTIF(data!E:E,$J$2)/data!$M$2</f>
        <v>74.687687687687685</v>
      </c>
      <c r="M210" s="1">
        <f>A210/data!$M$2</f>
        <v>0.62762762762762758</v>
      </c>
      <c r="N210">
        <f t="shared" si="22"/>
        <v>1.4058542077117928</v>
      </c>
    </row>
    <row r="211" spans="1:14" x14ac:dyDescent="0.2">
      <c r="A211">
        <v>210</v>
      </c>
      <c r="B211">
        <f>LARGE(data!G:G,A211)</f>
        <v>0.1273044552</v>
      </c>
      <c r="C211">
        <f>COUNTIFS(data!E:E,data!$I$2,data!G:G,"&gt;="&amp;B211)</f>
        <v>105</v>
      </c>
      <c r="D211">
        <f>COUNTIFS(data!E:E,data!$J$2,data!G:G,"&gt;="&amp;B211)</f>
        <v>105</v>
      </c>
      <c r="E211">
        <f>COUNTIFS(data!E:E,data!$J$2,data!G:G,"&lt;"&amp;B211)</f>
        <v>109</v>
      </c>
      <c r="F211">
        <f>COUNTIFS(data!E:E,data!$I$2,data!G:G,"&lt;"&amp;B211)</f>
        <v>14</v>
      </c>
      <c r="G211">
        <f t="shared" si="24"/>
        <v>0.49065420560747663</v>
      </c>
      <c r="H211">
        <f t="shared" si="25"/>
        <v>0.88235294117647056</v>
      </c>
      <c r="I211">
        <f t="shared" si="23"/>
        <v>4.1231445849367792E-3</v>
      </c>
      <c r="J211">
        <f t="shared" si="26"/>
        <v>0.5</v>
      </c>
      <c r="K211">
        <f t="shared" si="27"/>
        <v>0.63829787234042556</v>
      </c>
      <c r="L211">
        <f>A211*COUNTIF(data!E:E,$J$2)/data!$M$2</f>
        <v>75.045045045045043</v>
      </c>
      <c r="M211" s="1">
        <f>A211/data!$M$2</f>
        <v>0.63063063063063063</v>
      </c>
      <c r="N211">
        <f t="shared" si="22"/>
        <v>1.3991596638655464</v>
      </c>
    </row>
    <row r="212" spans="1:14" x14ac:dyDescent="0.2">
      <c r="A212">
        <v>211</v>
      </c>
      <c r="B212">
        <f>LARGE(data!G:G,A212)</f>
        <v>0.12694975519999999</v>
      </c>
      <c r="C212">
        <f>COUNTIFS(data!E:E,data!$I$2,data!G:G,"&gt;="&amp;B212)</f>
        <v>105</v>
      </c>
      <c r="D212">
        <f>COUNTIFS(data!E:E,data!$J$2,data!G:G,"&gt;="&amp;B212)</f>
        <v>106</v>
      </c>
      <c r="E212">
        <f>COUNTIFS(data!E:E,data!$J$2,data!G:G,"&lt;"&amp;B212)</f>
        <v>108</v>
      </c>
      <c r="F212">
        <f>COUNTIFS(data!E:E,data!$I$2,data!G:G,"&lt;"&amp;B212)</f>
        <v>14</v>
      </c>
      <c r="G212">
        <f t="shared" si="24"/>
        <v>0.49532710280373832</v>
      </c>
      <c r="H212">
        <f t="shared" si="25"/>
        <v>0.88235294117647056</v>
      </c>
      <c r="I212">
        <f t="shared" si="23"/>
        <v>4.1231445849367792E-3</v>
      </c>
      <c r="J212">
        <f t="shared" si="26"/>
        <v>0.49763033175355448</v>
      </c>
      <c r="K212">
        <f t="shared" si="27"/>
        <v>0.63636363636363635</v>
      </c>
      <c r="L212">
        <f>A212*COUNTIF(data!E:E,$J$2)/data!$M$2</f>
        <v>75.402402402402402</v>
      </c>
      <c r="M212" s="1">
        <f>A212/data!$M$2</f>
        <v>0.63363363363363367</v>
      </c>
      <c r="N212">
        <f t="shared" si="22"/>
        <v>1.3925285754112071</v>
      </c>
    </row>
    <row r="213" spans="1:14" x14ac:dyDescent="0.2">
      <c r="A213">
        <v>212</v>
      </c>
      <c r="B213">
        <f>LARGE(data!G:G,A213)</f>
        <v>0.12642775379999999</v>
      </c>
      <c r="C213">
        <f>COUNTIFS(data!E:E,data!$I$2,data!G:G,"&gt;="&amp;B213)</f>
        <v>106</v>
      </c>
      <c r="D213">
        <f>COUNTIFS(data!E:E,data!$J$2,data!G:G,"&gt;="&amp;B213)</f>
        <v>106</v>
      </c>
      <c r="E213">
        <f>COUNTIFS(data!E:E,data!$J$2,data!G:G,"&lt;"&amp;B213)</f>
        <v>108</v>
      </c>
      <c r="F213">
        <f>COUNTIFS(data!E:E,data!$I$2,data!G:G,"&lt;"&amp;B213)</f>
        <v>13</v>
      </c>
      <c r="G213">
        <f t="shared" si="24"/>
        <v>0.49532710280373832</v>
      </c>
      <c r="H213">
        <f t="shared" si="25"/>
        <v>0.89075630252100846</v>
      </c>
      <c r="I213">
        <f t="shared" si="23"/>
        <v>0</v>
      </c>
      <c r="J213">
        <f t="shared" si="26"/>
        <v>0.5</v>
      </c>
      <c r="K213">
        <f t="shared" si="27"/>
        <v>0.64048338368580071</v>
      </c>
      <c r="L213">
        <f>A213*COUNTIF(data!E:E,$J$2)/data!$M$2</f>
        <v>75.75975975975976</v>
      </c>
      <c r="M213" s="1">
        <f>A213/data!$M$2</f>
        <v>0.63663663663663661</v>
      </c>
      <c r="N213">
        <f t="shared" si="22"/>
        <v>1.3991596638655461</v>
      </c>
    </row>
    <row r="214" spans="1:14" x14ac:dyDescent="0.2">
      <c r="A214">
        <v>213</v>
      </c>
      <c r="B214">
        <f>LARGE(data!G:G,A214)</f>
        <v>0.12625395589999999</v>
      </c>
      <c r="C214">
        <f>COUNTIFS(data!E:E,data!$I$2,data!G:G,"&gt;="&amp;B214)</f>
        <v>106</v>
      </c>
      <c r="D214">
        <f>COUNTIFS(data!E:E,data!$J$2,data!G:G,"&gt;="&amp;B214)</f>
        <v>107</v>
      </c>
      <c r="E214">
        <f>COUNTIFS(data!E:E,data!$J$2,data!G:G,"&lt;"&amp;B214)</f>
        <v>107</v>
      </c>
      <c r="F214">
        <f>COUNTIFS(data!E:E,data!$I$2,data!G:G,"&lt;"&amp;B214)</f>
        <v>13</v>
      </c>
      <c r="G214">
        <f t="shared" si="24"/>
        <v>0.5</v>
      </c>
      <c r="H214">
        <f t="shared" si="25"/>
        <v>0.89075630252100846</v>
      </c>
      <c r="I214">
        <f t="shared" si="23"/>
        <v>4.1624126286028441E-3</v>
      </c>
      <c r="J214">
        <f t="shared" si="26"/>
        <v>0.49765258215962443</v>
      </c>
      <c r="K214">
        <f t="shared" si="27"/>
        <v>0.63855421686746994</v>
      </c>
      <c r="L214">
        <f>A214*COUNTIF(data!E:E,$J$2)/data!$M$2</f>
        <v>76.117117117117118</v>
      </c>
      <c r="M214" s="1">
        <f>A214/data!$M$2</f>
        <v>0.63963963963963966</v>
      </c>
      <c r="N214">
        <f t="shared" si="22"/>
        <v>1.3925908391525623</v>
      </c>
    </row>
    <row r="215" spans="1:14" x14ac:dyDescent="0.2">
      <c r="A215">
        <v>214</v>
      </c>
      <c r="B215">
        <f>LARGE(data!G:G,A215)</f>
        <v>0.12218397540000001</v>
      </c>
      <c r="C215">
        <f>COUNTIFS(data!E:E,data!$I$2,data!G:G,"&gt;="&amp;B215)</f>
        <v>106</v>
      </c>
      <c r="D215">
        <f>COUNTIFS(data!E:E,data!$J$2,data!G:G,"&gt;="&amp;B215)</f>
        <v>108</v>
      </c>
      <c r="E215">
        <f>COUNTIFS(data!E:E,data!$J$2,data!G:G,"&lt;"&amp;B215)</f>
        <v>106</v>
      </c>
      <c r="F215">
        <f>COUNTIFS(data!E:E,data!$I$2,data!G:G,"&lt;"&amp;B215)</f>
        <v>13</v>
      </c>
      <c r="G215">
        <f t="shared" si="24"/>
        <v>0.50467289719626163</v>
      </c>
      <c r="H215">
        <f t="shared" si="25"/>
        <v>0.89075630252100846</v>
      </c>
      <c r="I215">
        <f t="shared" si="23"/>
        <v>4.1624126286027947E-3</v>
      </c>
      <c r="J215">
        <f t="shared" si="26"/>
        <v>0.49532710280373832</v>
      </c>
      <c r="K215">
        <f t="shared" si="27"/>
        <v>0.63663663663663661</v>
      </c>
      <c r="L215">
        <f>A215*COUNTIF(data!E:E,$J$2)/data!$M$2</f>
        <v>76.474474474474476</v>
      </c>
      <c r="M215" s="1">
        <f>A215/data!$M$2</f>
        <v>0.64264264264264259</v>
      </c>
      <c r="N215">
        <f t="shared" si="22"/>
        <v>1.3860834053247466</v>
      </c>
    </row>
    <row r="216" spans="1:14" x14ac:dyDescent="0.2">
      <c r="A216">
        <v>215</v>
      </c>
      <c r="B216">
        <f>LARGE(data!G:G,A216)</f>
        <v>0.12003079799999999</v>
      </c>
      <c r="C216">
        <f>COUNTIFS(data!E:E,data!$I$2,data!G:G,"&gt;="&amp;B216)</f>
        <v>106</v>
      </c>
      <c r="D216">
        <f>COUNTIFS(data!E:E,data!$J$2,data!G:G,"&gt;="&amp;B216)</f>
        <v>109</v>
      </c>
      <c r="E216">
        <f>COUNTIFS(data!E:E,data!$J$2,data!G:G,"&lt;"&amp;B216)</f>
        <v>105</v>
      </c>
      <c r="F216">
        <f>COUNTIFS(data!E:E,data!$I$2,data!G:G,"&lt;"&amp;B216)</f>
        <v>13</v>
      </c>
      <c r="G216">
        <f t="shared" si="24"/>
        <v>0.50934579439252337</v>
      </c>
      <c r="H216">
        <f t="shared" si="25"/>
        <v>0.89075630252100846</v>
      </c>
      <c r="I216">
        <f t="shared" si="23"/>
        <v>4.1624126286028936E-3</v>
      </c>
      <c r="J216">
        <f t="shared" si="26"/>
        <v>0.49302325581395351</v>
      </c>
      <c r="K216">
        <f t="shared" si="27"/>
        <v>0.63473053892215581</v>
      </c>
      <c r="L216">
        <f>A216*COUNTIF(data!E:E,$J$2)/data!$M$2</f>
        <v>76.831831831831835</v>
      </c>
      <c r="M216" s="1">
        <f>A216/data!$M$2</f>
        <v>0.64564564564564564</v>
      </c>
      <c r="N216">
        <f t="shared" si="22"/>
        <v>1.3796365057650968</v>
      </c>
    </row>
    <row r="217" spans="1:14" x14ac:dyDescent="0.2">
      <c r="A217">
        <v>216</v>
      </c>
      <c r="B217">
        <f>LARGE(data!G:G,A217)</f>
        <v>0.11917454</v>
      </c>
      <c r="C217">
        <f>COUNTIFS(data!E:E,data!$I$2,data!G:G,"&gt;="&amp;B217)</f>
        <v>106</v>
      </c>
      <c r="D217">
        <f>COUNTIFS(data!E:E,data!$J$2,data!G:G,"&gt;="&amp;B217)</f>
        <v>110</v>
      </c>
      <c r="E217">
        <f>COUNTIFS(data!E:E,data!$J$2,data!G:G,"&lt;"&amp;B217)</f>
        <v>104</v>
      </c>
      <c r="F217">
        <f>COUNTIFS(data!E:E,data!$I$2,data!G:G,"&lt;"&amp;B217)</f>
        <v>13</v>
      </c>
      <c r="G217">
        <f t="shared" si="24"/>
        <v>0.51401869158878499</v>
      </c>
      <c r="H217">
        <f t="shared" si="25"/>
        <v>0.89075630252100846</v>
      </c>
      <c r="I217">
        <f t="shared" si="23"/>
        <v>4.1624126286027947E-3</v>
      </c>
      <c r="J217">
        <f t="shared" si="26"/>
        <v>0.49074074074074076</v>
      </c>
      <c r="K217">
        <f t="shared" si="27"/>
        <v>0.63283582089552237</v>
      </c>
      <c r="L217">
        <f>A217*COUNTIF(data!E:E,$J$2)/data!$M$2</f>
        <v>77.189189189189193</v>
      </c>
      <c r="M217" s="1">
        <f>A217/data!$M$2</f>
        <v>0.64864864864864868</v>
      </c>
      <c r="N217">
        <f t="shared" si="22"/>
        <v>1.373249299719888</v>
      </c>
    </row>
    <row r="218" spans="1:14" x14ac:dyDescent="0.2">
      <c r="A218">
        <v>217</v>
      </c>
      <c r="B218">
        <f>LARGE(data!G:G,A218)</f>
        <v>0.1186110838</v>
      </c>
      <c r="C218">
        <f>COUNTIFS(data!E:E,data!$I$2,data!G:G,"&gt;="&amp;B218)</f>
        <v>106</v>
      </c>
      <c r="D218">
        <f>COUNTIFS(data!E:E,data!$J$2,data!G:G,"&gt;="&amp;B218)</f>
        <v>111</v>
      </c>
      <c r="E218">
        <f>COUNTIFS(data!E:E,data!$J$2,data!G:G,"&lt;"&amp;B218)</f>
        <v>103</v>
      </c>
      <c r="F218">
        <f>COUNTIFS(data!E:E,data!$I$2,data!G:G,"&lt;"&amp;B218)</f>
        <v>13</v>
      </c>
      <c r="G218">
        <f t="shared" si="24"/>
        <v>0.51869158878504673</v>
      </c>
      <c r="H218">
        <f t="shared" si="25"/>
        <v>0.89075630252100846</v>
      </c>
      <c r="I218">
        <f t="shared" si="23"/>
        <v>4.1624126286028936E-3</v>
      </c>
      <c r="J218">
        <f t="shared" si="26"/>
        <v>0.48847926267281105</v>
      </c>
      <c r="K218">
        <f t="shared" si="27"/>
        <v>0.63095238095238093</v>
      </c>
      <c r="L218">
        <f>A218*COUNTIF(data!E:E,$J$2)/data!$M$2</f>
        <v>77.546546546546551</v>
      </c>
      <c r="M218" s="1">
        <f>A218/data!$M$2</f>
        <v>0.65165165165165162</v>
      </c>
      <c r="N218">
        <f t="shared" si="22"/>
        <v>1.3669209619331604</v>
      </c>
    </row>
    <row r="219" spans="1:14" x14ac:dyDescent="0.2">
      <c r="A219">
        <v>218</v>
      </c>
      <c r="B219">
        <f>LARGE(data!G:G,A219)</f>
        <v>0.11827727270000001</v>
      </c>
      <c r="C219">
        <f>COUNTIFS(data!E:E,data!$I$2,data!G:G,"&gt;="&amp;B219)</f>
        <v>106</v>
      </c>
      <c r="D219">
        <f>COUNTIFS(data!E:E,data!$J$2,data!G:G,"&gt;="&amp;B219)</f>
        <v>112</v>
      </c>
      <c r="E219">
        <f>COUNTIFS(data!E:E,data!$J$2,data!G:G,"&lt;"&amp;B219)</f>
        <v>102</v>
      </c>
      <c r="F219">
        <f>COUNTIFS(data!E:E,data!$I$2,data!G:G,"&lt;"&amp;B219)</f>
        <v>13</v>
      </c>
      <c r="G219">
        <f t="shared" si="24"/>
        <v>0.52336448598130836</v>
      </c>
      <c r="H219">
        <f t="shared" si="25"/>
        <v>0.89075630252100846</v>
      </c>
      <c r="I219">
        <f t="shared" si="23"/>
        <v>4.1624126286027947E-3</v>
      </c>
      <c r="J219">
        <f t="shared" si="26"/>
        <v>0.48623853211009177</v>
      </c>
      <c r="K219">
        <f t="shared" si="27"/>
        <v>0.62908011869436209</v>
      </c>
      <c r="L219">
        <f>A219*COUNTIF(data!E:E,$J$2)/data!$M$2</f>
        <v>77.90390390390391</v>
      </c>
      <c r="M219" s="1">
        <f>A219/data!$M$2</f>
        <v>0.65465465465465467</v>
      </c>
      <c r="N219">
        <f t="shared" si="22"/>
        <v>1.360650682291265</v>
      </c>
    </row>
    <row r="220" spans="1:14" x14ac:dyDescent="0.2">
      <c r="A220">
        <v>219</v>
      </c>
      <c r="B220">
        <f>LARGE(data!G:G,A220)</f>
        <v>0.1170505511</v>
      </c>
      <c r="C220">
        <f>COUNTIFS(data!E:E,data!$I$2,data!G:G,"&gt;="&amp;B220)</f>
        <v>106</v>
      </c>
      <c r="D220">
        <f>COUNTIFS(data!E:E,data!$J$2,data!G:G,"&gt;="&amp;B220)</f>
        <v>113</v>
      </c>
      <c r="E220">
        <f>COUNTIFS(data!E:E,data!$J$2,data!G:G,"&lt;"&amp;B220)</f>
        <v>101</v>
      </c>
      <c r="F220">
        <f>COUNTIFS(data!E:E,data!$I$2,data!G:G,"&lt;"&amp;B220)</f>
        <v>13</v>
      </c>
      <c r="G220">
        <f t="shared" si="24"/>
        <v>0.5280373831775701</v>
      </c>
      <c r="H220">
        <f t="shared" si="25"/>
        <v>0.89075630252100846</v>
      </c>
      <c r="I220">
        <f t="shared" si="23"/>
        <v>4.1624126286028936E-3</v>
      </c>
      <c r="J220">
        <f t="shared" si="26"/>
        <v>0.48401826484018262</v>
      </c>
      <c r="K220">
        <f t="shared" si="27"/>
        <v>0.62721893491124259</v>
      </c>
      <c r="L220">
        <f>A220*COUNTIF(data!E:E,$J$2)/data!$M$2</f>
        <v>78.261261261261268</v>
      </c>
      <c r="M220" s="1">
        <f>A220/data!$M$2</f>
        <v>0.65765765765765771</v>
      </c>
      <c r="N220">
        <f t="shared" si="22"/>
        <v>1.3544376654771497</v>
      </c>
    </row>
    <row r="221" spans="1:14" x14ac:dyDescent="0.2">
      <c r="A221">
        <v>220</v>
      </c>
      <c r="B221">
        <f>LARGE(data!G:G,A221)</f>
        <v>0.1158425909</v>
      </c>
      <c r="C221">
        <f>COUNTIFS(data!E:E,data!$I$2,data!G:G,"&gt;="&amp;B221)</f>
        <v>106</v>
      </c>
      <c r="D221">
        <f>COUNTIFS(data!E:E,data!$J$2,data!G:G,"&gt;="&amp;B221)</f>
        <v>114</v>
      </c>
      <c r="E221">
        <f>COUNTIFS(data!E:E,data!$J$2,data!G:G,"&lt;"&amp;B221)</f>
        <v>100</v>
      </c>
      <c r="F221">
        <f>COUNTIFS(data!E:E,data!$I$2,data!G:G,"&lt;"&amp;B221)</f>
        <v>13</v>
      </c>
      <c r="G221">
        <f t="shared" si="24"/>
        <v>0.53271028037383172</v>
      </c>
      <c r="H221">
        <f t="shared" si="25"/>
        <v>0.89075630252100846</v>
      </c>
      <c r="I221">
        <f t="shared" si="23"/>
        <v>4.1624126286027947E-3</v>
      </c>
      <c r="J221">
        <f t="shared" si="26"/>
        <v>0.48181818181818181</v>
      </c>
      <c r="K221">
        <f t="shared" si="27"/>
        <v>0.62536873156342176</v>
      </c>
      <c r="L221">
        <f>A221*COUNTIF(data!E:E,$J$2)/data!$M$2</f>
        <v>78.618618618618612</v>
      </c>
      <c r="M221" s="1">
        <f>A221/data!$M$2</f>
        <v>0.66066066066066065</v>
      </c>
      <c r="N221">
        <f t="shared" si="22"/>
        <v>1.3482811306340718</v>
      </c>
    </row>
    <row r="222" spans="1:14" x14ac:dyDescent="0.2">
      <c r="A222">
        <v>221</v>
      </c>
      <c r="B222">
        <f>LARGE(data!G:G,A222)</f>
        <v>0.11582076099999999</v>
      </c>
      <c r="C222">
        <f>COUNTIFS(data!E:E,data!$I$2,data!G:G,"&gt;="&amp;B222)</f>
        <v>107</v>
      </c>
      <c r="D222">
        <f>COUNTIFS(data!E:E,data!$J$2,data!G:G,"&gt;="&amp;B222)</f>
        <v>114</v>
      </c>
      <c r="E222">
        <f>COUNTIFS(data!E:E,data!$J$2,data!G:G,"&lt;"&amp;B222)</f>
        <v>100</v>
      </c>
      <c r="F222">
        <f>COUNTIFS(data!E:E,data!$I$2,data!G:G,"&lt;"&amp;B222)</f>
        <v>12</v>
      </c>
      <c r="G222">
        <f t="shared" si="24"/>
        <v>0.53271028037383172</v>
      </c>
      <c r="H222">
        <f t="shared" si="25"/>
        <v>0.89915966386554624</v>
      </c>
      <c r="I222">
        <f t="shared" si="23"/>
        <v>0</v>
      </c>
      <c r="J222">
        <f t="shared" si="26"/>
        <v>0.48416289592760181</v>
      </c>
      <c r="K222">
        <f t="shared" si="27"/>
        <v>0.62941176470588245</v>
      </c>
      <c r="L222">
        <f>A222*COUNTIF(data!E:E,$J$2)/data!$M$2</f>
        <v>78.97597597597597</v>
      </c>
      <c r="M222" s="1">
        <f>A222/data!$M$2</f>
        <v>0.66366366366366369</v>
      </c>
      <c r="N222">
        <f t="shared" si="22"/>
        <v>1.3548423894444657</v>
      </c>
    </row>
    <row r="223" spans="1:14" x14ac:dyDescent="0.2">
      <c r="A223">
        <v>222</v>
      </c>
      <c r="B223">
        <f>LARGE(data!G:G,A223)</f>
        <v>0.113333499</v>
      </c>
      <c r="C223">
        <f>COUNTIFS(data!E:E,data!$I$2,data!G:G,"&gt;="&amp;B223)</f>
        <v>107</v>
      </c>
      <c r="D223">
        <f>COUNTIFS(data!E:E,data!$J$2,data!G:G,"&gt;="&amp;B223)</f>
        <v>115</v>
      </c>
      <c r="E223">
        <f>COUNTIFS(data!E:E,data!$J$2,data!G:G,"&lt;"&amp;B223)</f>
        <v>99</v>
      </c>
      <c r="F223">
        <f>COUNTIFS(data!E:E,data!$I$2,data!G:G,"&lt;"&amp;B223)</f>
        <v>12</v>
      </c>
      <c r="G223">
        <f t="shared" si="24"/>
        <v>0.53738317757009346</v>
      </c>
      <c r="H223">
        <f t="shared" si="25"/>
        <v>0.89915966386554624</v>
      </c>
      <c r="I223">
        <f t="shared" si="23"/>
        <v>4.2016806722689577E-3</v>
      </c>
      <c r="J223">
        <f t="shared" si="26"/>
        <v>0.481981981981982</v>
      </c>
      <c r="K223">
        <f t="shared" si="27"/>
        <v>0.62756598240469208</v>
      </c>
      <c r="L223">
        <f>A223*COUNTIF(data!E:E,$J$2)/data!$M$2</f>
        <v>79.333333333333329</v>
      </c>
      <c r="M223" s="1">
        <f>A223/data!$M$2</f>
        <v>0.66666666666666663</v>
      </c>
      <c r="N223">
        <f t="shared" si="22"/>
        <v>1.3487394957983194</v>
      </c>
    </row>
    <row r="224" spans="1:14" x14ac:dyDescent="0.2">
      <c r="A224">
        <v>223</v>
      </c>
      <c r="B224">
        <f>LARGE(data!G:G,A224)</f>
        <v>0.113048803</v>
      </c>
      <c r="C224">
        <f>COUNTIFS(data!E:E,data!$I$2,data!G:G,"&gt;="&amp;B224)</f>
        <v>107</v>
      </c>
      <c r="D224">
        <f>COUNTIFS(data!E:E,data!$J$2,data!G:G,"&gt;="&amp;B224)</f>
        <v>116</v>
      </c>
      <c r="E224">
        <f>COUNTIFS(data!E:E,data!$J$2,data!G:G,"&lt;"&amp;B224)</f>
        <v>98</v>
      </c>
      <c r="F224">
        <f>COUNTIFS(data!E:E,data!$I$2,data!G:G,"&lt;"&amp;B224)</f>
        <v>12</v>
      </c>
      <c r="G224">
        <f t="shared" si="24"/>
        <v>0.54205607476635509</v>
      </c>
      <c r="H224">
        <f t="shared" si="25"/>
        <v>0.89915966386554624</v>
      </c>
      <c r="I224">
        <f t="shared" si="23"/>
        <v>4.2016806722688579E-3</v>
      </c>
      <c r="J224">
        <f t="shared" si="26"/>
        <v>0.47982062780269058</v>
      </c>
      <c r="K224">
        <f t="shared" si="27"/>
        <v>0.6257309941520468</v>
      </c>
      <c r="L224">
        <f>A224*COUNTIF(data!E:E,$J$2)/data!$M$2</f>
        <v>79.690690690690687</v>
      </c>
      <c r="M224" s="1">
        <f>A224/data!$M$2</f>
        <v>0.66966966966966968</v>
      </c>
      <c r="N224">
        <f t="shared" si="22"/>
        <v>1.3426913366243358</v>
      </c>
    </row>
    <row r="225" spans="1:14" x14ac:dyDescent="0.2">
      <c r="A225">
        <v>224</v>
      </c>
      <c r="B225">
        <f>LARGE(data!G:G,A225)</f>
        <v>0.1118128181</v>
      </c>
      <c r="C225">
        <f>COUNTIFS(data!E:E,data!$I$2,data!G:G,"&gt;="&amp;B225)</f>
        <v>107</v>
      </c>
      <c r="D225">
        <f>COUNTIFS(data!E:E,data!$J$2,data!G:G,"&gt;="&amp;B225)</f>
        <v>117</v>
      </c>
      <c r="E225">
        <f>COUNTIFS(data!E:E,data!$J$2,data!G:G,"&lt;"&amp;B225)</f>
        <v>97</v>
      </c>
      <c r="F225">
        <f>COUNTIFS(data!E:E,data!$I$2,data!G:G,"&lt;"&amp;B225)</f>
        <v>12</v>
      </c>
      <c r="G225">
        <f t="shared" si="24"/>
        <v>0.54672897196261683</v>
      </c>
      <c r="H225">
        <f t="shared" si="25"/>
        <v>0.89915966386554624</v>
      </c>
      <c r="I225">
        <f t="shared" si="23"/>
        <v>4.2016806722689577E-3</v>
      </c>
      <c r="J225">
        <f t="shared" si="26"/>
        <v>0.47767857142857145</v>
      </c>
      <c r="K225">
        <f t="shared" si="27"/>
        <v>0.62390670553935867</v>
      </c>
      <c r="L225">
        <f>A225*COUNTIF(data!E:E,$J$2)/data!$M$2</f>
        <v>80.048048048048045</v>
      </c>
      <c r="M225" s="1">
        <f>A225/data!$M$2</f>
        <v>0.67267267267267272</v>
      </c>
      <c r="N225">
        <f t="shared" si="22"/>
        <v>1.3366971788715487</v>
      </c>
    </row>
    <row r="226" spans="1:14" x14ac:dyDescent="0.2">
      <c r="A226">
        <v>225</v>
      </c>
      <c r="B226">
        <f>LARGE(data!G:G,A226)</f>
        <v>0.1096417147</v>
      </c>
      <c r="C226">
        <f>COUNTIFS(data!E:E,data!$I$2,data!G:G,"&gt;="&amp;B226)</f>
        <v>107</v>
      </c>
      <c r="D226">
        <f>COUNTIFS(data!E:E,data!$J$2,data!G:G,"&gt;="&amp;B226)</f>
        <v>118</v>
      </c>
      <c r="E226">
        <f>COUNTIFS(data!E:E,data!$J$2,data!G:G,"&lt;"&amp;B226)</f>
        <v>96</v>
      </c>
      <c r="F226">
        <f>COUNTIFS(data!E:E,data!$I$2,data!G:G,"&lt;"&amp;B226)</f>
        <v>12</v>
      </c>
      <c r="G226">
        <f t="shared" si="24"/>
        <v>0.55140186915887845</v>
      </c>
      <c r="H226">
        <f t="shared" si="25"/>
        <v>0.89915966386554624</v>
      </c>
      <c r="I226">
        <f t="shared" si="23"/>
        <v>4.2016806722688579E-3</v>
      </c>
      <c r="J226">
        <f t="shared" si="26"/>
        <v>0.47555555555555556</v>
      </c>
      <c r="K226">
        <f t="shared" si="27"/>
        <v>0.62209302325581395</v>
      </c>
      <c r="L226">
        <f>A226*COUNTIF(data!E:E,$J$2)/data!$M$2</f>
        <v>80.405405405405403</v>
      </c>
      <c r="M226" s="1">
        <f>A226/data!$M$2</f>
        <v>0.67567567567567566</v>
      </c>
      <c r="N226">
        <f t="shared" si="22"/>
        <v>1.3307563025210085</v>
      </c>
    </row>
    <row r="227" spans="1:14" x14ac:dyDescent="0.2">
      <c r="A227">
        <v>226</v>
      </c>
      <c r="B227">
        <f>LARGE(data!G:G,A227)</f>
        <v>0.108404685</v>
      </c>
      <c r="C227">
        <f>COUNTIFS(data!E:E,data!$I$2,data!G:G,"&gt;="&amp;B227)</f>
        <v>107</v>
      </c>
      <c r="D227">
        <f>COUNTIFS(data!E:E,data!$J$2,data!G:G,"&gt;="&amp;B227)</f>
        <v>119</v>
      </c>
      <c r="E227">
        <f>COUNTIFS(data!E:E,data!$J$2,data!G:G,"&lt;"&amp;B227)</f>
        <v>95</v>
      </c>
      <c r="F227">
        <f>COUNTIFS(data!E:E,data!$I$2,data!G:G,"&lt;"&amp;B227)</f>
        <v>12</v>
      </c>
      <c r="G227">
        <f t="shared" si="24"/>
        <v>0.55607476635514019</v>
      </c>
      <c r="H227">
        <f t="shared" si="25"/>
        <v>0.89915966386554624</v>
      </c>
      <c r="I227">
        <f t="shared" si="23"/>
        <v>4.2016806722689577E-3</v>
      </c>
      <c r="J227">
        <f t="shared" si="26"/>
        <v>0.47345132743362833</v>
      </c>
      <c r="K227">
        <f t="shared" si="27"/>
        <v>0.6202898550724637</v>
      </c>
      <c r="L227">
        <f>A227*COUNTIF(data!E:E,$J$2)/data!$M$2</f>
        <v>80.762762762762762</v>
      </c>
      <c r="M227" s="1">
        <f>A227/data!$M$2</f>
        <v>0.6786786786786787</v>
      </c>
      <c r="N227">
        <f t="shared" si="22"/>
        <v>1.3248680002974642</v>
      </c>
    </row>
    <row r="228" spans="1:14" x14ac:dyDescent="0.2">
      <c r="A228">
        <v>227</v>
      </c>
      <c r="B228">
        <f>LARGE(data!G:G,A228)</f>
        <v>0.10651925080000001</v>
      </c>
      <c r="C228">
        <f>COUNTIFS(data!E:E,data!$I$2,data!G:G,"&gt;="&amp;B228)</f>
        <v>107</v>
      </c>
      <c r="D228">
        <f>COUNTIFS(data!E:E,data!$J$2,data!G:G,"&gt;="&amp;B228)</f>
        <v>120</v>
      </c>
      <c r="E228">
        <f>COUNTIFS(data!E:E,data!$J$2,data!G:G,"&lt;"&amp;B228)</f>
        <v>94</v>
      </c>
      <c r="F228">
        <f>COUNTIFS(data!E:E,data!$I$2,data!G:G,"&lt;"&amp;B228)</f>
        <v>12</v>
      </c>
      <c r="G228">
        <f t="shared" si="24"/>
        <v>0.56074766355140182</v>
      </c>
      <c r="H228">
        <f t="shared" si="25"/>
        <v>0.89915966386554624</v>
      </c>
      <c r="I228">
        <f t="shared" si="23"/>
        <v>4.2016806722688579E-3</v>
      </c>
      <c r="J228">
        <f t="shared" si="26"/>
        <v>0.47136563876651982</v>
      </c>
      <c r="K228">
        <f t="shared" si="27"/>
        <v>0.61849710982658956</v>
      </c>
      <c r="L228">
        <f>A228*COUNTIF(data!E:E,$J$2)/data!$M$2</f>
        <v>81.12012012012012</v>
      </c>
      <c r="M228" s="1">
        <f>A228/data!$M$2</f>
        <v>0.68168168168168164</v>
      </c>
      <c r="N228">
        <f t="shared" si="22"/>
        <v>1.3190315773886647</v>
      </c>
    </row>
    <row r="229" spans="1:14" x14ac:dyDescent="0.2">
      <c r="A229">
        <v>228</v>
      </c>
      <c r="B229">
        <f>LARGE(data!G:G,A229)</f>
        <v>0.1064714122</v>
      </c>
      <c r="C229">
        <f>COUNTIFS(data!E:E,data!$I$2,data!G:G,"&gt;="&amp;B229)</f>
        <v>107</v>
      </c>
      <c r="D229">
        <f>COUNTIFS(data!E:E,data!$J$2,data!G:G,"&gt;="&amp;B229)</f>
        <v>121</v>
      </c>
      <c r="E229">
        <f>COUNTIFS(data!E:E,data!$J$2,data!G:G,"&lt;"&amp;B229)</f>
        <v>93</v>
      </c>
      <c r="F229">
        <f>COUNTIFS(data!E:E,data!$I$2,data!G:G,"&lt;"&amp;B229)</f>
        <v>12</v>
      </c>
      <c r="G229">
        <f t="shared" si="24"/>
        <v>0.56542056074766356</v>
      </c>
      <c r="H229">
        <f t="shared" si="25"/>
        <v>0.89915966386554624</v>
      </c>
      <c r="I229">
        <f t="shared" si="23"/>
        <v>4.2016806722689577E-3</v>
      </c>
      <c r="J229">
        <f t="shared" si="26"/>
        <v>0.4692982456140351</v>
      </c>
      <c r="K229">
        <f t="shared" si="27"/>
        <v>0.61671469740634011</v>
      </c>
      <c r="L229">
        <f>A229*COUNTIF(data!E:E,$J$2)/data!$M$2</f>
        <v>81.477477477477478</v>
      </c>
      <c r="M229" s="1">
        <f>A229/data!$M$2</f>
        <v>0.68468468468468469</v>
      </c>
      <c r="N229">
        <f t="shared" si="22"/>
        <v>1.3132463511720478</v>
      </c>
    </row>
    <row r="230" spans="1:14" x14ac:dyDescent="0.2">
      <c r="A230">
        <v>229</v>
      </c>
      <c r="B230">
        <f>LARGE(data!G:G,A230)</f>
        <v>0.1057356492</v>
      </c>
      <c r="C230">
        <f>COUNTIFS(data!E:E,data!$I$2,data!G:G,"&gt;="&amp;B230)</f>
        <v>107</v>
      </c>
      <c r="D230">
        <f>COUNTIFS(data!E:E,data!$J$2,data!G:G,"&gt;="&amp;B230)</f>
        <v>122</v>
      </c>
      <c r="E230">
        <f>COUNTIFS(data!E:E,data!$J$2,data!G:G,"&lt;"&amp;B230)</f>
        <v>92</v>
      </c>
      <c r="F230">
        <f>COUNTIFS(data!E:E,data!$I$2,data!G:G,"&lt;"&amp;B230)</f>
        <v>12</v>
      </c>
      <c r="G230">
        <f t="shared" si="24"/>
        <v>0.57009345794392519</v>
      </c>
      <c r="H230">
        <f t="shared" si="25"/>
        <v>0.89915966386554624</v>
      </c>
      <c r="I230">
        <f t="shared" si="23"/>
        <v>4.2016806722688579E-3</v>
      </c>
      <c r="J230">
        <f t="shared" si="26"/>
        <v>0.46724890829694321</v>
      </c>
      <c r="K230">
        <f t="shared" si="27"/>
        <v>0.61494252873563215</v>
      </c>
      <c r="L230">
        <f>A230*COUNTIF(data!E:E,$J$2)/data!$M$2</f>
        <v>81.834834834834837</v>
      </c>
      <c r="M230" s="1">
        <f>A230/data!$M$2</f>
        <v>0.68768768768768773</v>
      </c>
      <c r="N230">
        <f t="shared" si="22"/>
        <v>1.3075116509485891</v>
      </c>
    </row>
    <row r="231" spans="1:14" x14ac:dyDescent="0.2">
      <c r="A231">
        <v>230</v>
      </c>
      <c r="B231">
        <f>LARGE(data!G:G,A231)</f>
        <v>0.104999384</v>
      </c>
      <c r="C231">
        <f>COUNTIFS(data!E:E,data!$I$2,data!G:G,"&gt;="&amp;B231)</f>
        <v>107</v>
      </c>
      <c r="D231">
        <f>COUNTIFS(data!E:E,data!$J$2,data!G:G,"&gt;="&amp;B231)</f>
        <v>123</v>
      </c>
      <c r="E231">
        <f>COUNTIFS(data!E:E,data!$J$2,data!G:G,"&lt;"&amp;B231)</f>
        <v>91</v>
      </c>
      <c r="F231">
        <f>COUNTIFS(data!E:E,data!$I$2,data!G:G,"&lt;"&amp;B231)</f>
        <v>12</v>
      </c>
      <c r="G231">
        <f t="shared" si="24"/>
        <v>0.57476635514018692</v>
      </c>
      <c r="H231">
        <f t="shared" si="25"/>
        <v>0.89915966386554624</v>
      </c>
      <c r="I231">
        <f t="shared" si="23"/>
        <v>4.2016806722689577E-3</v>
      </c>
      <c r="J231">
        <f t="shared" si="26"/>
        <v>0.4652173913043478</v>
      </c>
      <c r="K231">
        <f t="shared" si="27"/>
        <v>0.61318051575931221</v>
      </c>
      <c r="L231">
        <f>A231*COUNTIF(data!E:E,$J$2)/data!$M$2</f>
        <v>82.192192192192195</v>
      </c>
      <c r="M231" s="1">
        <f>A231/data!$M$2</f>
        <v>0.69069069069069067</v>
      </c>
      <c r="N231">
        <f t="shared" si="22"/>
        <v>1.3018268176835952</v>
      </c>
    </row>
    <row r="232" spans="1:14" x14ac:dyDescent="0.2">
      <c r="A232">
        <v>231</v>
      </c>
      <c r="B232">
        <f>LARGE(data!G:G,A232)</f>
        <v>0.10292306699999999</v>
      </c>
      <c r="C232">
        <f>COUNTIFS(data!E:E,data!$I$2,data!G:G,"&gt;="&amp;B232)</f>
        <v>107</v>
      </c>
      <c r="D232">
        <f>COUNTIFS(data!E:E,data!$J$2,data!G:G,"&gt;="&amp;B232)</f>
        <v>124</v>
      </c>
      <c r="E232">
        <f>COUNTIFS(data!E:E,data!$J$2,data!G:G,"&lt;"&amp;B232)</f>
        <v>90</v>
      </c>
      <c r="F232">
        <f>COUNTIFS(data!E:E,data!$I$2,data!G:G,"&lt;"&amp;B232)</f>
        <v>12</v>
      </c>
      <c r="G232">
        <f t="shared" si="24"/>
        <v>0.57943925233644855</v>
      </c>
      <c r="H232">
        <f t="shared" si="25"/>
        <v>0.89915966386554624</v>
      </c>
      <c r="I232">
        <f t="shared" si="23"/>
        <v>4.2016806722688579E-3</v>
      </c>
      <c r="J232">
        <f t="shared" si="26"/>
        <v>0.46320346320346323</v>
      </c>
      <c r="K232">
        <f t="shared" si="27"/>
        <v>0.61142857142857143</v>
      </c>
      <c r="L232">
        <f>A232*COUNTIF(data!E:E,$J$2)/data!$M$2</f>
        <v>82.549549549549553</v>
      </c>
      <c r="M232" s="1">
        <f>A232/data!$M$2</f>
        <v>0.69369369369369371</v>
      </c>
      <c r="N232">
        <f t="shared" si="22"/>
        <v>1.2961912037542289</v>
      </c>
    </row>
    <row r="233" spans="1:14" x14ac:dyDescent="0.2">
      <c r="A233">
        <v>232</v>
      </c>
      <c r="B233">
        <f>LARGE(data!G:G,A233)</f>
        <v>0.1024839551</v>
      </c>
      <c r="C233">
        <f>COUNTIFS(data!E:E,data!$I$2,data!G:G,"&gt;="&amp;B233)</f>
        <v>107</v>
      </c>
      <c r="D233">
        <f>COUNTIFS(data!E:E,data!$J$2,data!G:G,"&gt;="&amp;B233)</f>
        <v>125</v>
      </c>
      <c r="E233">
        <f>COUNTIFS(data!E:E,data!$J$2,data!G:G,"&lt;"&amp;B233)</f>
        <v>89</v>
      </c>
      <c r="F233">
        <f>COUNTIFS(data!E:E,data!$I$2,data!G:G,"&lt;"&amp;B233)</f>
        <v>12</v>
      </c>
      <c r="G233">
        <f t="shared" si="24"/>
        <v>0.58411214953271029</v>
      </c>
      <c r="H233">
        <f t="shared" si="25"/>
        <v>0.89915966386554624</v>
      </c>
      <c r="I233">
        <f t="shared" si="23"/>
        <v>4.2016806722689577E-3</v>
      </c>
      <c r="J233">
        <f t="shared" si="26"/>
        <v>0.46120689655172414</v>
      </c>
      <c r="K233">
        <f t="shared" si="27"/>
        <v>0.6096866096866097</v>
      </c>
      <c r="L233">
        <f>A233*COUNTIF(data!E:E,$J$2)/data!$M$2</f>
        <v>82.906906906906912</v>
      </c>
      <c r="M233" s="1">
        <f>A233/data!$M$2</f>
        <v>0.69669669669669665</v>
      </c>
      <c r="N233">
        <f t="shared" si="22"/>
        <v>1.2906041727035642</v>
      </c>
    </row>
    <row r="234" spans="1:14" x14ac:dyDescent="0.2">
      <c r="A234">
        <v>233</v>
      </c>
      <c r="B234">
        <f>LARGE(data!G:G,A234)</f>
        <v>0.10248232879999999</v>
      </c>
      <c r="C234">
        <f>COUNTIFS(data!E:E,data!$I$2,data!G:G,"&gt;="&amp;B234)</f>
        <v>107</v>
      </c>
      <c r="D234">
        <f>COUNTIFS(data!E:E,data!$J$2,data!G:G,"&gt;="&amp;B234)</f>
        <v>126</v>
      </c>
      <c r="E234">
        <f>COUNTIFS(data!E:E,data!$J$2,data!G:G,"&lt;"&amp;B234)</f>
        <v>88</v>
      </c>
      <c r="F234">
        <f>COUNTIFS(data!E:E,data!$I$2,data!G:G,"&lt;"&amp;B234)</f>
        <v>12</v>
      </c>
      <c r="G234">
        <f t="shared" si="24"/>
        <v>0.58878504672897192</v>
      </c>
      <c r="H234">
        <f t="shared" si="25"/>
        <v>0.89915966386554624</v>
      </c>
      <c r="I234">
        <f t="shared" si="23"/>
        <v>4.2016806722688579E-3</v>
      </c>
      <c r="J234">
        <f t="shared" si="26"/>
        <v>0.45922746781115881</v>
      </c>
      <c r="K234">
        <f t="shared" si="27"/>
        <v>0.60795454545454541</v>
      </c>
      <c r="L234">
        <f>A234*COUNTIF(data!E:E,$J$2)/data!$M$2</f>
        <v>83.26426426426427</v>
      </c>
      <c r="M234" s="1">
        <f>A234/data!$M$2</f>
        <v>0.6996996996996997</v>
      </c>
      <c r="N234">
        <f t="shared" si="22"/>
        <v>1.2850650990009738</v>
      </c>
    </row>
    <row r="235" spans="1:14" x14ac:dyDescent="0.2">
      <c r="A235">
        <v>234</v>
      </c>
      <c r="B235">
        <f>LARGE(data!G:G,A235)</f>
        <v>0.1022961196</v>
      </c>
      <c r="C235">
        <f>COUNTIFS(data!E:E,data!$I$2,data!G:G,"&gt;="&amp;B235)</f>
        <v>107</v>
      </c>
      <c r="D235">
        <f>COUNTIFS(data!E:E,data!$J$2,data!G:G,"&gt;="&amp;B235)</f>
        <v>127</v>
      </c>
      <c r="E235">
        <f>COUNTIFS(data!E:E,data!$J$2,data!G:G,"&lt;"&amp;B235)</f>
        <v>87</v>
      </c>
      <c r="F235">
        <f>COUNTIFS(data!E:E,data!$I$2,data!G:G,"&lt;"&amp;B235)</f>
        <v>12</v>
      </c>
      <c r="G235">
        <f t="shared" si="24"/>
        <v>0.59345794392523366</v>
      </c>
      <c r="H235">
        <f t="shared" si="25"/>
        <v>0.89915966386554624</v>
      </c>
      <c r="I235">
        <f t="shared" si="23"/>
        <v>4.2016806722689577E-3</v>
      </c>
      <c r="J235">
        <f t="shared" si="26"/>
        <v>0.45726495726495725</v>
      </c>
      <c r="K235">
        <f t="shared" si="27"/>
        <v>0.60623229461756367</v>
      </c>
      <c r="L235">
        <f>A235*COUNTIF(data!E:E,$J$2)/data!$M$2</f>
        <v>83.621621621621628</v>
      </c>
      <c r="M235" s="1">
        <f>A235/data!$M$2</f>
        <v>0.70270270270270274</v>
      </c>
      <c r="N235">
        <f t="shared" si="22"/>
        <v>1.2795733678086618</v>
      </c>
    </row>
    <row r="236" spans="1:14" x14ac:dyDescent="0.2">
      <c r="A236">
        <v>235</v>
      </c>
      <c r="B236">
        <f>LARGE(data!G:G,A236)</f>
        <v>0.1017495798</v>
      </c>
      <c r="C236">
        <f>COUNTIFS(data!E:E,data!$I$2,data!G:G,"&gt;="&amp;B236)</f>
        <v>107</v>
      </c>
      <c r="D236">
        <f>COUNTIFS(data!E:E,data!$J$2,data!G:G,"&gt;="&amp;B236)</f>
        <v>128</v>
      </c>
      <c r="E236">
        <f>COUNTIFS(data!E:E,data!$J$2,data!G:G,"&lt;"&amp;B236)</f>
        <v>86</v>
      </c>
      <c r="F236">
        <f>COUNTIFS(data!E:E,data!$I$2,data!G:G,"&lt;"&amp;B236)</f>
        <v>12</v>
      </c>
      <c r="G236">
        <f t="shared" si="24"/>
        <v>0.59813084112149528</v>
      </c>
      <c r="H236">
        <f t="shared" si="25"/>
        <v>0.89915966386554624</v>
      </c>
      <c r="I236">
        <f t="shared" si="23"/>
        <v>4.2016806722688579E-3</v>
      </c>
      <c r="J236">
        <f t="shared" si="26"/>
        <v>0.4553191489361702</v>
      </c>
      <c r="K236">
        <f t="shared" si="27"/>
        <v>0.60451977401129942</v>
      </c>
      <c r="L236">
        <f>A236*COUNTIF(data!E:E,$J$2)/data!$M$2</f>
        <v>83.978978978978972</v>
      </c>
      <c r="M236" s="1">
        <f>A236/data!$M$2</f>
        <v>0.70570570570570568</v>
      </c>
      <c r="N236">
        <f t="shared" si="22"/>
        <v>1.2741283747541572</v>
      </c>
    </row>
    <row r="237" spans="1:14" x14ac:dyDescent="0.2">
      <c r="A237">
        <v>236</v>
      </c>
      <c r="B237">
        <f>LARGE(data!G:G,A237)</f>
        <v>0.1015490419</v>
      </c>
      <c r="C237">
        <f>COUNTIFS(data!E:E,data!$I$2,data!G:G,"&gt;="&amp;B237)</f>
        <v>107</v>
      </c>
      <c r="D237">
        <f>COUNTIFS(data!E:E,data!$J$2,data!G:G,"&gt;="&amp;B237)</f>
        <v>129</v>
      </c>
      <c r="E237">
        <f>COUNTIFS(data!E:E,data!$J$2,data!G:G,"&lt;"&amp;B237)</f>
        <v>85</v>
      </c>
      <c r="F237">
        <f>COUNTIFS(data!E:E,data!$I$2,data!G:G,"&lt;"&amp;B237)</f>
        <v>12</v>
      </c>
      <c r="G237">
        <f t="shared" si="24"/>
        <v>0.60280373831775702</v>
      </c>
      <c r="H237">
        <f t="shared" si="25"/>
        <v>0.89915966386554624</v>
      </c>
      <c r="I237">
        <f t="shared" si="23"/>
        <v>4.2016806722689577E-3</v>
      </c>
      <c r="J237">
        <f t="shared" si="26"/>
        <v>0.45338983050847459</v>
      </c>
      <c r="K237">
        <f t="shared" si="27"/>
        <v>0.60281690140845068</v>
      </c>
      <c r="L237">
        <f>A237*COUNTIF(data!E:E,$J$2)/data!$M$2</f>
        <v>84.336336336336331</v>
      </c>
      <c r="M237" s="1">
        <f>A237/data!$M$2</f>
        <v>0.70870870870870872</v>
      </c>
      <c r="N237">
        <f t="shared" si="22"/>
        <v>1.2687295257085887</v>
      </c>
    </row>
    <row r="238" spans="1:14" x14ac:dyDescent="0.2">
      <c r="A238">
        <v>237</v>
      </c>
      <c r="B238">
        <f>LARGE(data!G:G,A238)</f>
        <v>9.8664500500000002E-2</v>
      </c>
      <c r="C238">
        <f>COUNTIFS(data!E:E,data!$I$2,data!G:G,"&gt;="&amp;B238)</f>
        <v>108</v>
      </c>
      <c r="D238">
        <f>COUNTIFS(data!E:E,data!$J$2,data!G:G,"&gt;="&amp;B238)</f>
        <v>129</v>
      </c>
      <c r="E238">
        <f>COUNTIFS(data!E:E,data!$J$2,data!G:G,"&lt;"&amp;B238)</f>
        <v>85</v>
      </c>
      <c r="F238">
        <f>COUNTIFS(data!E:E,data!$I$2,data!G:G,"&lt;"&amp;B238)</f>
        <v>11</v>
      </c>
      <c r="G238">
        <f t="shared" si="24"/>
        <v>0.60280373831775702</v>
      </c>
      <c r="H238">
        <f t="shared" si="25"/>
        <v>0.90756302521008403</v>
      </c>
      <c r="I238">
        <f t="shared" si="23"/>
        <v>0</v>
      </c>
      <c r="J238">
        <f t="shared" si="26"/>
        <v>0.45569620253164556</v>
      </c>
      <c r="K238">
        <f t="shared" si="27"/>
        <v>0.60674157303370779</v>
      </c>
      <c r="L238">
        <f>A238*COUNTIF(data!E:E,$J$2)/data!$M$2</f>
        <v>84.693693693693689</v>
      </c>
      <c r="M238" s="1">
        <f>A238/data!$M$2</f>
        <v>0.71171171171171166</v>
      </c>
      <c r="N238">
        <f t="shared" si="22"/>
        <v>1.2751834911179663</v>
      </c>
    </row>
    <row r="239" spans="1:14" x14ac:dyDescent="0.2">
      <c r="A239">
        <v>238</v>
      </c>
      <c r="B239">
        <f>LARGE(data!G:G,A239)</f>
        <v>9.4785566799999998E-2</v>
      </c>
      <c r="C239">
        <f>COUNTIFS(data!E:E,data!$I$2,data!G:G,"&gt;="&amp;B239)</f>
        <v>108</v>
      </c>
      <c r="D239">
        <f>COUNTIFS(data!E:E,data!$J$2,data!G:G,"&gt;="&amp;B239)</f>
        <v>130</v>
      </c>
      <c r="E239">
        <f>COUNTIFS(data!E:E,data!$J$2,data!G:G,"&lt;"&amp;B239)</f>
        <v>84</v>
      </c>
      <c r="F239">
        <f>COUNTIFS(data!E:E,data!$I$2,data!G:G,"&lt;"&amp;B239)</f>
        <v>11</v>
      </c>
      <c r="G239">
        <f t="shared" si="24"/>
        <v>0.60747663551401865</v>
      </c>
      <c r="H239">
        <f t="shared" si="25"/>
        <v>0.90756302521008403</v>
      </c>
      <c r="I239">
        <f t="shared" si="23"/>
        <v>4.2409487159349221E-3</v>
      </c>
      <c r="J239">
        <f t="shared" si="26"/>
        <v>0.45378151260504201</v>
      </c>
      <c r="K239">
        <f t="shared" si="27"/>
        <v>0.60504201680672265</v>
      </c>
      <c r="L239">
        <f>A239*COUNTIF(data!E:E,$J$2)/data!$M$2</f>
        <v>85.051051051051047</v>
      </c>
      <c r="M239" s="1">
        <f>A239/data!$M$2</f>
        <v>0.71471471471471471</v>
      </c>
      <c r="N239">
        <f t="shared" si="22"/>
        <v>1.2698255772897395</v>
      </c>
    </row>
    <row r="240" spans="1:14" x14ac:dyDescent="0.2">
      <c r="A240">
        <v>239</v>
      </c>
      <c r="B240">
        <f>LARGE(data!G:G,A240)</f>
        <v>9.4405451599999995E-2</v>
      </c>
      <c r="C240">
        <f>COUNTIFS(data!E:E,data!$I$2,data!G:G,"&gt;="&amp;B240)</f>
        <v>108</v>
      </c>
      <c r="D240">
        <f>COUNTIFS(data!E:E,data!$J$2,data!G:G,"&gt;="&amp;B240)</f>
        <v>131</v>
      </c>
      <c r="E240">
        <f>COUNTIFS(data!E:E,data!$J$2,data!G:G,"&lt;"&amp;B240)</f>
        <v>83</v>
      </c>
      <c r="F240">
        <f>COUNTIFS(data!E:E,data!$I$2,data!G:G,"&lt;"&amp;B240)</f>
        <v>11</v>
      </c>
      <c r="G240">
        <f t="shared" si="24"/>
        <v>0.61214953271028039</v>
      </c>
      <c r="H240">
        <f t="shared" si="25"/>
        <v>0.90756302521008403</v>
      </c>
      <c r="I240">
        <f t="shared" si="23"/>
        <v>4.2409487159350227E-3</v>
      </c>
      <c r="J240">
        <f t="shared" si="26"/>
        <v>0.45188284518828453</v>
      </c>
      <c r="K240">
        <f t="shared" si="27"/>
        <v>0.6033519553072626</v>
      </c>
      <c r="L240">
        <f>A240*COUNTIF(data!E:E,$J$2)/data!$M$2</f>
        <v>85.408408408408405</v>
      </c>
      <c r="M240" s="1">
        <f>A240/data!$M$2</f>
        <v>0.71771771771771775</v>
      </c>
      <c r="N240">
        <f t="shared" si="22"/>
        <v>1.2645124995604937</v>
      </c>
    </row>
    <row r="241" spans="1:14" x14ac:dyDescent="0.2">
      <c r="A241">
        <v>240</v>
      </c>
      <c r="B241">
        <f>LARGE(data!G:G,A241)</f>
        <v>9.3763593000000006E-2</v>
      </c>
      <c r="C241">
        <f>COUNTIFS(data!E:E,data!$I$2,data!G:G,"&gt;="&amp;B241)</f>
        <v>108</v>
      </c>
      <c r="D241">
        <f>COUNTIFS(data!E:E,data!$J$2,data!G:G,"&gt;="&amp;B241)</f>
        <v>132</v>
      </c>
      <c r="E241">
        <f>COUNTIFS(data!E:E,data!$J$2,data!G:G,"&lt;"&amp;B241)</f>
        <v>82</v>
      </c>
      <c r="F241">
        <f>COUNTIFS(data!E:E,data!$I$2,data!G:G,"&lt;"&amp;B241)</f>
        <v>11</v>
      </c>
      <c r="G241">
        <f t="shared" si="24"/>
        <v>0.61682242990654201</v>
      </c>
      <c r="H241">
        <f t="shared" si="25"/>
        <v>0.90756302521008403</v>
      </c>
      <c r="I241">
        <f t="shared" si="23"/>
        <v>4.2409487159349221E-3</v>
      </c>
      <c r="J241">
        <f t="shared" si="26"/>
        <v>0.45</v>
      </c>
      <c r="K241">
        <f t="shared" si="27"/>
        <v>0.60167130919220047</v>
      </c>
      <c r="L241">
        <f>A241*COUNTIF(data!E:E,$J$2)/data!$M$2</f>
        <v>85.765765765765764</v>
      </c>
      <c r="M241" s="1">
        <f>A241/data!$M$2</f>
        <v>0.72072072072072069</v>
      </c>
      <c r="N241">
        <f t="shared" si="22"/>
        <v>1.2592436974789916</v>
      </c>
    </row>
    <row r="242" spans="1:14" x14ac:dyDescent="0.2">
      <c r="A242">
        <v>241</v>
      </c>
      <c r="B242">
        <f>LARGE(data!G:G,A242)</f>
        <v>9.3296041199999999E-2</v>
      </c>
      <c r="C242">
        <f>COUNTIFS(data!E:E,data!$I$2,data!G:G,"&gt;="&amp;B242)</f>
        <v>108</v>
      </c>
      <c r="D242">
        <f>COUNTIFS(data!E:E,data!$J$2,data!G:G,"&gt;="&amp;B242)</f>
        <v>133</v>
      </c>
      <c r="E242">
        <f>COUNTIFS(data!E:E,data!$J$2,data!G:G,"&lt;"&amp;B242)</f>
        <v>81</v>
      </c>
      <c r="F242">
        <f>COUNTIFS(data!E:E,data!$I$2,data!G:G,"&lt;"&amp;B242)</f>
        <v>11</v>
      </c>
      <c r="G242">
        <f t="shared" si="24"/>
        <v>0.62149532710280375</v>
      </c>
      <c r="H242">
        <f t="shared" si="25"/>
        <v>0.90756302521008403</v>
      </c>
      <c r="I242">
        <f t="shared" si="23"/>
        <v>4.2409487159350227E-3</v>
      </c>
      <c r="J242">
        <f t="shared" si="26"/>
        <v>0.44813278008298757</v>
      </c>
      <c r="K242">
        <f t="shared" si="27"/>
        <v>0.6</v>
      </c>
      <c r="L242">
        <f>A242*COUNTIF(data!E:E,$J$2)/data!$M$2</f>
        <v>86.123123123123122</v>
      </c>
      <c r="M242" s="1">
        <f>A242/data!$M$2</f>
        <v>0.72372372372372373</v>
      </c>
      <c r="N242">
        <f t="shared" si="22"/>
        <v>1.2540186198960912</v>
      </c>
    </row>
    <row r="243" spans="1:14" x14ac:dyDescent="0.2">
      <c r="A243">
        <v>242</v>
      </c>
      <c r="B243">
        <f>LARGE(data!G:G,A243)</f>
        <v>9.2783927299999999E-2</v>
      </c>
      <c r="C243">
        <f>COUNTIFS(data!E:E,data!$I$2,data!G:G,"&gt;="&amp;B243)</f>
        <v>108</v>
      </c>
      <c r="D243">
        <f>COUNTIFS(data!E:E,data!$J$2,data!G:G,"&gt;="&amp;B243)</f>
        <v>134</v>
      </c>
      <c r="E243">
        <f>COUNTIFS(data!E:E,data!$J$2,data!G:G,"&lt;"&amp;B243)</f>
        <v>80</v>
      </c>
      <c r="F243">
        <f>COUNTIFS(data!E:E,data!$I$2,data!G:G,"&lt;"&amp;B243)</f>
        <v>11</v>
      </c>
      <c r="G243">
        <f t="shared" si="24"/>
        <v>0.62616822429906538</v>
      </c>
      <c r="H243">
        <f t="shared" si="25"/>
        <v>0.90756302521008403</v>
      </c>
      <c r="I243">
        <f t="shared" si="23"/>
        <v>4.2409487159349221E-3</v>
      </c>
      <c r="J243">
        <f t="shared" si="26"/>
        <v>0.4462809917355372</v>
      </c>
      <c r="K243">
        <f t="shared" si="27"/>
        <v>0.5983379501385041</v>
      </c>
      <c r="L243">
        <f>A243*COUNTIF(data!E:E,$J$2)/data!$M$2</f>
        <v>86.48048048048048</v>
      </c>
      <c r="M243" s="1">
        <f>A243/data!$M$2</f>
        <v>0.72672672672672678</v>
      </c>
      <c r="N243">
        <f t="shared" si="22"/>
        <v>1.2488367247725536</v>
      </c>
    </row>
    <row r="244" spans="1:14" x14ac:dyDescent="0.2">
      <c r="A244">
        <v>243</v>
      </c>
      <c r="B244">
        <f>LARGE(data!G:G,A244)</f>
        <v>9.2158958400000004E-2</v>
      </c>
      <c r="C244">
        <f>COUNTIFS(data!E:E,data!$I$2,data!G:G,"&gt;="&amp;B244)</f>
        <v>108</v>
      </c>
      <c r="D244">
        <f>COUNTIFS(data!E:E,data!$J$2,data!G:G,"&gt;="&amp;B244)</f>
        <v>135</v>
      </c>
      <c r="E244">
        <f>COUNTIFS(data!E:E,data!$J$2,data!G:G,"&lt;"&amp;B244)</f>
        <v>79</v>
      </c>
      <c r="F244">
        <f>COUNTIFS(data!E:E,data!$I$2,data!G:G,"&lt;"&amp;B244)</f>
        <v>11</v>
      </c>
      <c r="G244">
        <f t="shared" si="24"/>
        <v>0.63084112149532712</v>
      </c>
      <c r="H244">
        <f t="shared" si="25"/>
        <v>0.90756302521008403</v>
      </c>
      <c r="I244">
        <f t="shared" si="23"/>
        <v>4.2409487159350227E-3</v>
      </c>
      <c r="J244">
        <f t="shared" si="26"/>
        <v>0.44444444444444442</v>
      </c>
      <c r="K244">
        <f t="shared" si="27"/>
        <v>0.5966850828729281</v>
      </c>
      <c r="L244">
        <f>A244*COUNTIF(data!E:E,$J$2)/data!$M$2</f>
        <v>86.837837837837839</v>
      </c>
      <c r="M244" s="1">
        <f>A244/data!$M$2</f>
        <v>0.72972972972972971</v>
      </c>
      <c r="N244">
        <f t="shared" si="22"/>
        <v>1.2436974789915967</v>
      </c>
    </row>
    <row r="245" spans="1:14" x14ac:dyDescent="0.2">
      <c r="A245">
        <v>244</v>
      </c>
      <c r="B245">
        <f>LARGE(data!G:G,A245)</f>
        <v>9.2033577899999996E-2</v>
      </c>
      <c r="C245">
        <f>COUNTIFS(data!E:E,data!$I$2,data!G:G,"&gt;="&amp;B245)</f>
        <v>108</v>
      </c>
      <c r="D245">
        <f>COUNTIFS(data!E:E,data!$J$2,data!G:G,"&gt;="&amp;B245)</f>
        <v>136</v>
      </c>
      <c r="E245">
        <f>COUNTIFS(data!E:E,data!$J$2,data!G:G,"&lt;"&amp;B245)</f>
        <v>78</v>
      </c>
      <c r="F245">
        <f>COUNTIFS(data!E:E,data!$I$2,data!G:G,"&lt;"&amp;B245)</f>
        <v>11</v>
      </c>
      <c r="G245">
        <f t="shared" si="24"/>
        <v>0.63551401869158874</v>
      </c>
      <c r="H245">
        <f t="shared" si="25"/>
        <v>0.90756302521008403</v>
      </c>
      <c r="I245">
        <f t="shared" si="23"/>
        <v>4.2409487159349221E-3</v>
      </c>
      <c r="J245">
        <f t="shared" si="26"/>
        <v>0.44262295081967212</v>
      </c>
      <c r="K245">
        <f t="shared" si="27"/>
        <v>0.5950413223140496</v>
      </c>
      <c r="L245">
        <f>A245*COUNTIF(data!E:E,$J$2)/data!$M$2</f>
        <v>87.195195195195197</v>
      </c>
      <c r="M245" s="1">
        <f>A245/data!$M$2</f>
        <v>0.73273273273273276</v>
      </c>
      <c r="N245">
        <f t="shared" si="22"/>
        <v>1.2386003581760572</v>
      </c>
    </row>
    <row r="246" spans="1:14" x14ac:dyDescent="0.2">
      <c r="A246">
        <v>245</v>
      </c>
      <c r="B246">
        <f>LARGE(data!G:G,A246)</f>
        <v>8.8215046699999994E-2</v>
      </c>
      <c r="C246">
        <f>COUNTIFS(data!E:E,data!$I$2,data!G:G,"&gt;="&amp;B246)</f>
        <v>109</v>
      </c>
      <c r="D246">
        <f>COUNTIFS(data!E:E,data!$J$2,data!G:G,"&gt;="&amp;B246)</f>
        <v>136</v>
      </c>
      <c r="E246">
        <f>COUNTIFS(data!E:E,data!$J$2,data!G:G,"&lt;"&amp;B246)</f>
        <v>78</v>
      </c>
      <c r="F246">
        <f>COUNTIFS(data!E:E,data!$I$2,data!G:G,"&lt;"&amp;B246)</f>
        <v>10</v>
      </c>
      <c r="G246">
        <f t="shared" si="24"/>
        <v>0.63551401869158874</v>
      </c>
      <c r="H246">
        <f t="shared" si="25"/>
        <v>0.91596638655462181</v>
      </c>
      <c r="I246">
        <f t="shared" si="23"/>
        <v>0</v>
      </c>
      <c r="J246">
        <f t="shared" si="26"/>
        <v>0.44489795918367347</v>
      </c>
      <c r="K246">
        <f t="shared" si="27"/>
        <v>0.59890109890109899</v>
      </c>
      <c r="L246">
        <f>A246*COUNTIF(data!E:E,$J$2)/data!$M$2</f>
        <v>87.552552552552555</v>
      </c>
      <c r="M246" s="1">
        <f>A246/data!$M$2</f>
        <v>0.7357357357357357</v>
      </c>
      <c r="N246">
        <f t="shared" si="22"/>
        <v>1.2449665580517921</v>
      </c>
    </row>
    <row r="247" spans="1:14" x14ac:dyDescent="0.2">
      <c r="A247">
        <v>246</v>
      </c>
      <c r="B247">
        <f>LARGE(data!G:G,A247)</f>
        <v>8.7827183700000006E-2</v>
      </c>
      <c r="C247">
        <f>COUNTIFS(data!E:E,data!$I$2,data!G:G,"&gt;="&amp;B247)</f>
        <v>109</v>
      </c>
      <c r="D247">
        <f>COUNTIFS(data!E:E,data!$J$2,data!G:G,"&gt;="&amp;B247)</f>
        <v>137</v>
      </c>
      <c r="E247">
        <f>COUNTIFS(data!E:E,data!$J$2,data!G:G,"&lt;"&amp;B247)</f>
        <v>77</v>
      </c>
      <c r="F247">
        <f>COUNTIFS(data!E:E,data!$I$2,data!G:G,"&lt;"&amp;B247)</f>
        <v>10</v>
      </c>
      <c r="G247">
        <f t="shared" si="24"/>
        <v>0.64018691588785048</v>
      </c>
      <c r="H247">
        <f t="shared" si="25"/>
        <v>0.91596638655462181</v>
      </c>
      <c r="I247">
        <f t="shared" si="23"/>
        <v>4.2802167596010876E-3</v>
      </c>
      <c r="J247">
        <f t="shared" si="26"/>
        <v>0.44308943089430897</v>
      </c>
      <c r="K247">
        <f t="shared" si="27"/>
        <v>0.59726027397260273</v>
      </c>
      <c r="L247">
        <f>A247*COUNTIF(data!E:E,$J$2)/data!$M$2</f>
        <v>87.909909909909913</v>
      </c>
      <c r="M247" s="1">
        <f>A247/data!$M$2</f>
        <v>0.73873873873873874</v>
      </c>
      <c r="N247">
        <f t="shared" si="22"/>
        <v>1.2399057183849149</v>
      </c>
    </row>
    <row r="248" spans="1:14" x14ac:dyDescent="0.2">
      <c r="A248">
        <v>247</v>
      </c>
      <c r="B248">
        <f>LARGE(data!G:G,A248)</f>
        <v>8.7151967100000005E-2</v>
      </c>
      <c r="C248">
        <f>COUNTIFS(data!E:E,data!$I$2,data!G:G,"&gt;="&amp;B248)</f>
        <v>109</v>
      </c>
      <c r="D248">
        <f>COUNTIFS(data!E:E,data!$J$2,data!G:G,"&gt;="&amp;B248)</f>
        <v>138</v>
      </c>
      <c r="E248">
        <f>COUNTIFS(data!E:E,data!$J$2,data!G:G,"&lt;"&amp;B248)</f>
        <v>76</v>
      </c>
      <c r="F248">
        <f>COUNTIFS(data!E:E,data!$I$2,data!G:G,"&lt;"&amp;B248)</f>
        <v>10</v>
      </c>
      <c r="G248">
        <f t="shared" si="24"/>
        <v>0.64485981308411211</v>
      </c>
      <c r="H248">
        <f t="shared" si="25"/>
        <v>0.91596638655462181</v>
      </c>
      <c r="I248">
        <f t="shared" si="23"/>
        <v>4.2802167596009862E-3</v>
      </c>
      <c r="J248">
        <f t="shared" si="26"/>
        <v>0.44129554655870445</v>
      </c>
      <c r="K248">
        <f t="shared" si="27"/>
        <v>0.59562841530054644</v>
      </c>
      <c r="L248">
        <f>A248*COUNTIF(data!E:E,$J$2)/data!$M$2</f>
        <v>88.267267267267272</v>
      </c>
      <c r="M248" s="1">
        <f>A248/data!$M$2</f>
        <v>0.74174174174174179</v>
      </c>
      <c r="N248">
        <f t="shared" si="22"/>
        <v>1.2348858571768788</v>
      </c>
    </row>
    <row r="249" spans="1:14" x14ac:dyDescent="0.2">
      <c r="A249">
        <v>248</v>
      </c>
      <c r="B249">
        <f>LARGE(data!G:G,A249)</f>
        <v>8.5387529700000006E-2</v>
      </c>
      <c r="C249">
        <f>COUNTIFS(data!E:E,data!$I$2,data!G:G,"&gt;="&amp;B249)</f>
        <v>109</v>
      </c>
      <c r="D249">
        <f>COUNTIFS(data!E:E,data!$J$2,data!G:G,"&gt;="&amp;B249)</f>
        <v>139</v>
      </c>
      <c r="E249">
        <f>COUNTIFS(data!E:E,data!$J$2,data!G:G,"&lt;"&amp;B249)</f>
        <v>75</v>
      </c>
      <c r="F249">
        <f>COUNTIFS(data!E:E,data!$I$2,data!G:G,"&lt;"&amp;B249)</f>
        <v>10</v>
      </c>
      <c r="G249">
        <f t="shared" si="24"/>
        <v>0.64953271028037385</v>
      </c>
      <c r="H249">
        <f t="shared" si="25"/>
        <v>0.91596638655462181</v>
      </c>
      <c r="I249">
        <f t="shared" si="23"/>
        <v>4.2802167596010876E-3</v>
      </c>
      <c r="J249">
        <f t="shared" si="26"/>
        <v>0.43951612903225806</v>
      </c>
      <c r="K249">
        <f t="shared" si="27"/>
        <v>0.59400544959128065</v>
      </c>
      <c r="L249">
        <f>A249*COUNTIF(data!E:E,$J$2)/data!$M$2</f>
        <v>88.62462462462463</v>
      </c>
      <c r="M249" s="1">
        <f>A249/data!$M$2</f>
        <v>0.74474474474474472</v>
      </c>
      <c r="N249">
        <f t="shared" si="22"/>
        <v>1.2299064787205203</v>
      </c>
    </row>
    <row r="250" spans="1:14" x14ac:dyDescent="0.2">
      <c r="A250">
        <v>249</v>
      </c>
      <c r="B250">
        <f>LARGE(data!G:G,A250)</f>
        <v>8.5071605999999994E-2</v>
      </c>
      <c r="C250">
        <f>COUNTIFS(data!E:E,data!$I$2,data!G:G,"&gt;="&amp;B250)</f>
        <v>110</v>
      </c>
      <c r="D250">
        <f>COUNTIFS(data!E:E,data!$J$2,data!G:G,"&gt;="&amp;B250)</f>
        <v>139</v>
      </c>
      <c r="E250">
        <f>COUNTIFS(data!E:E,data!$J$2,data!G:G,"&lt;"&amp;B250)</f>
        <v>75</v>
      </c>
      <c r="F250">
        <f>COUNTIFS(data!E:E,data!$I$2,data!G:G,"&lt;"&amp;B250)</f>
        <v>9</v>
      </c>
      <c r="G250">
        <f t="shared" si="24"/>
        <v>0.64953271028037385</v>
      </c>
      <c r="H250">
        <f t="shared" si="25"/>
        <v>0.92436974789915971</v>
      </c>
      <c r="I250">
        <f t="shared" si="23"/>
        <v>0</v>
      </c>
      <c r="J250">
        <f t="shared" si="26"/>
        <v>0.44176706827309237</v>
      </c>
      <c r="K250">
        <f t="shared" si="27"/>
        <v>0.59782608695652173</v>
      </c>
      <c r="L250">
        <f>A250*COUNTIF(data!E:E,$J$2)/data!$M$2</f>
        <v>88.981981981981988</v>
      </c>
      <c r="M250" s="1">
        <f>A250/data!$M$2</f>
        <v>0.74774774774774777</v>
      </c>
      <c r="N250">
        <f t="shared" si="22"/>
        <v>1.2362053255036953</v>
      </c>
    </row>
    <row r="251" spans="1:14" x14ac:dyDescent="0.2">
      <c r="A251">
        <v>250</v>
      </c>
      <c r="B251">
        <f>LARGE(data!G:G,A251)</f>
        <v>8.3015044299999993E-2</v>
      </c>
      <c r="C251">
        <f>COUNTIFS(data!E:E,data!$I$2,data!G:G,"&gt;="&amp;B251)</f>
        <v>110</v>
      </c>
      <c r="D251">
        <f>COUNTIFS(data!E:E,data!$J$2,data!G:G,"&gt;="&amp;B251)</f>
        <v>140</v>
      </c>
      <c r="E251">
        <f>COUNTIFS(data!E:E,data!$J$2,data!G:G,"&lt;"&amp;B251)</f>
        <v>74</v>
      </c>
      <c r="F251">
        <f>COUNTIFS(data!E:E,data!$I$2,data!G:G,"&lt;"&amp;B251)</f>
        <v>9</v>
      </c>
      <c r="G251">
        <f t="shared" si="24"/>
        <v>0.65420560747663548</v>
      </c>
      <c r="H251">
        <f t="shared" si="25"/>
        <v>0.92436974789915971</v>
      </c>
      <c r="I251">
        <f t="shared" si="23"/>
        <v>4.3194848032670503E-3</v>
      </c>
      <c r="J251">
        <f t="shared" si="26"/>
        <v>0.44</v>
      </c>
      <c r="K251">
        <f t="shared" si="27"/>
        <v>0.59620596205962062</v>
      </c>
      <c r="L251">
        <f>A251*COUNTIF(data!E:E,$J$2)/data!$M$2</f>
        <v>89.339339339339332</v>
      </c>
      <c r="M251" s="1">
        <f>A251/data!$M$2</f>
        <v>0.75075075075075071</v>
      </c>
      <c r="N251">
        <f t="shared" si="22"/>
        <v>1.2312605042016809</v>
      </c>
    </row>
    <row r="252" spans="1:14" x14ac:dyDescent="0.2">
      <c r="A252">
        <v>251</v>
      </c>
      <c r="B252">
        <f>LARGE(data!G:G,A252)</f>
        <v>8.2357740499999998E-2</v>
      </c>
      <c r="C252">
        <f>COUNTIFS(data!E:E,data!$I$2,data!G:G,"&gt;="&amp;B252)</f>
        <v>110</v>
      </c>
      <c r="D252">
        <f>COUNTIFS(data!E:E,data!$J$2,data!G:G,"&gt;="&amp;B252)</f>
        <v>141</v>
      </c>
      <c r="E252">
        <f>COUNTIFS(data!E:E,data!$J$2,data!G:G,"&lt;"&amp;B252)</f>
        <v>73</v>
      </c>
      <c r="F252">
        <f>COUNTIFS(data!E:E,data!$I$2,data!G:G,"&lt;"&amp;B252)</f>
        <v>9</v>
      </c>
      <c r="G252">
        <f t="shared" ref="G252:G315" si="28">D252/(E252+D252)</f>
        <v>0.65887850467289721</v>
      </c>
      <c r="H252">
        <f t="shared" ref="H252:H315" si="29">C252/(C252+F252)</f>
        <v>0.92436974789915971</v>
      </c>
      <c r="I252">
        <f t="shared" ref="I252:I315" si="30">(G252-G251)*(H252+H251)*0.5</f>
        <v>4.3194848032671535E-3</v>
      </c>
      <c r="J252">
        <f t="shared" ref="J252:J315" si="31">C252/(C252+D252)</f>
        <v>0.43824701195219123</v>
      </c>
      <c r="K252">
        <f t="shared" ref="K252:K315" si="32">2*J252*H252/(J252+H252)</f>
        <v>0.59459459459459463</v>
      </c>
      <c r="L252">
        <f>A252*COUNTIF(data!E:E,$J$2)/data!$M$2</f>
        <v>89.696696696696691</v>
      </c>
      <c r="M252" s="1">
        <f>A252/data!$M$2</f>
        <v>0.75375375375375375</v>
      </c>
      <c r="N252">
        <f t="shared" ref="N252:N315" si="33">C252/L252</f>
        <v>1.2263550838662158</v>
      </c>
    </row>
    <row r="253" spans="1:14" x14ac:dyDescent="0.2">
      <c r="A253">
        <v>252</v>
      </c>
      <c r="B253">
        <f>LARGE(data!G:G,A253)</f>
        <v>8.1931251400000002E-2</v>
      </c>
      <c r="C253">
        <f>COUNTIFS(data!E:E,data!$I$2,data!G:G,"&gt;="&amp;B253)</f>
        <v>110</v>
      </c>
      <c r="D253">
        <f>COUNTIFS(data!E:E,data!$J$2,data!G:G,"&gt;="&amp;B253)</f>
        <v>142</v>
      </c>
      <c r="E253">
        <f>COUNTIFS(data!E:E,data!$J$2,data!G:G,"&lt;"&amp;B253)</f>
        <v>72</v>
      </c>
      <c r="F253">
        <f>COUNTIFS(data!E:E,data!$I$2,data!G:G,"&lt;"&amp;B253)</f>
        <v>9</v>
      </c>
      <c r="G253">
        <f t="shared" si="28"/>
        <v>0.66355140186915884</v>
      </c>
      <c r="H253">
        <f t="shared" si="29"/>
        <v>0.92436974789915971</v>
      </c>
      <c r="I253">
        <f t="shared" si="30"/>
        <v>4.3194848032670503E-3</v>
      </c>
      <c r="J253">
        <f t="shared" si="31"/>
        <v>0.43650793650793651</v>
      </c>
      <c r="K253">
        <f t="shared" si="32"/>
        <v>0.59299191374663074</v>
      </c>
      <c r="L253">
        <f>A253*COUNTIF(data!E:E,$J$2)/data!$M$2</f>
        <v>90.054054054054049</v>
      </c>
      <c r="M253" s="1">
        <f>A253/data!$M$2</f>
        <v>0.7567567567567568</v>
      </c>
      <c r="N253">
        <f t="shared" si="33"/>
        <v>1.2214885954381753</v>
      </c>
    </row>
    <row r="254" spans="1:14" x14ac:dyDescent="0.2">
      <c r="A254">
        <v>253</v>
      </c>
      <c r="B254">
        <f>LARGE(data!G:G,A254)</f>
        <v>8.1558795399999995E-2</v>
      </c>
      <c r="C254">
        <f>COUNTIFS(data!E:E,data!$I$2,data!G:G,"&gt;="&amp;B254)</f>
        <v>110</v>
      </c>
      <c r="D254">
        <f>COUNTIFS(data!E:E,data!$J$2,data!G:G,"&gt;="&amp;B254)</f>
        <v>143</v>
      </c>
      <c r="E254">
        <f>COUNTIFS(data!E:E,data!$J$2,data!G:G,"&lt;"&amp;B254)</f>
        <v>71</v>
      </c>
      <c r="F254">
        <f>COUNTIFS(data!E:E,data!$I$2,data!G:G,"&lt;"&amp;B254)</f>
        <v>9</v>
      </c>
      <c r="G254">
        <f t="shared" si="28"/>
        <v>0.66822429906542058</v>
      </c>
      <c r="H254">
        <f t="shared" si="29"/>
        <v>0.92436974789915971</v>
      </c>
      <c r="I254">
        <f t="shared" si="30"/>
        <v>4.3194848032671535E-3</v>
      </c>
      <c r="J254">
        <f t="shared" si="31"/>
        <v>0.43478260869565216</v>
      </c>
      <c r="K254">
        <f t="shared" si="32"/>
        <v>0.59139784946236562</v>
      </c>
      <c r="L254">
        <f>A254*COUNTIF(data!E:E,$J$2)/data!$M$2</f>
        <v>90.411411411411407</v>
      </c>
      <c r="M254" s="1">
        <f>A254/data!$M$2</f>
        <v>0.75975975975975973</v>
      </c>
      <c r="N254">
        <f t="shared" si="33"/>
        <v>1.2166605772743881</v>
      </c>
    </row>
    <row r="255" spans="1:14" x14ac:dyDescent="0.2">
      <c r="A255">
        <v>254</v>
      </c>
      <c r="B255">
        <f>LARGE(data!G:G,A255)</f>
        <v>8.0534608999999993E-2</v>
      </c>
      <c r="C255">
        <f>COUNTIFS(data!E:E,data!$I$2,data!G:G,"&gt;="&amp;B255)</f>
        <v>110</v>
      </c>
      <c r="D255">
        <f>COUNTIFS(data!E:E,data!$J$2,data!G:G,"&gt;="&amp;B255)</f>
        <v>144</v>
      </c>
      <c r="E255">
        <f>COUNTIFS(data!E:E,data!$J$2,data!G:G,"&lt;"&amp;B255)</f>
        <v>70</v>
      </c>
      <c r="F255">
        <f>COUNTIFS(data!E:E,data!$I$2,data!G:G,"&lt;"&amp;B255)</f>
        <v>9</v>
      </c>
      <c r="G255">
        <f t="shared" si="28"/>
        <v>0.67289719626168221</v>
      </c>
      <c r="H255">
        <f t="shared" si="29"/>
        <v>0.92436974789915971</v>
      </c>
      <c r="I255">
        <f t="shared" si="30"/>
        <v>4.3194848032670503E-3</v>
      </c>
      <c r="J255">
        <f t="shared" si="31"/>
        <v>0.43307086614173229</v>
      </c>
      <c r="K255">
        <f t="shared" si="32"/>
        <v>0.58981233243967834</v>
      </c>
      <c r="L255">
        <f>A255*COUNTIF(data!E:E,$J$2)/data!$M$2</f>
        <v>90.768768768768766</v>
      </c>
      <c r="M255" s="1">
        <f>A255/data!$M$2</f>
        <v>0.76276276276276278</v>
      </c>
      <c r="N255">
        <f t="shared" si="33"/>
        <v>1.2118705750016543</v>
      </c>
    </row>
    <row r="256" spans="1:14" x14ac:dyDescent="0.2">
      <c r="A256">
        <v>255</v>
      </c>
      <c r="B256">
        <f>LARGE(data!G:G,A256)</f>
        <v>7.9529309199999995E-2</v>
      </c>
      <c r="C256">
        <f>COUNTIFS(data!E:E,data!$I$2,data!G:G,"&gt;="&amp;B256)</f>
        <v>110</v>
      </c>
      <c r="D256">
        <f>COUNTIFS(data!E:E,data!$J$2,data!G:G,"&gt;="&amp;B256)</f>
        <v>145</v>
      </c>
      <c r="E256">
        <f>COUNTIFS(data!E:E,data!$J$2,data!G:G,"&lt;"&amp;B256)</f>
        <v>69</v>
      </c>
      <c r="F256">
        <f>COUNTIFS(data!E:E,data!$I$2,data!G:G,"&lt;"&amp;B256)</f>
        <v>9</v>
      </c>
      <c r="G256">
        <f t="shared" si="28"/>
        <v>0.67757009345794394</v>
      </c>
      <c r="H256">
        <f t="shared" si="29"/>
        <v>0.92436974789915971</v>
      </c>
      <c r="I256">
        <f t="shared" si="30"/>
        <v>4.3194848032671535E-3</v>
      </c>
      <c r="J256">
        <f t="shared" si="31"/>
        <v>0.43137254901960786</v>
      </c>
      <c r="K256">
        <f t="shared" si="32"/>
        <v>0.58823529411764708</v>
      </c>
      <c r="L256">
        <f>A256*COUNTIF(data!E:E,$J$2)/data!$M$2</f>
        <v>91.126126126126124</v>
      </c>
      <c r="M256" s="1">
        <f>A256/data!$M$2</f>
        <v>0.76576576576576572</v>
      </c>
      <c r="N256">
        <f t="shared" si="33"/>
        <v>1.2071181413741967</v>
      </c>
    </row>
    <row r="257" spans="1:14" x14ac:dyDescent="0.2">
      <c r="A257">
        <v>256</v>
      </c>
      <c r="B257">
        <f>LARGE(data!G:G,A257)</f>
        <v>7.6397632699999996E-2</v>
      </c>
      <c r="C257">
        <f>COUNTIFS(data!E:E,data!$I$2,data!G:G,"&gt;="&amp;B257)</f>
        <v>110</v>
      </c>
      <c r="D257">
        <f>COUNTIFS(data!E:E,data!$J$2,data!G:G,"&gt;="&amp;B257)</f>
        <v>146</v>
      </c>
      <c r="E257">
        <f>COUNTIFS(data!E:E,data!$J$2,data!G:G,"&lt;"&amp;B257)</f>
        <v>68</v>
      </c>
      <c r="F257">
        <f>COUNTIFS(data!E:E,data!$I$2,data!G:G,"&lt;"&amp;B257)</f>
        <v>9</v>
      </c>
      <c r="G257">
        <f t="shared" si="28"/>
        <v>0.68224299065420557</v>
      </c>
      <c r="H257">
        <f t="shared" si="29"/>
        <v>0.92436974789915971</v>
      </c>
      <c r="I257">
        <f t="shared" si="30"/>
        <v>4.3194848032670503E-3</v>
      </c>
      <c r="J257">
        <f t="shared" si="31"/>
        <v>0.4296875</v>
      </c>
      <c r="K257">
        <f t="shared" si="32"/>
        <v>0.58666666666666667</v>
      </c>
      <c r="L257">
        <f>A257*COUNTIF(data!E:E,$J$2)/data!$M$2</f>
        <v>91.483483483483482</v>
      </c>
      <c r="M257" s="1">
        <f>A257/data!$M$2</f>
        <v>0.76876876876876876</v>
      </c>
      <c r="N257">
        <f t="shared" si="33"/>
        <v>1.2024028361344539</v>
      </c>
    </row>
    <row r="258" spans="1:14" x14ac:dyDescent="0.2">
      <c r="A258">
        <v>257</v>
      </c>
      <c r="B258">
        <f>LARGE(data!G:G,A258)</f>
        <v>7.4981756100000005E-2</v>
      </c>
      <c r="C258">
        <f>COUNTIFS(data!E:E,data!$I$2,data!G:G,"&gt;="&amp;B258)</f>
        <v>110</v>
      </c>
      <c r="D258">
        <f>COUNTIFS(data!E:E,data!$J$2,data!G:G,"&gt;="&amp;B258)</f>
        <v>147</v>
      </c>
      <c r="E258">
        <f>COUNTIFS(data!E:E,data!$J$2,data!G:G,"&lt;"&amp;B258)</f>
        <v>67</v>
      </c>
      <c r="F258">
        <f>COUNTIFS(data!E:E,data!$I$2,data!G:G,"&lt;"&amp;B258)</f>
        <v>9</v>
      </c>
      <c r="G258">
        <f t="shared" si="28"/>
        <v>0.68691588785046731</v>
      </c>
      <c r="H258">
        <f t="shared" si="29"/>
        <v>0.92436974789915971</v>
      </c>
      <c r="I258">
        <f t="shared" si="30"/>
        <v>4.3194848032671535E-3</v>
      </c>
      <c r="J258">
        <f t="shared" si="31"/>
        <v>0.42801556420233461</v>
      </c>
      <c r="K258">
        <f t="shared" si="32"/>
        <v>0.58510638297872331</v>
      </c>
      <c r="L258">
        <f>A258*COUNTIF(data!E:E,$J$2)/data!$M$2</f>
        <v>91.840840840840841</v>
      </c>
      <c r="M258" s="1">
        <f>A258/data!$M$2</f>
        <v>0.77177177177177181</v>
      </c>
      <c r="N258">
        <f t="shared" si="33"/>
        <v>1.1977242258771212</v>
      </c>
    </row>
    <row r="259" spans="1:14" x14ac:dyDescent="0.2">
      <c r="A259">
        <v>258</v>
      </c>
      <c r="B259">
        <f>LARGE(data!G:G,A259)</f>
        <v>7.4039736800000006E-2</v>
      </c>
      <c r="C259">
        <f>COUNTIFS(data!E:E,data!$I$2,data!G:G,"&gt;="&amp;B259)</f>
        <v>110</v>
      </c>
      <c r="D259">
        <f>COUNTIFS(data!E:E,data!$J$2,data!G:G,"&gt;="&amp;B259)</f>
        <v>148</v>
      </c>
      <c r="E259">
        <f>COUNTIFS(data!E:E,data!$J$2,data!G:G,"&lt;"&amp;B259)</f>
        <v>66</v>
      </c>
      <c r="F259">
        <f>COUNTIFS(data!E:E,data!$I$2,data!G:G,"&lt;"&amp;B259)</f>
        <v>9</v>
      </c>
      <c r="G259">
        <f t="shared" si="28"/>
        <v>0.69158878504672894</v>
      </c>
      <c r="H259">
        <f t="shared" si="29"/>
        <v>0.92436974789915971</v>
      </c>
      <c r="I259">
        <f t="shared" si="30"/>
        <v>4.3194848032670503E-3</v>
      </c>
      <c r="J259">
        <f t="shared" si="31"/>
        <v>0.4263565891472868</v>
      </c>
      <c r="K259">
        <f t="shared" si="32"/>
        <v>0.58355437665782484</v>
      </c>
      <c r="L259">
        <f>A259*COUNTIF(data!E:E,$J$2)/data!$M$2</f>
        <v>92.198198198198199</v>
      </c>
      <c r="M259" s="1">
        <f>A259/data!$M$2</f>
        <v>0.77477477477477474</v>
      </c>
      <c r="N259">
        <f t="shared" si="33"/>
        <v>1.1930818839163573</v>
      </c>
    </row>
    <row r="260" spans="1:14" x14ac:dyDescent="0.2">
      <c r="A260">
        <v>259</v>
      </c>
      <c r="B260">
        <f>LARGE(data!G:G,A260)</f>
        <v>7.3770064499999996E-2</v>
      </c>
      <c r="C260">
        <f>COUNTIFS(data!E:E,data!$I$2,data!G:G,"&gt;="&amp;B260)</f>
        <v>110</v>
      </c>
      <c r="D260">
        <f>COUNTIFS(data!E:E,data!$J$2,data!G:G,"&gt;="&amp;B260)</f>
        <v>149</v>
      </c>
      <c r="E260">
        <f>COUNTIFS(data!E:E,data!$J$2,data!G:G,"&lt;"&amp;B260)</f>
        <v>65</v>
      </c>
      <c r="F260">
        <f>COUNTIFS(data!E:E,data!$I$2,data!G:G,"&lt;"&amp;B260)</f>
        <v>9</v>
      </c>
      <c r="G260">
        <f t="shared" si="28"/>
        <v>0.69626168224299068</v>
      </c>
      <c r="H260">
        <f t="shared" si="29"/>
        <v>0.92436974789915971</v>
      </c>
      <c r="I260">
        <f t="shared" si="30"/>
        <v>4.3194848032671535E-3</v>
      </c>
      <c r="J260">
        <f t="shared" si="31"/>
        <v>0.42471042471042469</v>
      </c>
      <c r="K260">
        <f t="shared" si="32"/>
        <v>0.58201058201058198</v>
      </c>
      <c r="L260">
        <f>A260*COUNTIF(data!E:E,$J$2)/data!$M$2</f>
        <v>92.555555555555557</v>
      </c>
      <c r="M260" s="1">
        <f>A260/data!$M$2</f>
        <v>0.77777777777777779</v>
      </c>
      <c r="N260">
        <f t="shared" si="33"/>
        <v>1.1884753901560623</v>
      </c>
    </row>
    <row r="261" spans="1:14" x14ac:dyDescent="0.2">
      <c r="A261">
        <v>260</v>
      </c>
      <c r="B261">
        <f>LARGE(data!G:G,A261)</f>
        <v>7.2975893900000005E-2</v>
      </c>
      <c r="C261">
        <f>COUNTIFS(data!E:E,data!$I$2,data!G:G,"&gt;="&amp;B261)</f>
        <v>110</v>
      </c>
      <c r="D261">
        <f>COUNTIFS(data!E:E,data!$J$2,data!G:G,"&gt;="&amp;B261)</f>
        <v>150</v>
      </c>
      <c r="E261">
        <f>COUNTIFS(data!E:E,data!$J$2,data!G:G,"&lt;"&amp;B261)</f>
        <v>64</v>
      </c>
      <c r="F261">
        <f>COUNTIFS(data!E:E,data!$I$2,data!G:G,"&lt;"&amp;B261)</f>
        <v>9</v>
      </c>
      <c r="G261">
        <f t="shared" si="28"/>
        <v>0.7009345794392523</v>
      </c>
      <c r="H261">
        <f t="shared" si="29"/>
        <v>0.92436974789915971</v>
      </c>
      <c r="I261">
        <f t="shared" si="30"/>
        <v>4.3194848032670503E-3</v>
      </c>
      <c r="J261">
        <f t="shared" si="31"/>
        <v>0.42307692307692307</v>
      </c>
      <c r="K261">
        <f t="shared" si="32"/>
        <v>0.58047493403693928</v>
      </c>
      <c r="L261">
        <f>A261*COUNTIF(data!E:E,$J$2)/data!$M$2</f>
        <v>92.912912912912915</v>
      </c>
      <c r="M261" s="1">
        <f>A261/data!$M$2</f>
        <v>0.78078078078078073</v>
      </c>
      <c r="N261">
        <f t="shared" si="33"/>
        <v>1.1839043309631545</v>
      </c>
    </row>
    <row r="262" spans="1:14" x14ac:dyDescent="0.2">
      <c r="A262">
        <v>261</v>
      </c>
      <c r="B262">
        <f>LARGE(data!G:G,A262)</f>
        <v>7.2569702799999997E-2</v>
      </c>
      <c r="C262">
        <f>COUNTIFS(data!E:E,data!$I$2,data!G:G,"&gt;="&amp;B262)</f>
        <v>110</v>
      </c>
      <c r="D262">
        <f>COUNTIFS(data!E:E,data!$J$2,data!G:G,"&gt;="&amp;B262)</f>
        <v>151</v>
      </c>
      <c r="E262">
        <f>COUNTIFS(data!E:E,data!$J$2,data!G:G,"&lt;"&amp;B262)</f>
        <v>63</v>
      </c>
      <c r="F262">
        <f>COUNTIFS(data!E:E,data!$I$2,data!G:G,"&lt;"&amp;B262)</f>
        <v>9</v>
      </c>
      <c r="G262">
        <f t="shared" si="28"/>
        <v>0.70560747663551404</v>
      </c>
      <c r="H262">
        <f t="shared" si="29"/>
        <v>0.92436974789915971</v>
      </c>
      <c r="I262">
        <f t="shared" si="30"/>
        <v>4.3194848032671535E-3</v>
      </c>
      <c r="J262">
        <f t="shared" si="31"/>
        <v>0.42145593869731801</v>
      </c>
      <c r="K262">
        <f t="shared" si="32"/>
        <v>0.57894736842105265</v>
      </c>
      <c r="L262">
        <f>A262*COUNTIF(data!E:E,$J$2)/data!$M$2</f>
        <v>93.270270270270274</v>
      </c>
      <c r="M262" s="1">
        <f>A262/data!$M$2</f>
        <v>0.78378378378378377</v>
      </c>
      <c r="N262">
        <f t="shared" si="33"/>
        <v>1.1793682990437553</v>
      </c>
    </row>
    <row r="263" spans="1:14" x14ac:dyDescent="0.2">
      <c r="A263">
        <v>262</v>
      </c>
      <c r="B263">
        <f>LARGE(data!G:G,A263)</f>
        <v>7.1873287199999997E-2</v>
      </c>
      <c r="C263">
        <f>COUNTIFS(data!E:E,data!$I$2,data!G:G,"&gt;="&amp;B263)</f>
        <v>110</v>
      </c>
      <c r="D263">
        <f>COUNTIFS(data!E:E,data!$J$2,data!G:G,"&gt;="&amp;B263)</f>
        <v>152</v>
      </c>
      <c r="E263">
        <f>COUNTIFS(data!E:E,data!$J$2,data!G:G,"&lt;"&amp;B263)</f>
        <v>62</v>
      </c>
      <c r="F263">
        <f>COUNTIFS(data!E:E,data!$I$2,data!G:G,"&lt;"&amp;B263)</f>
        <v>9</v>
      </c>
      <c r="G263">
        <f t="shared" si="28"/>
        <v>0.71028037383177567</v>
      </c>
      <c r="H263">
        <f t="shared" si="29"/>
        <v>0.92436974789915971</v>
      </c>
      <c r="I263">
        <f t="shared" si="30"/>
        <v>4.3194848032670503E-3</v>
      </c>
      <c r="J263">
        <f t="shared" si="31"/>
        <v>0.41984732824427479</v>
      </c>
      <c r="K263">
        <f t="shared" si="32"/>
        <v>0.57742782152230965</v>
      </c>
      <c r="L263">
        <f>A263*COUNTIF(data!E:E,$J$2)/data!$M$2</f>
        <v>93.627627627627632</v>
      </c>
      <c r="M263" s="1">
        <f>A263/data!$M$2</f>
        <v>0.78678678678678682</v>
      </c>
      <c r="N263">
        <f t="shared" si="33"/>
        <v>1.1748668933222144</v>
      </c>
    </row>
    <row r="264" spans="1:14" x14ac:dyDescent="0.2">
      <c r="A264">
        <v>263</v>
      </c>
      <c r="B264">
        <f>LARGE(data!G:G,A264)</f>
        <v>6.8660921200000002E-2</v>
      </c>
      <c r="C264">
        <f>COUNTIFS(data!E:E,data!$I$2,data!G:G,"&gt;="&amp;B264)</f>
        <v>110</v>
      </c>
      <c r="D264">
        <f>COUNTIFS(data!E:E,data!$J$2,data!G:G,"&gt;="&amp;B264)</f>
        <v>153</v>
      </c>
      <c r="E264">
        <f>COUNTIFS(data!E:E,data!$J$2,data!G:G,"&lt;"&amp;B264)</f>
        <v>61</v>
      </c>
      <c r="F264">
        <f>COUNTIFS(data!E:E,data!$I$2,data!G:G,"&lt;"&amp;B264)</f>
        <v>9</v>
      </c>
      <c r="G264">
        <f t="shared" si="28"/>
        <v>0.71495327102803741</v>
      </c>
      <c r="H264">
        <f t="shared" si="29"/>
        <v>0.92436974789915971</v>
      </c>
      <c r="I264">
        <f t="shared" si="30"/>
        <v>4.3194848032671535E-3</v>
      </c>
      <c r="J264">
        <f t="shared" si="31"/>
        <v>0.41825095057034223</v>
      </c>
      <c r="K264">
        <f t="shared" si="32"/>
        <v>0.5759162303664922</v>
      </c>
      <c r="L264">
        <f>A264*COUNTIF(data!E:E,$J$2)/data!$M$2</f>
        <v>93.98498498498499</v>
      </c>
      <c r="M264" s="1">
        <f>A264/data!$M$2</f>
        <v>0.78978978978978975</v>
      </c>
      <c r="N264">
        <f t="shared" si="33"/>
        <v>1.1703997188228903</v>
      </c>
    </row>
    <row r="265" spans="1:14" x14ac:dyDescent="0.2">
      <c r="A265">
        <v>264</v>
      </c>
      <c r="B265">
        <f>LARGE(data!G:G,A265)</f>
        <v>6.8643459200000007E-2</v>
      </c>
      <c r="C265">
        <f>COUNTIFS(data!E:E,data!$I$2,data!G:G,"&gt;="&amp;B265)</f>
        <v>110</v>
      </c>
      <c r="D265">
        <f>COUNTIFS(data!E:E,data!$J$2,data!G:G,"&gt;="&amp;B265)</f>
        <v>154</v>
      </c>
      <c r="E265">
        <f>COUNTIFS(data!E:E,data!$J$2,data!G:G,"&lt;"&amp;B265)</f>
        <v>60</v>
      </c>
      <c r="F265">
        <f>COUNTIFS(data!E:E,data!$I$2,data!G:G,"&lt;"&amp;B265)</f>
        <v>9</v>
      </c>
      <c r="G265">
        <f t="shared" si="28"/>
        <v>0.71962616822429903</v>
      </c>
      <c r="H265">
        <f t="shared" si="29"/>
        <v>0.92436974789915971</v>
      </c>
      <c r="I265">
        <f t="shared" si="30"/>
        <v>4.3194848032670503E-3</v>
      </c>
      <c r="J265">
        <f t="shared" si="31"/>
        <v>0.41666666666666669</v>
      </c>
      <c r="K265">
        <f t="shared" si="32"/>
        <v>0.5744125326370757</v>
      </c>
      <c r="L265">
        <f>A265*COUNTIF(data!E:E,$J$2)/data!$M$2</f>
        <v>94.342342342342349</v>
      </c>
      <c r="M265" s="1">
        <f>A265/data!$M$2</f>
        <v>0.7927927927927928</v>
      </c>
      <c r="N265">
        <f t="shared" si="33"/>
        <v>1.1659663865546217</v>
      </c>
    </row>
    <row r="266" spans="1:14" x14ac:dyDescent="0.2">
      <c r="A266">
        <v>265</v>
      </c>
      <c r="B266">
        <f>LARGE(data!G:G,A266)</f>
        <v>6.7998735099999999E-2</v>
      </c>
      <c r="C266">
        <f>COUNTIFS(data!E:E,data!$I$2,data!G:G,"&gt;="&amp;B266)</f>
        <v>110</v>
      </c>
      <c r="D266">
        <f>COUNTIFS(data!E:E,data!$J$2,data!G:G,"&gt;="&amp;B266)</f>
        <v>155</v>
      </c>
      <c r="E266">
        <f>COUNTIFS(data!E:E,data!$J$2,data!G:G,"&lt;"&amp;B266)</f>
        <v>59</v>
      </c>
      <c r="F266">
        <f>COUNTIFS(data!E:E,data!$I$2,data!G:G,"&lt;"&amp;B266)</f>
        <v>9</v>
      </c>
      <c r="G266">
        <f t="shared" si="28"/>
        <v>0.72429906542056077</v>
      </c>
      <c r="H266">
        <f t="shared" si="29"/>
        <v>0.92436974789915971</v>
      </c>
      <c r="I266">
        <f t="shared" si="30"/>
        <v>4.3194848032671535E-3</v>
      </c>
      <c r="J266">
        <f t="shared" si="31"/>
        <v>0.41509433962264153</v>
      </c>
      <c r="K266">
        <f t="shared" si="32"/>
        <v>0.57291666666666663</v>
      </c>
      <c r="L266">
        <f>A266*COUNTIF(data!E:E,$J$2)/data!$M$2</f>
        <v>94.699699699699693</v>
      </c>
      <c r="M266" s="1">
        <f>A266/data!$M$2</f>
        <v>0.79579579579579585</v>
      </c>
      <c r="N266">
        <f t="shared" si="33"/>
        <v>1.1615665133978121</v>
      </c>
    </row>
    <row r="267" spans="1:14" x14ac:dyDescent="0.2">
      <c r="A267">
        <v>266</v>
      </c>
      <c r="B267">
        <f>LARGE(data!G:G,A267)</f>
        <v>6.7620279599999999E-2</v>
      </c>
      <c r="C267">
        <f>COUNTIFS(data!E:E,data!$I$2,data!G:G,"&gt;="&amp;B267)</f>
        <v>111</v>
      </c>
      <c r="D267">
        <f>COUNTIFS(data!E:E,data!$J$2,data!G:G,"&gt;="&amp;B267)</f>
        <v>155</v>
      </c>
      <c r="E267">
        <f>COUNTIFS(data!E:E,data!$J$2,data!G:G,"&lt;"&amp;B267)</f>
        <v>59</v>
      </c>
      <c r="F267">
        <f>COUNTIFS(data!E:E,data!$I$2,data!G:G,"&lt;"&amp;B267)</f>
        <v>8</v>
      </c>
      <c r="G267">
        <f t="shared" si="28"/>
        <v>0.72429906542056077</v>
      </c>
      <c r="H267">
        <f t="shared" si="29"/>
        <v>0.9327731092436975</v>
      </c>
      <c r="I267">
        <f t="shared" si="30"/>
        <v>0</v>
      </c>
      <c r="J267">
        <f t="shared" si="31"/>
        <v>0.41729323308270677</v>
      </c>
      <c r="K267">
        <f t="shared" si="32"/>
        <v>0.57662337662337659</v>
      </c>
      <c r="L267">
        <f>A267*COUNTIF(data!E:E,$J$2)/data!$M$2</f>
        <v>95.057057057057051</v>
      </c>
      <c r="M267" s="1">
        <f>A267/data!$M$2</f>
        <v>0.79879879879879878</v>
      </c>
      <c r="N267">
        <f t="shared" si="33"/>
        <v>1.1677197194667341</v>
      </c>
    </row>
    <row r="268" spans="1:14" x14ac:dyDescent="0.2">
      <c r="A268">
        <v>267</v>
      </c>
      <c r="B268">
        <f>LARGE(data!G:G,A268)</f>
        <v>6.7379926300000004E-2</v>
      </c>
      <c r="C268">
        <f>COUNTIFS(data!E:E,data!$I$2,data!G:G,"&gt;="&amp;B268)</f>
        <v>111</v>
      </c>
      <c r="D268">
        <f>COUNTIFS(data!E:E,data!$J$2,data!G:G,"&gt;="&amp;B268)</f>
        <v>156</v>
      </c>
      <c r="E268">
        <f>COUNTIFS(data!E:E,data!$J$2,data!G:G,"&lt;"&amp;B268)</f>
        <v>58</v>
      </c>
      <c r="F268">
        <f>COUNTIFS(data!E:E,data!$I$2,data!G:G,"&lt;"&amp;B268)</f>
        <v>8</v>
      </c>
      <c r="G268">
        <f t="shared" si="28"/>
        <v>0.7289719626168224</v>
      </c>
      <c r="H268">
        <f t="shared" si="29"/>
        <v>0.9327731092436975</v>
      </c>
      <c r="I268">
        <f t="shared" si="30"/>
        <v>4.3587528469331144E-3</v>
      </c>
      <c r="J268">
        <f t="shared" si="31"/>
        <v>0.4157303370786517</v>
      </c>
      <c r="K268">
        <f t="shared" si="32"/>
        <v>0.57512953367875641</v>
      </c>
      <c r="L268">
        <f>A268*COUNTIF(data!E:E,$J$2)/data!$M$2</f>
        <v>95.414414414414409</v>
      </c>
      <c r="M268" s="1">
        <f>A268/data!$M$2</f>
        <v>0.80180180180180183</v>
      </c>
      <c r="N268">
        <f t="shared" si="33"/>
        <v>1.163346237371353</v>
      </c>
    </row>
    <row r="269" spans="1:14" x14ac:dyDescent="0.2">
      <c r="A269">
        <v>268</v>
      </c>
      <c r="B269">
        <f>LARGE(data!G:G,A269)</f>
        <v>6.5958256899999998E-2</v>
      </c>
      <c r="C269">
        <f>COUNTIFS(data!E:E,data!$I$2,data!G:G,"&gt;="&amp;B269)</f>
        <v>111</v>
      </c>
      <c r="D269">
        <f>COUNTIFS(data!E:E,data!$J$2,data!G:G,"&gt;="&amp;B269)</f>
        <v>157</v>
      </c>
      <c r="E269">
        <f>COUNTIFS(data!E:E,data!$J$2,data!G:G,"&lt;"&amp;B269)</f>
        <v>57</v>
      </c>
      <c r="F269">
        <f>COUNTIFS(data!E:E,data!$I$2,data!G:G,"&lt;"&amp;B269)</f>
        <v>8</v>
      </c>
      <c r="G269">
        <f t="shared" si="28"/>
        <v>0.73364485981308414</v>
      </c>
      <c r="H269">
        <f t="shared" si="29"/>
        <v>0.9327731092436975</v>
      </c>
      <c r="I269">
        <f t="shared" si="30"/>
        <v>4.3587528469332185E-3</v>
      </c>
      <c r="J269">
        <f t="shared" si="31"/>
        <v>0.41417910447761191</v>
      </c>
      <c r="K269">
        <f t="shared" si="32"/>
        <v>0.57364341085271309</v>
      </c>
      <c r="L269">
        <f>A269*COUNTIF(data!E:E,$J$2)/data!$M$2</f>
        <v>95.771771771771768</v>
      </c>
      <c r="M269" s="1">
        <f>A269/data!$M$2</f>
        <v>0.80480480480480476</v>
      </c>
      <c r="N269">
        <f t="shared" si="33"/>
        <v>1.159005393202057</v>
      </c>
    </row>
    <row r="270" spans="1:14" x14ac:dyDescent="0.2">
      <c r="A270">
        <v>269</v>
      </c>
      <c r="B270">
        <f>LARGE(data!G:G,A270)</f>
        <v>6.4422397800000003E-2</v>
      </c>
      <c r="C270">
        <f>COUNTIFS(data!E:E,data!$I$2,data!G:G,"&gt;="&amp;B270)</f>
        <v>111</v>
      </c>
      <c r="D270">
        <f>COUNTIFS(data!E:E,data!$J$2,data!G:G,"&gt;="&amp;B270)</f>
        <v>158</v>
      </c>
      <c r="E270">
        <f>COUNTIFS(data!E:E,data!$J$2,data!G:G,"&lt;"&amp;B270)</f>
        <v>56</v>
      </c>
      <c r="F270">
        <f>COUNTIFS(data!E:E,data!$I$2,data!G:G,"&lt;"&amp;B270)</f>
        <v>8</v>
      </c>
      <c r="G270">
        <f t="shared" si="28"/>
        <v>0.73831775700934577</v>
      </c>
      <c r="H270">
        <f t="shared" si="29"/>
        <v>0.9327731092436975</v>
      </c>
      <c r="I270">
        <f t="shared" si="30"/>
        <v>4.3587528469331144E-3</v>
      </c>
      <c r="J270">
        <f t="shared" si="31"/>
        <v>0.41263940520446096</v>
      </c>
      <c r="K270">
        <f t="shared" si="32"/>
        <v>0.57216494845360832</v>
      </c>
      <c r="L270">
        <f>A270*COUNTIF(data!E:E,$J$2)/data!$M$2</f>
        <v>96.129129129129126</v>
      </c>
      <c r="M270" s="1">
        <f>A270/data!$M$2</f>
        <v>0.80780780780780781</v>
      </c>
      <c r="N270">
        <f t="shared" si="33"/>
        <v>1.1546968229671051</v>
      </c>
    </row>
    <row r="271" spans="1:14" x14ac:dyDescent="0.2">
      <c r="A271">
        <v>270</v>
      </c>
      <c r="B271">
        <f>LARGE(data!G:G,A271)</f>
        <v>6.3650448299999995E-2</v>
      </c>
      <c r="C271">
        <f>COUNTIFS(data!E:E,data!$I$2,data!G:G,"&gt;="&amp;B271)</f>
        <v>111</v>
      </c>
      <c r="D271">
        <f>COUNTIFS(data!E:E,data!$J$2,data!G:G,"&gt;="&amp;B271)</f>
        <v>159</v>
      </c>
      <c r="E271">
        <f>COUNTIFS(data!E:E,data!$J$2,data!G:G,"&lt;"&amp;B271)</f>
        <v>55</v>
      </c>
      <c r="F271">
        <f>COUNTIFS(data!E:E,data!$I$2,data!G:G,"&lt;"&amp;B271)</f>
        <v>8</v>
      </c>
      <c r="G271">
        <f t="shared" si="28"/>
        <v>0.7429906542056075</v>
      </c>
      <c r="H271">
        <f t="shared" si="29"/>
        <v>0.9327731092436975</v>
      </c>
      <c r="I271">
        <f t="shared" si="30"/>
        <v>4.3587528469332185E-3</v>
      </c>
      <c r="J271">
        <f t="shared" si="31"/>
        <v>0.41111111111111109</v>
      </c>
      <c r="K271">
        <f t="shared" si="32"/>
        <v>0.57069408740359884</v>
      </c>
      <c r="L271">
        <f>A271*COUNTIF(data!E:E,$J$2)/data!$M$2</f>
        <v>96.486486486486484</v>
      </c>
      <c r="M271" s="1">
        <f>A271/data!$M$2</f>
        <v>0.81081081081081086</v>
      </c>
      <c r="N271">
        <f t="shared" si="33"/>
        <v>1.150420168067227</v>
      </c>
    </row>
    <row r="272" spans="1:14" x14ac:dyDescent="0.2">
      <c r="A272">
        <v>271</v>
      </c>
      <c r="B272">
        <f>LARGE(data!G:G,A272)</f>
        <v>6.2288085799999997E-2</v>
      </c>
      <c r="C272">
        <f>COUNTIFS(data!E:E,data!$I$2,data!G:G,"&gt;="&amp;B272)</f>
        <v>111</v>
      </c>
      <c r="D272">
        <f>COUNTIFS(data!E:E,data!$J$2,data!G:G,"&gt;="&amp;B272)</f>
        <v>160</v>
      </c>
      <c r="E272">
        <f>COUNTIFS(data!E:E,data!$J$2,data!G:G,"&lt;"&amp;B272)</f>
        <v>54</v>
      </c>
      <c r="F272">
        <f>COUNTIFS(data!E:E,data!$I$2,data!G:G,"&lt;"&amp;B272)</f>
        <v>8</v>
      </c>
      <c r="G272">
        <f t="shared" si="28"/>
        <v>0.74766355140186913</v>
      </c>
      <c r="H272">
        <f t="shared" si="29"/>
        <v>0.9327731092436975</v>
      </c>
      <c r="I272">
        <f t="shared" si="30"/>
        <v>4.3587528469331144E-3</v>
      </c>
      <c r="J272">
        <f t="shared" si="31"/>
        <v>0.40959409594095941</v>
      </c>
      <c r="K272">
        <f t="shared" si="32"/>
        <v>0.56923076923076921</v>
      </c>
      <c r="L272">
        <f>A272*COUNTIF(data!E:E,$J$2)/data!$M$2</f>
        <v>96.843843843843842</v>
      </c>
      <c r="M272" s="1">
        <f>A272/data!$M$2</f>
        <v>0.81381381381381379</v>
      </c>
      <c r="N272">
        <f t="shared" si="33"/>
        <v>1.1461750751961302</v>
      </c>
    </row>
    <row r="273" spans="1:14" x14ac:dyDescent="0.2">
      <c r="A273">
        <v>272</v>
      </c>
      <c r="B273">
        <f>LARGE(data!G:G,A273)</f>
        <v>6.0900966399999999E-2</v>
      </c>
      <c r="C273">
        <f>COUNTIFS(data!E:E,data!$I$2,data!G:G,"&gt;="&amp;B273)</f>
        <v>111</v>
      </c>
      <c r="D273">
        <f>COUNTIFS(data!E:E,data!$J$2,data!G:G,"&gt;="&amp;B273)</f>
        <v>161</v>
      </c>
      <c r="E273">
        <f>COUNTIFS(data!E:E,data!$J$2,data!G:G,"&lt;"&amp;B273)</f>
        <v>53</v>
      </c>
      <c r="F273">
        <f>COUNTIFS(data!E:E,data!$I$2,data!G:G,"&lt;"&amp;B273)</f>
        <v>8</v>
      </c>
      <c r="G273">
        <f t="shared" si="28"/>
        <v>0.75233644859813087</v>
      </c>
      <c r="H273">
        <f t="shared" si="29"/>
        <v>0.9327731092436975</v>
      </c>
      <c r="I273">
        <f t="shared" si="30"/>
        <v>4.3587528469332185E-3</v>
      </c>
      <c r="J273">
        <f t="shared" si="31"/>
        <v>0.40808823529411764</v>
      </c>
      <c r="K273">
        <f t="shared" si="32"/>
        <v>0.56777493606138119</v>
      </c>
      <c r="L273">
        <f>A273*COUNTIF(data!E:E,$J$2)/data!$M$2</f>
        <v>97.201201201201201</v>
      </c>
      <c r="M273" s="1">
        <f>A273/data!$M$2</f>
        <v>0.81681681681681684</v>
      </c>
      <c r="N273">
        <f t="shared" si="33"/>
        <v>1.1419611962432032</v>
      </c>
    </row>
    <row r="274" spans="1:14" x14ac:dyDescent="0.2">
      <c r="A274">
        <v>273</v>
      </c>
      <c r="B274">
        <f>LARGE(data!G:G,A274)</f>
        <v>6.0142413999999998E-2</v>
      </c>
      <c r="C274">
        <f>COUNTIFS(data!E:E,data!$I$2,data!G:G,"&gt;="&amp;B274)</f>
        <v>111</v>
      </c>
      <c r="D274">
        <f>COUNTIFS(data!E:E,data!$J$2,data!G:G,"&gt;="&amp;B274)</f>
        <v>162</v>
      </c>
      <c r="E274">
        <f>COUNTIFS(data!E:E,data!$J$2,data!G:G,"&lt;"&amp;B274)</f>
        <v>52</v>
      </c>
      <c r="F274">
        <f>COUNTIFS(data!E:E,data!$I$2,data!G:G,"&lt;"&amp;B274)</f>
        <v>8</v>
      </c>
      <c r="G274">
        <f t="shared" si="28"/>
        <v>0.7570093457943925</v>
      </c>
      <c r="H274">
        <f t="shared" si="29"/>
        <v>0.9327731092436975</v>
      </c>
      <c r="I274">
        <f t="shared" si="30"/>
        <v>4.3587528469331144E-3</v>
      </c>
      <c r="J274">
        <f t="shared" si="31"/>
        <v>0.40659340659340659</v>
      </c>
      <c r="K274">
        <f t="shared" si="32"/>
        <v>0.56632653061224481</v>
      </c>
      <c r="L274">
        <f>A274*COUNTIF(data!E:E,$J$2)/data!$M$2</f>
        <v>97.558558558558559</v>
      </c>
      <c r="M274" s="1">
        <f>A274/data!$M$2</f>
        <v>0.81981981981981977</v>
      </c>
      <c r="N274">
        <f t="shared" si="33"/>
        <v>1.1377781881983562</v>
      </c>
    </row>
    <row r="275" spans="1:14" x14ac:dyDescent="0.2">
      <c r="A275">
        <v>274</v>
      </c>
      <c r="B275">
        <f>LARGE(data!G:G,A275)</f>
        <v>5.9895985499999999E-2</v>
      </c>
      <c r="C275">
        <f>COUNTIFS(data!E:E,data!$I$2,data!G:G,"&gt;="&amp;B275)</f>
        <v>111</v>
      </c>
      <c r="D275">
        <f>COUNTIFS(data!E:E,data!$J$2,data!G:G,"&gt;="&amp;B275)</f>
        <v>163</v>
      </c>
      <c r="E275">
        <f>COUNTIFS(data!E:E,data!$J$2,data!G:G,"&lt;"&amp;B275)</f>
        <v>51</v>
      </c>
      <c r="F275">
        <f>COUNTIFS(data!E:E,data!$I$2,data!G:G,"&lt;"&amp;B275)</f>
        <v>8</v>
      </c>
      <c r="G275">
        <f t="shared" si="28"/>
        <v>0.76168224299065423</v>
      </c>
      <c r="H275">
        <f t="shared" si="29"/>
        <v>0.9327731092436975</v>
      </c>
      <c r="I275">
        <f t="shared" si="30"/>
        <v>4.3587528469332185E-3</v>
      </c>
      <c r="J275">
        <f t="shared" si="31"/>
        <v>0.4051094890510949</v>
      </c>
      <c r="K275">
        <f t="shared" si="32"/>
        <v>0.56488549618320616</v>
      </c>
      <c r="L275">
        <f>A275*COUNTIF(data!E:E,$J$2)/data!$M$2</f>
        <v>97.915915915915917</v>
      </c>
      <c r="M275" s="1">
        <f>A275/data!$M$2</f>
        <v>0.82282282282282282</v>
      </c>
      <c r="N275">
        <f t="shared" si="33"/>
        <v>1.1336257130589462</v>
      </c>
    </row>
    <row r="276" spans="1:14" x14ac:dyDescent="0.2">
      <c r="A276">
        <v>275</v>
      </c>
      <c r="B276">
        <f>LARGE(data!G:G,A276)</f>
        <v>5.9764058699999997E-2</v>
      </c>
      <c r="C276">
        <f>COUNTIFS(data!E:E,data!$I$2,data!G:G,"&gt;="&amp;B276)</f>
        <v>111</v>
      </c>
      <c r="D276">
        <f>COUNTIFS(data!E:E,data!$J$2,data!G:G,"&gt;="&amp;B276)</f>
        <v>164</v>
      </c>
      <c r="E276">
        <f>COUNTIFS(data!E:E,data!$J$2,data!G:G,"&lt;"&amp;B276)</f>
        <v>50</v>
      </c>
      <c r="F276">
        <f>COUNTIFS(data!E:E,data!$I$2,data!G:G,"&lt;"&amp;B276)</f>
        <v>8</v>
      </c>
      <c r="G276">
        <f t="shared" si="28"/>
        <v>0.76635514018691586</v>
      </c>
      <c r="H276">
        <f t="shared" si="29"/>
        <v>0.9327731092436975</v>
      </c>
      <c r="I276">
        <f t="shared" si="30"/>
        <v>4.3587528469331144E-3</v>
      </c>
      <c r="J276">
        <f t="shared" si="31"/>
        <v>0.40363636363636363</v>
      </c>
      <c r="K276">
        <f t="shared" si="32"/>
        <v>0.56345177664974622</v>
      </c>
      <c r="L276">
        <f>A276*COUNTIF(data!E:E,$J$2)/data!$M$2</f>
        <v>98.273273273273276</v>
      </c>
      <c r="M276" s="1">
        <f>A276/data!$M$2</f>
        <v>0.82582582582582587</v>
      </c>
      <c r="N276">
        <f t="shared" si="33"/>
        <v>1.1295034377387319</v>
      </c>
    </row>
    <row r="277" spans="1:14" x14ac:dyDescent="0.2">
      <c r="A277">
        <v>276</v>
      </c>
      <c r="B277">
        <f>LARGE(data!G:G,A277)</f>
        <v>5.9657368799999999E-2</v>
      </c>
      <c r="C277">
        <f>COUNTIFS(data!E:E,data!$I$2,data!G:G,"&gt;="&amp;B277)</f>
        <v>111</v>
      </c>
      <c r="D277">
        <f>COUNTIFS(data!E:E,data!$J$2,data!G:G,"&gt;="&amp;B277)</f>
        <v>165</v>
      </c>
      <c r="E277">
        <f>COUNTIFS(data!E:E,data!$J$2,data!G:G,"&lt;"&amp;B277)</f>
        <v>49</v>
      </c>
      <c r="F277">
        <f>COUNTIFS(data!E:E,data!$I$2,data!G:G,"&lt;"&amp;B277)</f>
        <v>8</v>
      </c>
      <c r="G277">
        <f t="shared" si="28"/>
        <v>0.7710280373831776</v>
      </c>
      <c r="H277">
        <f t="shared" si="29"/>
        <v>0.9327731092436975</v>
      </c>
      <c r="I277">
        <f t="shared" si="30"/>
        <v>4.3587528469332185E-3</v>
      </c>
      <c r="J277">
        <f t="shared" si="31"/>
        <v>0.40217391304347827</v>
      </c>
      <c r="K277">
        <f t="shared" si="32"/>
        <v>0.5620253164556962</v>
      </c>
      <c r="L277">
        <f>A277*COUNTIF(data!E:E,$J$2)/data!$M$2</f>
        <v>98.630630630630634</v>
      </c>
      <c r="M277" s="1">
        <f>A277/data!$M$2</f>
        <v>0.8288288288288288</v>
      </c>
      <c r="N277">
        <f t="shared" si="33"/>
        <v>1.1254110339788088</v>
      </c>
    </row>
    <row r="278" spans="1:14" x14ac:dyDescent="0.2">
      <c r="A278">
        <v>277</v>
      </c>
      <c r="B278">
        <f>LARGE(data!G:G,A278)</f>
        <v>5.9124929E-2</v>
      </c>
      <c r="C278">
        <f>COUNTIFS(data!E:E,data!$I$2,data!G:G,"&gt;="&amp;B278)</f>
        <v>111</v>
      </c>
      <c r="D278">
        <f>COUNTIFS(data!E:E,data!$J$2,data!G:G,"&gt;="&amp;B278)</f>
        <v>166</v>
      </c>
      <c r="E278">
        <f>COUNTIFS(data!E:E,data!$J$2,data!G:G,"&lt;"&amp;B278)</f>
        <v>48</v>
      </c>
      <c r="F278">
        <f>COUNTIFS(data!E:E,data!$I$2,data!G:G,"&lt;"&amp;B278)</f>
        <v>8</v>
      </c>
      <c r="G278">
        <f t="shared" si="28"/>
        <v>0.77570093457943923</v>
      </c>
      <c r="H278">
        <f t="shared" si="29"/>
        <v>0.9327731092436975</v>
      </c>
      <c r="I278">
        <f t="shared" si="30"/>
        <v>4.3587528469331144E-3</v>
      </c>
      <c r="J278">
        <f t="shared" si="31"/>
        <v>0.4007220216606498</v>
      </c>
      <c r="K278">
        <f t="shared" si="32"/>
        <v>0.56060606060606066</v>
      </c>
      <c r="L278">
        <f>A278*COUNTIF(data!E:E,$J$2)/data!$M$2</f>
        <v>98.987987987987992</v>
      </c>
      <c r="M278" s="1">
        <f>A278/data!$M$2</f>
        <v>0.83183183183183185</v>
      </c>
      <c r="N278">
        <f t="shared" si="33"/>
        <v>1.1213481782604737</v>
      </c>
    </row>
    <row r="279" spans="1:14" x14ac:dyDescent="0.2">
      <c r="A279">
        <v>278</v>
      </c>
      <c r="B279">
        <f>LARGE(data!G:G,A279)</f>
        <v>5.8921769899999997E-2</v>
      </c>
      <c r="C279">
        <f>COUNTIFS(data!E:E,data!$I$2,data!G:G,"&gt;="&amp;B279)</f>
        <v>112</v>
      </c>
      <c r="D279">
        <f>COUNTIFS(data!E:E,data!$J$2,data!G:G,"&gt;="&amp;B279)</f>
        <v>166</v>
      </c>
      <c r="E279">
        <f>COUNTIFS(data!E:E,data!$J$2,data!G:G,"&lt;"&amp;B279)</f>
        <v>48</v>
      </c>
      <c r="F279">
        <f>COUNTIFS(data!E:E,data!$I$2,data!G:G,"&lt;"&amp;B279)</f>
        <v>7</v>
      </c>
      <c r="G279">
        <f t="shared" si="28"/>
        <v>0.77570093457943923</v>
      </c>
      <c r="H279">
        <f t="shared" si="29"/>
        <v>0.94117647058823528</v>
      </c>
      <c r="I279">
        <f t="shared" si="30"/>
        <v>0</v>
      </c>
      <c r="J279">
        <f t="shared" si="31"/>
        <v>0.40287769784172661</v>
      </c>
      <c r="K279">
        <f t="shared" si="32"/>
        <v>0.5642317380352645</v>
      </c>
      <c r="L279">
        <f>A279*COUNTIF(data!E:E,$J$2)/data!$M$2</f>
        <v>99.345345345345351</v>
      </c>
      <c r="M279" s="1">
        <f>A279/data!$M$2</f>
        <v>0.83483483483483478</v>
      </c>
      <c r="N279">
        <f t="shared" si="33"/>
        <v>1.1273804485823105</v>
      </c>
    </row>
    <row r="280" spans="1:14" x14ac:dyDescent="0.2">
      <c r="A280">
        <v>279</v>
      </c>
      <c r="B280">
        <f>LARGE(data!G:G,A280)</f>
        <v>5.8022646900000002E-2</v>
      </c>
      <c r="C280">
        <f>COUNTIFS(data!E:E,data!$I$2,data!G:G,"&gt;="&amp;B280)</f>
        <v>112</v>
      </c>
      <c r="D280">
        <f>COUNTIFS(data!E:E,data!$J$2,data!G:G,"&gt;="&amp;B280)</f>
        <v>167</v>
      </c>
      <c r="E280">
        <f>COUNTIFS(data!E:E,data!$J$2,data!G:G,"&lt;"&amp;B280)</f>
        <v>47</v>
      </c>
      <c r="F280">
        <f>COUNTIFS(data!E:E,data!$I$2,data!G:G,"&lt;"&amp;B280)</f>
        <v>7</v>
      </c>
      <c r="G280">
        <f t="shared" si="28"/>
        <v>0.78037383177570097</v>
      </c>
      <c r="H280">
        <f t="shared" si="29"/>
        <v>0.94117647058823528</v>
      </c>
      <c r="I280">
        <f t="shared" si="30"/>
        <v>4.3980208905992834E-3</v>
      </c>
      <c r="J280">
        <f t="shared" si="31"/>
        <v>0.40143369175627241</v>
      </c>
      <c r="K280">
        <f t="shared" si="32"/>
        <v>0.56281407035175879</v>
      </c>
      <c r="L280">
        <f>A280*COUNTIF(data!E:E,$J$2)/data!$M$2</f>
        <v>99.702702702702709</v>
      </c>
      <c r="M280" s="1">
        <f>A280/data!$M$2</f>
        <v>0.83783783783783783</v>
      </c>
      <c r="N280">
        <f t="shared" si="33"/>
        <v>1.1233396584440227</v>
      </c>
    </row>
    <row r="281" spans="1:14" x14ac:dyDescent="0.2">
      <c r="A281">
        <v>280</v>
      </c>
      <c r="B281">
        <f>LARGE(data!G:G,A281)</f>
        <v>5.7137425499999998E-2</v>
      </c>
      <c r="C281">
        <f>COUNTIFS(data!E:E,data!$I$2,data!G:G,"&gt;="&amp;B281)</f>
        <v>112</v>
      </c>
      <c r="D281">
        <f>COUNTIFS(data!E:E,data!$J$2,data!G:G,"&gt;="&amp;B281)</f>
        <v>168</v>
      </c>
      <c r="E281">
        <f>COUNTIFS(data!E:E,data!$J$2,data!G:G,"&lt;"&amp;B281)</f>
        <v>46</v>
      </c>
      <c r="F281">
        <f>COUNTIFS(data!E:E,data!$I$2,data!G:G,"&lt;"&amp;B281)</f>
        <v>7</v>
      </c>
      <c r="G281">
        <f t="shared" si="28"/>
        <v>0.78504672897196259</v>
      </c>
      <c r="H281">
        <f t="shared" si="29"/>
        <v>0.94117647058823528</v>
      </c>
      <c r="I281">
        <f t="shared" si="30"/>
        <v>4.3980208905991785E-3</v>
      </c>
      <c r="J281">
        <f t="shared" si="31"/>
        <v>0.4</v>
      </c>
      <c r="K281">
        <f t="shared" si="32"/>
        <v>0.56140350877192979</v>
      </c>
      <c r="L281">
        <f>A281*COUNTIF(data!E:E,$J$2)/data!$M$2</f>
        <v>100.06006006006007</v>
      </c>
      <c r="M281" s="1">
        <f>A281/data!$M$2</f>
        <v>0.84084084084084088</v>
      </c>
      <c r="N281">
        <f t="shared" si="33"/>
        <v>1.119327731092437</v>
      </c>
    </row>
    <row r="282" spans="1:14" x14ac:dyDescent="0.2">
      <c r="A282">
        <v>281</v>
      </c>
      <c r="B282">
        <f>LARGE(data!G:G,A282)</f>
        <v>5.7048322999999998E-2</v>
      </c>
      <c r="C282">
        <f>COUNTIFS(data!E:E,data!$I$2,data!G:G,"&gt;="&amp;B282)</f>
        <v>112</v>
      </c>
      <c r="D282">
        <f>COUNTIFS(data!E:E,data!$J$2,data!G:G,"&gt;="&amp;B282)</f>
        <v>169</v>
      </c>
      <c r="E282">
        <f>COUNTIFS(data!E:E,data!$J$2,data!G:G,"&lt;"&amp;B282)</f>
        <v>45</v>
      </c>
      <c r="F282">
        <f>COUNTIFS(data!E:E,data!$I$2,data!G:G,"&lt;"&amp;B282)</f>
        <v>7</v>
      </c>
      <c r="G282">
        <f t="shared" si="28"/>
        <v>0.78971962616822433</v>
      </c>
      <c r="H282">
        <f t="shared" si="29"/>
        <v>0.94117647058823528</v>
      </c>
      <c r="I282">
        <f t="shared" si="30"/>
        <v>4.3980208905992834E-3</v>
      </c>
      <c r="J282">
        <f t="shared" si="31"/>
        <v>0.39857651245551601</v>
      </c>
      <c r="K282">
        <f t="shared" si="32"/>
        <v>0.55999999999999994</v>
      </c>
      <c r="L282">
        <f>A282*COUNTIF(data!E:E,$J$2)/data!$M$2</f>
        <v>100.41741741741741</v>
      </c>
      <c r="M282" s="1">
        <f>A282/data!$M$2</f>
        <v>0.84384384384384381</v>
      </c>
      <c r="N282">
        <f t="shared" si="33"/>
        <v>1.1153443583839231</v>
      </c>
    </row>
    <row r="283" spans="1:14" x14ac:dyDescent="0.2">
      <c r="A283">
        <v>282</v>
      </c>
      <c r="B283">
        <f>LARGE(data!G:G,A283)</f>
        <v>5.5559294299999999E-2</v>
      </c>
      <c r="C283">
        <f>COUNTIFS(data!E:E,data!$I$2,data!G:G,"&gt;="&amp;B283)</f>
        <v>112</v>
      </c>
      <c r="D283">
        <f>COUNTIFS(data!E:E,data!$J$2,data!G:G,"&gt;="&amp;B283)</f>
        <v>170</v>
      </c>
      <c r="E283">
        <f>COUNTIFS(data!E:E,data!$J$2,data!G:G,"&lt;"&amp;B283)</f>
        <v>44</v>
      </c>
      <c r="F283">
        <f>COUNTIFS(data!E:E,data!$I$2,data!G:G,"&lt;"&amp;B283)</f>
        <v>7</v>
      </c>
      <c r="G283">
        <f t="shared" si="28"/>
        <v>0.79439252336448596</v>
      </c>
      <c r="H283">
        <f t="shared" si="29"/>
        <v>0.94117647058823528</v>
      </c>
      <c r="I283">
        <f t="shared" si="30"/>
        <v>4.3980208905991785E-3</v>
      </c>
      <c r="J283">
        <f t="shared" si="31"/>
        <v>0.3971631205673759</v>
      </c>
      <c r="K283">
        <f t="shared" si="32"/>
        <v>0.55860349127182052</v>
      </c>
      <c r="L283">
        <f>A283*COUNTIF(data!E:E,$J$2)/data!$M$2</f>
        <v>100.77477477477477</v>
      </c>
      <c r="M283" s="1">
        <f>A283/data!$M$2</f>
        <v>0.84684684684684686</v>
      </c>
      <c r="N283">
        <f t="shared" si="33"/>
        <v>1.1113892365456821</v>
      </c>
    </row>
    <row r="284" spans="1:14" x14ac:dyDescent="0.2">
      <c r="A284">
        <v>283</v>
      </c>
      <c r="B284">
        <f>LARGE(data!G:G,A284)</f>
        <v>5.4968749900000002E-2</v>
      </c>
      <c r="C284">
        <f>COUNTIFS(data!E:E,data!$I$2,data!G:G,"&gt;="&amp;B284)</f>
        <v>112</v>
      </c>
      <c r="D284">
        <f>COUNTIFS(data!E:E,data!$J$2,data!G:G,"&gt;="&amp;B284)</f>
        <v>171</v>
      </c>
      <c r="E284">
        <f>COUNTIFS(data!E:E,data!$J$2,data!G:G,"&lt;"&amp;B284)</f>
        <v>43</v>
      </c>
      <c r="F284">
        <f>COUNTIFS(data!E:E,data!$I$2,data!G:G,"&lt;"&amp;B284)</f>
        <v>7</v>
      </c>
      <c r="G284">
        <f t="shared" si="28"/>
        <v>0.7990654205607477</v>
      </c>
      <c r="H284">
        <f t="shared" si="29"/>
        <v>0.94117647058823528</v>
      </c>
      <c r="I284">
        <f t="shared" si="30"/>
        <v>4.3980208905992834E-3</v>
      </c>
      <c r="J284">
        <f t="shared" si="31"/>
        <v>0.39575971731448761</v>
      </c>
      <c r="K284">
        <f t="shared" si="32"/>
        <v>0.55721393034825872</v>
      </c>
      <c r="L284">
        <f>A284*COUNTIF(data!E:E,$J$2)/data!$M$2</f>
        <v>101.13213213213213</v>
      </c>
      <c r="M284" s="1">
        <f>A284/data!$M$2</f>
        <v>0.8498498498498499</v>
      </c>
      <c r="N284">
        <f t="shared" si="33"/>
        <v>1.1074620660985242</v>
      </c>
    </row>
    <row r="285" spans="1:14" x14ac:dyDescent="0.2">
      <c r="A285">
        <v>284</v>
      </c>
      <c r="B285">
        <f>LARGE(data!G:G,A285)</f>
        <v>5.41352841E-2</v>
      </c>
      <c r="C285">
        <f>COUNTIFS(data!E:E,data!$I$2,data!G:G,"&gt;="&amp;B285)</f>
        <v>112</v>
      </c>
      <c r="D285">
        <f>COUNTIFS(data!E:E,data!$J$2,data!G:G,"&gt;="&amp;B285)</f>
        <v>172</v>
      </c>
      <c r="E285">
        <f>COUNTIFS(data!E:E,data!$J$2,data!G:G,"&lt;"&amp;B285)</f>
        <v>42</v>
      </c>
      <c r="F285">
        <f>COUNTIFS(data!E:E,data!$I$2,data!G:G,"&lt;"&amp;B285)</f>
        <v>7</v>
      </c>
      <c r="G285">
        <f t="shared" si="28"/>
        <v>0.80373831775700932</v>
      </c>
      <c r="H285">
        <f t="shared" si="29"/>
        <v>0.94117647058823528</v>
      </c>
      <c r="I285">
        <f t="shared" si="30"/>
        <v>4.3980208905991785E-3</v>
      </c>
      <c r="J285">
        <f t="shared" si="31"/>
        <v>0.39436619718309857</v>
      </c>
      <c r="K285">
        <f t="shared" si="32"/>
        <v>0.55583126550868489</v>
      </c>
      <c r="L285">
        <f>A285*COUNTIF(data!E:E,$J$2)/data!$M$2</f>
        <v>101.48948948948949</v>
      </c>
      <c r="M285" s="1">
        <f>A285/data!$M$2</f>
        <v>0.85285285285285284</v>
      </c>
      <c r="N285">
        <f t="shared" si="33"/>
        <v>1.1035625517812759</v>
      </c>
    </row>
    <row r="286" spans="1:14" x14ac:dyDescent="0.2">
      <c r="A286">
        <v>285</v>
      </c>
      <c r="B286">
        <f>LARGE(data!G:G,A286)</f>
        <v>5.2066131500000001E-2</v>
      </c>
      <c r="C286">
        <f>COUNTIFS(data!E:E,data!$I$2,data!G:G,"&gt;="&amp;B286)</f>
        <v>112</v>
      </c>
      <c r="D286">
        <f>COUNTIFS(data!E:E,data!$J$2,data!G:G,"&gt;="&amp;B286)</f>
        <v>173</v>
      </c>
      <c r="E286">
        <f>COUNTIFS(data!E:E,data!$J$2,data!G:G,"&lt;"&amp;B286)</f>
        <v>41</v>
      </c>
      <c r="F286">
        <f>COUNTIFS(data!E:E,data!$I$2,data!G:G,"&lt;"&amp;B286)</f>
        <v>7</v>
      </c>
      <c r="G286">
        <f t="shared" si="28"/>
        <v>0.80841121495327106</v>
      </c>
      <c r="H286">
        <f t="shared" si="29"/>
        <v>0.94117647058823528</v>
      </c>
      <c r="I286">
        <f t="shared" si="30"/>
        <v>4.3980208905992834E-3</v>
      </c>
      <c r="J286">
        <f t="shared" si="31"/>
        <v>0.39298245614035088</v>
      </c>
      <c r="K286">
        <f t="shared" si="32"/>
        <v>0.55445544554455439</v>
      </c>
      <c r="L286">
        <f>A286*COUNTIF(data!E:E,$J$2)/data!$M$2</f>
        <v>101.84684684684684</v>
      </c>
      <c r="M286" s="1">
        <f>A286/data!$M$2</f>
        <v>0.85585585585585588</v>
      </c>
      <c r="N286">
        <f t="shared" si="33"/>
        <v>1.0996904024767802</v>
      </c>
    </row>
    <row r="287" spans="1:14" x14ac:dyDescent="0.2">
      <c r="A287">
        <v>286</v>
      </c>
      <c r="B287">
        <f>LARGE(data!G:G,A287)</f>
        <v>5.1928706800000002E-2</v>
      </c>
      <c r="C287">
        <f>COUNTIFS(data!E:E,data!$I$2,data!G:G,"&gt;="&amp;B287)</f>
        <v>112</v>
      </c>
      <c r="D287">
        <f>COUNTIFS(data!E:E,data!$J$2,data!G:G,"&gt;="&amp;B287)</f>
        <v>174</v>
      </c>
      <c r="E287">
        <f>COUNTIFS(data!E:E,data!$J$2,data!G:G,"&lt;"&amp;B287)</f>
        <v>40</v>
      </c>
      <c r="F287">
        <f>COUNTIFS(data!E:E,data!$I$2,data!G:G,"&lt;"&amp;B287)</f>
        <v>7</v>
      </c>
      <c r="G287">
        <f t="shared" si="28"/>
        <v>0.81308411214953269</v>
      </c>
      <c r="H287">
        <f t="shared" si="29"/>
        <v>0.94117647058823528</v>
      </c>
      <c r="I287">
        <f t="shared" si="30"/>
        <v>4.3980208905991785E-3</v>
      </c>
      <c r="J287">
        <f t="shared" si="31"/>
        <v>0.39160839160839161</v>
      </c>
      <c r="K287">
        <f t="shared" si="32"/>
        <v>0.55308641975308637</v>
      </c>
      <c r="L287">
        <f>A287*COUNTIF(data!E:E,$J$2)/data!$M$2</f>
        <v>102.2042042042042</v>
      </c>
      <c r="M287" s="1">
        <f>A287/data!$M$2</f>
        <v>0.85885885885885882</v>
      </c>
      <c r="N287">
        <f t="shared" si="33"/>
        <v>1.0958453311394487</v>
      </c>
    </row>
    <row r="288" spans="1:14" x14ac:dyDescent="0.2">
      <c r="A288">
        <v>287</v>
      </c>
      <c r="B288">
        <f>LARGE(data!G:G,A288)</f>
        <v>5.1764731000000001E-2</v>
      </c>
      <c r="C288">
        <f>COUNTIFS(data!E:E,data!$I$2,data!G:G,"&gt;="&amp;B288)</f>
        <v>113</v>
      </c>
      <c r="D288">
        <f>COUNTIFS(data!E:E,data!$J$2,data!G:G,"&gt;="&amp;B288)</f>
        <v>174</v>
      </c>
      <c r="E288">
        <f>COUNTIFS(data!E:E,data!$J$2,data!G:G,"&lt;"&amp;B288)</f>
        <v>40</v>
      </c>
      <c r="F288">
        <f>COUNTIFS(data!E:E,data!$I$2,data!G:G,"&lt;"&amp;B288)</f>
        <v>6</v>
      </c>
      <c r="G288">
        <f t="shared" si="28"/>
        <v>0.81308411214953269</v>
      </c>
      <c r="H288">
        <f t="shared" si="29"/>
        <v>0.94957983193277307</v>
      </c>
      <c r="I288">
        <f t="shared" si="30"/>
        <v>0</v>
      </c>
      <c r="J288">
        <f t="shared" si="31"/>
        <v>0.39372822299651566</v>
      </c>
      <c r="K288">
        <f t="shared" si="32"/>
        <v>0.55665024630541882</v>
      </c>
      <c r="L288">
        <f>A288*COUNTIF(data!E:E,$J$2)/data!$M$2</f>
        <v>102.56156156156156</v>
      </c>
      <c r="M288" s="1">
        <f>A288/data!$M$2</f>
        <v>0.86186186186186187</v>
      </c>
      <c r="N288">
        <f t="shared" si="33"/>
        <v>1.1017772962843675</v>
      </c>
    </row>
    <row r="289" spans="1:14" x14ac:dyDescent="0.2">
      <c r="A289">
        <v>288</v>
      </c>
      <c r="B289">
        <f>LARGE(data!G:G,A289)</f>
        <v>5.1090502699999998E-2</v>
      </c>
      <c r="C289">
        <f>COUNTIFS(data!E:E,data!$I$2,data!G:G,"&gt;="&amp;B289)</f>
        <v>113</v>
      </c>
      <c r="D289">
        <f>COUNTIFS(data!E:E,data!$J$2,data!G:G,"&gt;="&amp;B289)</f>
        <v>175</v>
      </c>
      <c r="E289">
        <f>COUNTIFS(data!E:E,data!$J$2,data!G:G,"&lt;"&amp;B289)</f>
        <v>39</v>
      </c>
      <c r="F289">
        <f>COUNTIFS(data!E:E,data!$I$2,data!G:G,"&lt;"&amp;B289)</f>
        <v>6</v>
      </c>
      <c r="G289">
        <f t="shared" si="28"/>
        <v>0.81775700934579443</v>
      </c>
      <c r="H289">
        <f t="shared" si="29"/>
        <v>0.94957983193277307</v>
      </c>
      <c r="I289">
        <f t="shared" si="30"/>
        <v>4.4372889342653475E-3</v>
      </c>
      <c r="J289">
        <f t="shared" si="31"/>
        <v>0.3923611111111111</v>
      </c>
      <c r="K289">
        <f t="shared" si="32"/>
        <v>0.55528255528255521</v>
      </c>
      <c r="L289">
        <f>A289*COUNTIF(data!E:E,$J$2)/data!$M$2</f>
        <v>102.91891891891892</v>
      </c>
      <c r="M289" s="1">
        <f>A289/data!$M$2</f>
        <v>0.86486486486486491</v>
      </c>
      <c r="N289">
        <f t="shared" si="33"/>
        <v>1.0979516806722689</v>
      </c>
    </row>
    <row r="290" spans="1:14" x14ac:dyDescent="0.2">
      <c r="A290">
        <v>289</v>
      </c>
      <c r="B290">
        <f>LARGE(data!G:G,A290)</f>
        <v>5.0991342100000003E-2</v>
      </c>
      <c r="C290">
        <f>COUNTIFS(data!E:E,data!$I$2,data!G:G,"&gt;="&amp;B290)</f>
        <v>113</v>
      </c>
      <c r="D290">
        <f>COUNTIFS(data!E:E,data!$J$2,data!G:G,"&gt;="&amp;B290)</f>
        <v>176</v>
      </c>
      <c r="E290">
        <f>COUNTIFS(data!E:E,data!$J$2,data!G:G,"&lt;"&amp;B290)</f>
        <v>38</v>
      </c>
      <c r="F290">
        <f>COUNTIFS(data!E:E,data!$I$2,data!G:G,"&lt;"&amp;B290)</f>
        <v>6</v>
      </c>
      <c r="G290">
        <f t="shared" si="28"/>
        <v>0.82242990654205606</v>
      </c>
      <c r="H290">
        <f t="shared" si="29"/>
        <v>0.94957983193277307</v>
      </c>
      <c r="I290">
        <f t="shared" si="30"/>
        <v>4.4372889342652426E-3</v>
      </c>
      <c r="J290">
        <f t="shared" si="31"/>
        <v>0.39100346020761245</v>
      </c>
      <c r="K290">
        <f t="shared" si="32"/>
        <v>0.5539215686274509</v>
      </c>
      <c r="L290">
        <f>A290*COUNTIF(data!E:E,$J$2)/data!$M$2</f>
        <v>103.27627627627628</v>
      </c>
      <c r="M290" s="1">
        <f>A290/data!$M$2</f>
        <v>0.86786786786786785</v>
      </c>
      <c r="N290">
        <f t="shared" si="33"/>
        <v>1.0941525399086971</v>
      </c>
    </row>
    <row r="291" spans="1:14" x14ac:dyDescent="0.2">
      <c r="A291">
        <v>290</v>
      </c>
      <c r="B291">
        <f>LARGE(data!G:G,A291)</f>
        <v>4.9707269599999999E-2</v>
      </c>
      <c r="C291">
        <f>COUNTIFS(data!E:E,data!$I$2,data!G:G,"&gt;="&amp;B291)</f>
        <v>113</v>
      </c>
      <c r="D291">
        <f>COUNTIFS(data!E:E,data!$J$2,data!G:G,"&gt;="&amp;B291)</f>
        <v>177</v>
      </c>
      <c r="E291">
        <f>COUNTIFS(data!E:E,data!$J$2,data!G:G,"&lt;"&amp;B291)</f>
        <v>37</v>
      </c>
      <c r="F291">
        <f>COUNTIFS(data!E:E,data!$I$2,data!G:G,"&lt;"&amp;B291)</f>
        <v>6</v>
      </c>
      <c r="G291">
        <f t="shared" si="28"/>
        <v>0.82710280373831779</v>
      </c>
      <c r="H291">
        <f t="shared" si="29"/>
        <v>0.94957983193277307</v>
      </c>
      <c r="I291">
        <f t="shared" si="30"/>
        <v>4.4372889342653475E-3</v>
      </c>
      <c r="J291">
        <f t="shared" si="31"/>
        <v>0.3896551724137931</v>
      </c>
      <c r="K291">
        <f t="shared" si="32"/>
        <v>0.55256723716381417</v>
      </c>
      <c r="L291">
        <f>A291*COUNTIF(data!E:E,$J$2)/data!$M$2</f>
        <v>103.63363363363364</v>
      </c>
      <c r="M291" s="1">
        <f>A291/data!$M$2</f>
        <v>0.87087087087087089</v>
      </c>
      <c r="N291">
        <f t="shared" si="33"/>
        <v>1.0903796001159085</v>
      </c>
    </row>
    <row r="292" spans="1:14" x14ac:dyDescent="0.2">
      <c r="A292">
        <v>291</v>
      </c>
      <c r="B292">
        <f>LARGE(data!G:G,A292)</f>
        <v>4.9458051199999999E-2</v>
      </c>
      <c r="C292">
        <f>COUNTIFS(data!E:E,data!$I$2,data!G:G,"&gt;="&amp;B292)</f>
        <v>113</v>
      </c>
      <c r="D292">
        <f>COUNTIFS(data!E:E,data!$J$2,data!G:G,"&gt;="&amp;B292)</f>
        <v>178</v>
      </c>
      <c r="E292">
        <f>COUNTIFS(data!E:E,data!$J$2,data!G:G,"&lt;"&amp;B292)</f>
        <v>36</v>
      </c>
      <c r="F292">
        <f>COUNTIFS(data!E:E,data!$I$2,data!G:G,"&lt;"&amp;B292)</f>
        <v>6</v>
      </c>
      <c r="G292">
        <f t="shared" si="28"/>
        <v>0.83177570093457942</v>
      </c>
      <c r="H292">
        <f t="shared" si="29"/>
        <v>0.94957983193277307</v>
      </c>
      <c r="I292">
        <f t="shared" si="30"/>
        <v>4.4372889342652426E-3</v>
      </c>
      <c r="J292">
        <f t="shared" si="31"/>
        <v>0.38831615120274915</v>
      </c>
      <c r="K292">
        <f t="shared" si="32"/>
        <v>0.55121951219512189</v>
      </c>
      <c r="L292">
        <f>A292*COUNTIF(data!E:E,$J$2)/data!$M$2</f>
        <v>103.99099099099099</v>
      </c>
      <c r="M292" s="1">
        <f>A292/data!$M$2</f>
        <v>0.87387387387387383</v>
      </c>
      <c r="N292">
        <f t="shared" si="33"/>
        <v>1.0866325911808021</v>
      </c>
    </row>
    <row r="293" spans="1:14" x14ac:dyDescent="0.2">
      <c r="A293">
        <v>292</v>
      </c>
      <c r="B293">
        <f>LARGE(data!G:G,A293)</f>
        <v>4.9086814499999999E-2</v>
      </c>
      <c r="C293">
        <f>COUNTIFS(data!E:E,data!$I$2,data!G:G,"&gt;="&amp;B293)</f>
        <v>113</v>
      </c>
      <c r="D293">
        <f>COUNTIFS(data!E:E,data!$J$2,data!G:G,"&gt;="&amp;B293)</f>
        <v>179</v>
      </c>
      <c r="E293">
        <f>COUNTIFS(data!E:E,data!$J$2,data!G:G,"&lt;"&amp;B293)</f>
        <v>35</v>
      </c>
      <c r="F293">
        <f>COUNTIFS(data!E:E,data!$I$2,data!G:G,"&lt;"&amp;B293)</f>
        <v>6</v>
      </c>
      <c r="G293">
        <f t="shared" si="28"/>
        <v>0.83644859813084116</v>
      </c>
      <c r="H293">
        <f t="shared" si="29"/>
        <v>0.94957983193277307</v>
      </c>
      <c r="I293">
        <f t="shared" si="30"/>
        <v>4.4372889342653475E-3</v>
      </c>
      <c r="J293">
        <f t="shared" si="31"/>
        <v>0.38698630136986301</v>
      </c>
      <c r="K293">
        <f t="shared" si="32"/>
        <v>0.54987834549878356</v>
      </c>
      <c r="L293">
        <f>A293*COUNTIF(data!E:E,$J$2)/data!$M$2</f>
        <v>104.34834834834835</v>
      </c>
      <c r="M293" s="1">
        <f>A293/data!$M$2</f>
        <v>0.87687687687687688</v>
      </c>
      <c r="N293">
        <f t="shared" si="33"/>
        <v>1.0829112466904569</v>
      </c>
    </row>
    <row r="294" spans="1:14" x14ac:dyDescent="0.2">
      <c r="A294">
        <v>293</v>
      </c>
      <c r="B294">
        <f>LARGE(data!G:G,A294)</f>
        <v>4.76573972E-2</v>
      </c>
      <c r="C294">
        <f>COUNTIFS(data!E:E,data!$I$2,data!G:G,"&gt;="&amp;B294)</f>
        <v>113</v>
      </c>
      <c r="D294">
        <f>COUNTIFS(data!E:E,data!$J$2,data!G:G,"&gt;="&amp;B294)</f>
        <v>180</v>
      </c>
      <c r="E294">
        <f>COUNTIFS(data!E:E,data!$J$2,data!G:G,"&lt;"&amp;B294)</f>
        <v>34</v>
      </c>
      <c r="F294">
        <f>COUNTIFS(data!E:E,data!$I$2,data!G:G,"&lt;"&amp;B294)</f>
        <v>6</v>
      </c>
      <c r="G294">
        <f t="shared" si="28"/>
        <v>0.84112149532710279</v>
      </c>
      <c r="H294">
        <f t="shared" si="29"/>
        <v>0.94957983193277307</v>
      </c>
      <c r="I294">
        <f t="shared" si="30"/>
        <v>4.4372889342652426E-3</v>
      </c>
      <c r="J294">
        <f t="shared" si="31"/>
        <v>0.38566552901023893</v>
      </c>
      <c r="K294">
        <f t="shared" si="32"/>
        <v>0.54854368932038844</v>
      </c>
      <c r="L294">
        <f>A294*COUNTIF(data!E:E,$J$2)/data!$M$2</f>
        <v>104.70570570570571</v>
      </c>
      <c r="M294" s="1">
        <f>A294/data!$M$2</f>
        <v>0.87987987987987992</v>
      </c>
      <c r="N294">
        <f t="shared" si="33"/>
        <v>1.0792153038689878</v>
      </c>
    </row>
    <row r="295" spans="1:14" x14ac:dyDescent="0.2">
      <c r="A295">
        <v>294</v>
      </c>
      <c r="B295">
        <f>LARGE(data!G:G,A295)</f>
        <v>4.7257440800000002E-2</v>
      </c>
      <c r="C295">
        <f>COUNTIFS(data!E:E,data!$I$2,data!G:G,"&gt;="&amp;B295)</f>
        <v>113</v>
      </c>
      <c r="D295">
        <f>COUNTIFS(data!E:E,data!$J$2,data!G:G,"&gt;="&amp;B295)</f>
        <v>181</v>
      </c>
      <c r="E295">
        <f>COUNTIFS(data!E:E,data!$J$2,data!G:G,"&lt;"&amp;B295)</f>
        <v>33</v>
      </c>
      <c r="F295">
        <f>COUNTIFS(data!E:E,data!$I$2,data!G:G,"&lt;"&amp;B295)</f>
        <v>6</v>
      </c>
      <c r="G295">
        <f t="shared" si="28"/>
        <v>0.84579439252336452</v>
      </c>
      <c r="H295">
        <f t="shared" si="29"/>
        <v>0.94957983193277307</v>
      </c>
      <c r="I295">
        <f t="shared" si="30"/>
        <v>4.4372889342653475E-3</v>
      </c>
      <c r="J295">
        <f t="shared" si="31"/>
        <v>0.38435374149659862</v>
      </c>
      <c r="K295">
        <f t="shared" si="32"/>
        <v>0.54721549636803879</v>
      </c>
      <c r="L295">
        <f>A295*COUNTIF(data!E:E,$J$2)/data!$M$2</f>
        <v>105.06306306306307</v>
      </c>
      <c r="M295" s="1">
        <f>A295/data!$M$2</f>
        <v>0.88288288288288286</v>
      </c>
      <c r="N295">
        <f t="shared" si="33"/>
        <v>1.0755445035156919</v>
      </c>
    </row>
    <row r="296" spans="1:14" x14ac:dyDescent="0.2">
      <c r="A296">
        <v>295</v>
      </c>
      <c r="B296">
        <f>LARGE(data!G:G,A296)</f>
        <v>4.70339096E-2</v>
      </c>
      <c r="C296">
        <f>COUNTIFS(data!E:E,data!$I$2,data!G:G,"&gt;="&amp;B296)</f>
        <v>113</v>
      </c>
      <c r="D296">
        <f>COUNTIFS(data!E:E,data!$J$2,data!G:G,"&gt;="&amp;B296)</f>
        <v>182</v>
      </c>
      <c r="E296">
        <f>COUNTIFS(data!E:E,data!$J$2,data!G:G,"&lt;"&amp;B296)</f>
        <v>32</v>
      </c>
      <c r="F296">
        <f>COUNTIFS(data!E:E,data!$I$2,data!G:G,"&lt;"&amp;B296)</f>
        <v>6</v>
      </c>
      <c r="G296">
        <f t="shared" si="28"/>
        <v>0.85046728971962615</v>
      </c>
      <c r="H296">
        <f t="shared" si="29"/>
        <v>0.94957983193277307</v>
      </c>
      <c r="I296">
        <f t="shared" si="30"/>
        <v>4.4372889342652426E-3</v>
      </c>
      <c r="J296">
        <f t="shared" si="31"/>
        <v>0.38305084745762713</v>
      </c>
      <c r="K296">
        <f t="shared" si="32"/>
        <v>0.54589371980676338</v>
      </c>
      <c r="L296">
        <f>A296*COUNTIF(data!E:E,$J$2)/data!$M$2</f>
        <v>105.42042042042043</v>
      </c>
      <c r="M296" s="1">
        <f>A296/data!$M$2</f>
        <v>0.8858858858858859</v>
      </c>
      <c r="N296">
        <f t="shared" si="33"/>
        <v>1.0718985899444522</v>
      </c>
    </row>
    <row r="297" spans="1:14" x14ac:dyDescent="0.2">
      <c r="A297">
        <v>296</v>
      </c>
      <c r="B297">
        <f>LARGE(data!G:G,A297)</f>
        <v>4.6839000499999998E-2</v>
      </c>
      <c r="C297">
        <f>COUNTIFS(data!E:E,data!$I$2,data!G:G,"&gt;="&amp;B297)</f>
        <v>113</v>
      </c>
      <c r="D297">
        <f>COUNTIFS(data!E:E,data!$J$2,data!G:G,"&gt;="&amp;B297)</f>
        <v>183</v>
      </c>
      <c r="E297">
        <f>COUNTIFS(data!E:E,data!$J$2,data!G:G,"&lt;"&amp;B297)</f>
        <v>31</v>
      </c>
      <c r="F297">
        <f>COUNTIFS(data!E:E,data!$I$2,data!G:G,"&lt;"&amp;B297)</f>
        <v>6</v>
      </c>
      <c r="G297">
        <f t="shared" si="28"/>
        <v>0.85514018691588789</v>
      </c>
      <c r="H297">
        <f t="shared" si="29"/>
        <v>0.94957983193277307</v>
      </c>
      <c r="I297">
        <f t="shared" si="30"/>
        <v>4.4372889342653475E-3</v>
      </c>
      <c r="J297">
        <f t="shared" si="31"/>
        <v>0.38175675675675674</v>
      </c>
      <c r="K297">
        <f t="shared" si="32"/>
        <v>0.54457831325301198</v>
      </c>
      <c r="L297">
        <f>A297*COUNTIF(data!E:E,$J$2)/data!$M$2</f>
        <v>105.77777777777777</v>
      </c>
      <c r="M297" s="1">
        <f>A297/data!$M$2</f>
        <v>0.88888888888888884</v>
      </c>
      <c r="N297">
        <f t="shared" si="33"/>
        <v>1.0682773109243697</v>
      </c>
    </row>
    <row r="298" spans="1:14" x14ac:dyDescent="0.2">
      <c r="A298">
        <v>297</v>
      </c>
      <c r="B298">
        <f>LARGE(data!G:G,A298)</f>
        <v>4.55570629E-2</v>
      </c>
      <c r="C298">
        <f>COUNTIFS(data!E:E,data!$I$2,data!G:G,"&gt;="&amp;B298)</f>
        <v>113</v>
      </c>
      <c r="D298">
        <f>COUNTIFS(data!E:E,data!$J$2,data!G:G,"&gt;="&amp;B298)</f>
        <v>184</v>
      </c>
      <c r="E298">
        <f>COUNTIFS(data!E:E,data!$J$2,data!G:G,"&lt;"&amp;B298)</f>
        <v>30</v>
      </c>
      <c r="F298">
        <f>COUNTIFS(data!E:E,data!$I$2,data!G:G,"&lt;"&amp;B298)</f>
        <v>6</v>
      </c>
      <c r="G298">
        <f t="shared" si="28"/>
        <v>0.85981308411214952</v>
      </c>
      <c r="H298">
        <f t="shared" si="29"/>
        <v>0.94957983193277307</v>
      </c>
      <c r="I298">
        <f t="shared" si="30"/>
        <v>4.4372889342652426E-3</v>
      </c>
      <c r="J298">
        <f t="shared" si="31"/>
        <v>0.38047138047138046</v>
      </c>
      <c r="K298">
        <f t="shared" si="32"/>
        <v>0.54326923076923073</v>
      </c>
      <c r="L298">
        <f>A298*COUNTIF(data!E:E,$J$2)/data!$M$2</f>
        <v>106.13513513513513</v>
      </c>
      <c r="M298" s="1">
        <f>A298/data!$M$2</f>
        <v>0.89189189189189189</v>
      </c>
      <c r="N298">
        <f t="shared" si="33"/>
        <v>1.064680417621594</v>
      </c>
    </row>
    <row r="299" spans="1:14" x14ac:dyDescent="0.2">
      <c r="A299">
        <v>298</v>
      </c>
      <c r="B299">
        <f>LARGE(data!G:G,A299)</f>
        <v>4.31336846E-2</v>
      </c>
      <c r="C299">
        <f>COUNTIFS(data!E:E,data!$I$2,data!G:G,"&gt;="&amp;B299)</f>
        <v>113</v>
      </c>
      <c r="D299">
        <f>COUNTIFS(data!E:E,data!$J$2,data!G:G,"&gt;="&amp;B299)</f>
        <v>185</v>
      </c>
      <c r="E299">
        <f>COUNTIFS(data!E:E,data!$J$2,data!G:G,"&lt;"&amp;B299)</f>
        <v>29</v>
      </c>
      <c r="F299">
        <f>COUNTIFS(data!E:E,data!$I$2,data!G:G,"&lt;"&amp;B299)</f>
        <v>6</v>
      </c>
      <c r="G299">
        <f t="shared" si="28"/>
        <v>0.86448598130841126</v>
      </c>
      <c r="H299">
        <f t="shared" si="29"/>
        <v>0.94957983193277307</v>
      </c>
      <c r="I299">
        <f t="shared" si="30"/>
        <v>4.4372889342653475E-3</v>
      </c>
      <c r="J299">
        <f t="shared" si="31"/>
        <v>0.37919463087248323</v>
      </c>
      <c r="K299">
        <f t="shared" si="32"/>
        <v>0.54196642685851315</v>
      </c>
      <c r="L299">
        <f>A299*COUNTIF(data!E:E,$J$2)/data!$M$2</f>
        <v>106.49249249249249</v>
      </c>
      <c r="M299" s="1">
        <f>A299/data!$M$2</f>
        <v>0.89489489489489493</v>
      </c>
      <c r="N299">
        <f t="shared" si="33"/>
        <v>1.061107664542327</v>
      </c>
    </row>
    <row r="300" spans="1:14" x14ac:dyDescent="0.2">
      <c r="A300">
        <v>299</v>
      </c>
      <c r="B300">
        <f>LARGE(data!G:G,A300)</f>
        <v>4.2363101799999997E-2</v>
      </c>
      <c r="C300">
        <f>COUNTIFS(data!E:E,data!$I$2,data!G:G,"&gt;="&amp;B300)</f>
        <v>113</v>
      </c>
      <c r="D300">
        <f>COUNTIFS(data!E:E,data!$J$2,data!G:G,"&gt;="&amp;B300)</f>
        <v>186</v>
      </c>
      <c r="E300">
        <f>COUNTIFS(data!E:E,data!$J$2,data!G:G,"&lt;"&amp;B300)</f>
        <v>28</v>
      </c>
      <c r="F300">
        <f>COUNTIFS(data!E:E,data!$I$2,data!G:G,"&lt;"&amp;B300)</f>
        <v>6</v>
      </c>
      <c r="G300">
        <f t="shared" si="28"/>
        <v>0.86915887850467288</v>
      </c>
      <c r="H300">
        <f t="shared" si="29"/>
        <v>0.94957983193277307</v>
      </c>
      <c r="I300">
        <f t="shared" si="30"/>
        <v>4.4372889342652426E-3</v>
      </c>
      <c r="J300">
        <f t="shared" si="31"/>
        <v>0.3779264214046823</v>
      </c>
      <c r="K300">
        <f t="shared" si="32"/>
        <v>0.54066985645933019</v>
      </c>
      <c r="L300">
        <f>A300*COUNTIF(data!E:E,$J$2)/data!$M$2</f>
        <v>106.84984984984985</v>
      </c>
      <c r="M300" s="1">
        <f>A300/data!$M$2</f>
        <v>0.89789789789789787</v>
      </c>
      <c r="N300">
        <f t="shared" si="33"/>
        <v>1.0575588094769681</v>
      </c>
    </row>
    <row r="301" spans="1:14" x14ac:dyDescent="0.2">
      <c r="A301">
        <v>300</v>
      </c>
      <c r="B301">
        <f>LARGE(data!G:G,A301)</f>
        <v>4.1648866999999999E-2</v>
      </c>
      <c r="C301">
        <f>COUNTIFS(data!E:E,data!$I$2,data!G:G,"&gt;="&amp;B301)</f>
        <v>113</v>
      </c>
      <c r="D301">
        <f>COUNTIFS(data!E:E,data!$J$2,data!G:G,"&gt;="&amp;B301)</f>
        <v>187</v>
      </c>
      <c r="E301">
        <f>COUNTIFS(data!E:E,data!$J$2,data!G:G,"&lt;"&amp;B301)</f>
        <v>27</v>
      </c>
      <c r="F301">
        <f>COUNTIFS(data!E:E,data!$I$2,data!G:G,"&lt;"&amp;B301)</f>
        <v>6</v>
      </c>
      <c r="G301">
        <f t="shared" si="28"/>
        <v>0.87383177570093462</v>
      </c>
      <c r="H301">
        <f t="shared" si="29"/>
        <v>0.94957983193277307</v>
      </c>
      <c r="I301">
        <f t="shared" si="30"/>
        <v>4.4372889342653475E-3</v>
      </c>
      <c r="J301">
        <f t="shared" si="31"/>
        <v>0.37666666666666665</v>
      </c>
      <c r="K301">
        <f t="shared" si="32"/>
        <v>0.53937947494033411</v>
      </c>
      <c r="L301">
        <f>A301*COUNTIF(data!E:E,$J$2)/data!$M$2</f>
        <v>107.2072072072072</v>
      </c>
      <c r="M301" s="1">
        <f>A301/data!$M$2</f>
        <v>0.90090090090090091</v>
      </c>
      <c r="N301">
        <f t="shared" si="33"/>
        <v>1.0540336134453783</v>
      </c>
    </row>
    <row r="302" spans="1:14" x14ac:dyDescent="0.2">
      <c r="A302">
        <v>301</v>
      </c>
      <c r="B302">
        <f>LARGE(data!G:G,A302)</f>
        <v>4.0834098100000001E-2</v>
      </c>
      <c r="C302">
        <f>COUNTIFS(data!E:E,data!$I$2,data!G:G,"&gt;="&amp;B302)</f>
        <v>113</v>
      </c>
      <c r="D302">
        <f>COUNTIFS(data!E:E,data!$J$2,data!G:G,"&gt;="&amp;B302)</f>
        <v>188</v>
      </c>
      <c r="E302">
        <f>COUNTIFS(data!E:E,data!$J$2,data!G:G,"&lt;"&amp;B302)</f>
        <v>26</v>
      </c>
      <c r="F302">
        <f>COUNTIFS(data!E:E,data!$I$2,data!G:G,"&lt;"&amp;B302)</f>
        <v>6</v>
      </c>
      <c r="G302">
        <f t="shared" si="28"/>
        <v>0.87850467289719625</v>
      </c>
      <c r="H302">
        <f t="shared" si="29"/>
        <v>0.94957983193277307</v>
      </c>
      <c r="I302">
        <f t="shared" si="30"/>
        <v>4.4372889342652426E-3</v>
      </c>
      <c r="J302">
        <f t="shared" si="31"/>
        <v>0.37541528239202659</v>
      </c>
      <c r="K302">
        <f t="shared" si="32"/>
        <v>0.53809523809523807</v>
      </c>
      <c r="L302">
        <f>A302*COUNTIF(data!E:E,$J$2)/data!$M$2</f>
        <v>107.56456456456456</v>
      </c>
      <c r="M302" s="1">
        <f>A302/data!$M$2</f>
        <v>0.90390390390390385</v>
      </c>
      <c r="N302">
        <f t="shared" si="33"/>
        <v>1.050531840643234</v>
      </c>
    </row>
    <row r="303" spans="1:14" x14ac:dyDescent="0.2">
      <c r="A303">
        <v>302</v>
      </c>
      <c r="B303">
        <f>LARGE(data!G:G,A303)</f>
        <v>4.0714255599999999E-2</v>
      </c>
      <c r="C303">
        <f>COUNTIFS(data!E:E,data!$I$2,data!G:G,"&gt;="&amp;B303)</f>
        <v>114</v>
      </c>
      <c r="D303">
        <f>COUNTIFS(data!E:E,data!$J$2,data!G:G,"&gt;="&amp;B303)</f>
        <v>188</v>
      </c>
      <c r="E303">
        <f>COUNTIFS(data!E:E,data!$J$2,data!G:G,"&lt;"&amp;B303)</f>
        <v>26</v>
      </c>
      <c r="F303">
        <f>COUNTIFS(data!E:E,data!$I$2,data!G:G,"&lt;"&amp;B303)</f>
        <v>5</v>
      </c>
      <c r="G303">
        <f t="shared" si="28"/>
        <v>0.87850467289719625</v>
      </c>
      <c r="H303">
        <f t="shared" si="29"/>
        <v>0.95798319327731096</v>
      </c>
      <c r="I303">
        <f t="shared" si="30"/>
        <v>0</v>
      </c>
      <c r="J303">
        <f t="shared" si="31"/>
        <v>0.37748344370860926</v>
      </c>
      <c r="K303">
        <f t="shared" si="32"/>
        <v>0.54156769596199528</v>
      </c>
      <c r="L303">
        <f>A303*COUNTIF(data!E:E,$J$2)/data!$M$2</f>
        <v>107.92192192192192</v>
      </c>
      <c r="M303" s="1">
        <f>A303/data!$M$2</f>
        <v>0.9069069069069069</v>
      </c>
      <c r="N303">
        <f t="shared" si="33"/>
        <v>1.0563192164282931</v>
      </c>
    </row>
    <row r="304" spans="1:14" x14ac:dyDescent="0.2">
      <c r="A304">
        <v>303</v>
      </c>
      <c r="B304">
        <f>LARGE(data!G:G,A304)</f>
        <v>3.9785181500000003E-2</v>
      </c>
      <c r="C304">
        <f>COUNTIFS(data!E:E,data!$I$2,data!G:G,"&gt;="&amp;B304)</f>
        <v>114</v>
      </c>
      <c r="D304">
        <f>COUNTIFS(data!E:E,data!$J$2,data!G:G,"&gt;="&amp;B304)</f>
        <v>189</v>
      </c>
      <c r="E304">
        <f>COUNTIFS(data!E:E,data!$J$2,data!G:G,"&lt;"&amp;B304)</f>
        <v>25</v>
      </c>
      <c r="F304">
        <f>COUNTIFS(data!E:E,data!$I$2,data!G:G,"&lt;"&amp;B304)</f>
        <v>5</v>
      </c>
      <c r="G304">
        <f t="shared" si="28"/>
        <v>0.88317757009345799</v>
      </c>
      <c r="H304">
        <f t="shared" si="29"/>
        <v>0.95798319327731096</v>
      </c>
      <c r="I304">
        <f t="shared" si="30"/>
        <v>4.4765569779314134E-3</v>
      </c>
      <c r="J304">
        <f t="shared" si="31"/>
        <v>0.37623762376237624</v>
      </c>
      <c r="K304">
        <f t="shared" si="32"/>
        <v>0.54028436018957349</v>
      </c>
      <c r="L304">
        <f>A304*COUNTIF(data!E:E,$J$2)/data!$M$2</f>
        <v>108.27927927927928</v>
      </c>
      <c r="M304" s="1">
        <f>A304/data!$M$2</f>
        <v>0.90990990990990994</v>
      </c>
      <c r="N304">
        <f t="shared" si="33"/>
        <v>1.0528330143938764</v>
      </c>
    </row>
    <row r="305" spans="1:14" x14ac:dyDescent="0.2">
      <c r="A305">
        <v>304</v>
      </c>
      <c r="B305">
        <f>LARGE(data!G:G,A305)</f>
        <v>3.9148828300000001E-2</v>
      </c>
      <c r="C305">
        <f>COUNTIFS(data!E:E,data!$I$2,data!G:G,"&gt;="&amp;B305)</f>
        <v>114</v>
      </c>
      <c r="D305">
        <f>COUNTIFS(data!E:E,data!$J$2,data!G:G,"&gt;="&amp;B305)</f>
        <v>190</v>
      </c>
      <c r="E305">
        <f>COUNTIFS(data!E:E,data!$J$2,data!G:G,"&lt;"&amp;B305)</f>
        <v>24</v>
      </c>
      <c r="F305">
        <f>COUNTIFS(data!E:E,data!$I$2,data!G:G,"&lt;"&amp;B305)</f>
        <v>5</v>
      </c>
      <c r="G305">
        <f t="shared" si="28"/>
        <v>0.88785046728971961</v>
      </c>
      <c r="H305">
        <f t="shared" si="29"/>
        <v>0.95798319327731096</v>
      </c>
      <c r="I305">
        <f t="shared" si="30"/>
        <v>4.4765569779313067E-3</v>
      </c>
      <c r="J305">
        <f t="shared" si="31"/>
        <v>0.375</v>
      </c>
      <c r="K305">
        <f t="shared" si="32"/>
        <v>0.53900709219858145</v>
      </c>
      <c r="L305">
        <f>A305*COUNTIF(data!E:E,$J$2)/data!$M$2</f>
        <v>108.63663663663664</v>
      </c>
      <c r="M305" s="1">
        <f>A305/data!$M$2</f>
        <v>0.91291291291291288</v>
      </c>
      <c r="N305">
        <f t="shared" si="33"/>
        <v>1.0493697478991597</v>
      </c>
    </row>
    <row r="306" spans="1:14" x14ac:dyDescent="0.2">
      <c r="A306">
        <v>305</v>
      </c>
      <c r="B306">
        <f>LARGE(data!G:G,A306)</f>
        <v>3.9138255400000002E-2</v>
      </c>
      <c r="C306">
        <f>COUNTIFS(data!E:E,data!$I$2,data!G:G,"&gt;="&amp;B306)</f>
        <v>114</v>
      </c>
      <c r="D306">
        <f>COUNTIFS(data!E:E,data!$J$2,data!G:G,"&gt;="&amp;B306)</f>
        <v>191</v>
      </c>
      <c r="E306">
        <f>COUNTIFS(data!E:E,data!$J$2,data!G:G,"&lt;"&amp;B306)</f>
        <v>23</v>
      </c>
      <c r="F306">
        <f>COUNTIFS(data!E:E,data!$I$2,data!G:G,"&lt;"&amp;B306)</f>
        <v>5</v>
      </c>
      <c r="G306">
        <f t="shared" si="28"/>
        <v>0.89252336448598135</v>
      </c>
      <c r="H306">
        <f t="shared" si="29"/>
        <v>0.95798319327731096</v>
      </c>
      <c r="I306">
        <f t="shared" si="30"/>
        <v>4.4765569779314134E-3</v>
      </c>
      <c r="J306">
        <f t="shared" si="31"/>
        <v>0.3737704918032787</v>
      </c>
      <c r="K306">
        <f t="shared" si="32"/>
        <v>0.53773584905660388</v>
      </c>
      <c r="L306">
        <f>A306*COUNTIF(data!E:E,$J$2)/data!$M$2</f>
        <v>108.993993993994</v>
      </c>
      <c r="M306" s="1">
        <f>A306/data!$M$2</f>
        <v>0.91591591591591592</v>
      </c>
      <c r="N306">
        <f t="shared" si="33"/>
        <v>1.0459291913486706</v>
      </c>
    </row>
    <row r="307" spans="1:14" x14ac:dyDescent="0.2">
      <c r="A307">
        <v>306</v>
      </c>
      <c r="B307">
        <f>LARGE(data!G:G,A307)</f>
        <v>3.55957072E-2</v>
      </c>
      <c r="C307">
        <f>COUNTIFS(data!E:E,data!$I$2,data!G:G,"&gt;="&amp;B307)</f>
        <v>114</v>
      </c>
      <c r="D307">
        <f>COUNTIFS(data!E:E,data!$J$2,data!G:G,"&gt;="&amp;B307)</f>
        <v>192</v>
      </c>
      <c r="E307">
        <f>COUNTIFS(data!E:E,data!$J$2,data!G:G,"&lt;"&amp;B307)</f>
        <v>22</v>
      </c>
      <c r="F307">
        <f>COUNTIFS(data!E:E,data!$I$2,data!G:G,"&lt;"&amp;B307)</f>
        <v>5</v>
      </c>
      <c r="G307">
        <f t="shared" si="28"/>
        <v>0.89719626168224298</v>
      </c>
      <c r="H307">
        <f t="shared" si="29"/>
        <v>0.95798319327731096</v>
      </c>
      <c r="I307">
        <f t="shared" si="30"/>
        <v>4.4765569779313067E-3</v>
      </c>
      <c r="J307">
        <f t="shared" si="31"/>
        <v>0.37254901960784315</v>
      </c>
      <c r="K307">
        <f t="shared" si="32"/>
        <v>0.53647058823529403</v>
      </c>
      <c r="L307">
        <f>A307*COUNTIF(data!E:E,$J$2)/data!$M$2</f>
        <v>109.35135135135135</v>
      </c>
      <c r="M307" s="1">
        <f>A307/data!$M$2</f>
        <v>0.91891891891891897</v>
      </c>
      <c r="N307">
        <f t="shared" si="33"/>
        <v>1.0425111220958971</v>
      </c>
    </row>
    <row r="308" spans="1:14" x14ac:dyDescent="0.2">
      <c r="A308">
        <v>307</v>
      </c>
      <c r="B308">
        <f>LARGE(data!G:G,A308)</f>
        <v>3.5532867099999997E-2</v>
      </c>
      <c r="C308">
        <f>COUNTIFS(data!E:E,data!$I$2,data!G:G,"&gt;="&amp;B308)</f>
        <v>115</v>
      </c>
      <c r="D308">
        <f>COUNTIFS(data!E:E,data!$J$2,data!G:G,"&gt;="&amp;B308)</f>
        <v>192</v>
      </c>
      <c r="E308">
        <f>COUNTIFS(data!E:E,data!$J$2,data!G:G,"&lt;"&amp;B308)</f>
        <v>22</v>
      </c>
      <c r="F308">
        <f>COUNTIFS(data!E:E,data!$I$2,data!G:G,"&lt;"&amp;B308)</f>
        <v>4</v>
      </c>
      <c r="G308">
        <f t="shared" si="28"/>
        <v>0.89719626168224298</v>
      </c>
      <c r="H308">
        <f t="shared" si="29"/>
        <v>0.96638655462184875</v>
      </c>
      <c r="I308">
        <f t="shared" si="30"/>
        <v>0</v>
      </c>
      <c r="J308">
        <f t="shared" si="31"/>
        <v>0.3745928338762215</v>
      </c>
      <c r="K308">
        <f t="shared" si="32"/>
        <v>0.539906103286385</v>
      </c>
      <c r="L308">
        <f>A308*COUNTIF(data!E:E,$J$2)/data!$M$2</f>
        <v>109.70870870870871</v>
      </c>
      <c r="M308" s="1">
        <f>A308/data!$M$2</f>
        <v>0.92192192192192191</v>
      </c>
      <c r="N308">
        <f t="shared" si="33"/>
        <v>1.048230367065393</v>
      </c>
    </row>
    <row r="309" spans="1:14" x14ac:dyDescent="0.2">
      <c r="A309">
        <v>308</v>
      </c>
      <c r="B309">
        <f>LARGE(data!G:G,A309)</f>
        <v>3.4873167300000001E-2</v>
      </c>
      <c r="C309">
        <f>COUNTIFS(data!E:E,data!$I$2,data!G:G,"&gt;="&amp;B309)</f>
        <v>115</v>
      </c>
      <c r="D309">
        <f>COUNTIFS(data!E:E,data!$J$2,data!G:G,"&gt;="&amp;B309)</f>
        <v>193</v>
      </c>
      <c r="E309">
        <f>COUNTIFS(data!E:E,data!$J$2,data!G:G,"&lt;"&amp;B309)</f>
        <v>21</v>
      </c>
      <c r="F309">
        <f>COUNTIFS(data!E:E,data!$I$2,data!G:G,"&lt;"&amp;B309)</f>
        <v>4</v>
      </c>
      <c r="G309">
        <f t="shared" si="28"/>
        <v>0.90186915887850472</v>
      </c>
      <c r="H309">
        <f t="shared" si="29"/>
        <v>0.96638655462184875</v>
      </c>
      <c r="I309">
        <f t="shared" si="30"/>
        <v>4.5158250215974784E-3</v>
      </c>
      <c r="J309">
        <f t="shared" si="31"/>
        <v>0.37337662337662336</v>
      </c>
      <c r="K309">
        <f t="shared" si="32"/>
        <v>0.53864168618266983</v>
      </c>
      <c r="L309">
        <f>A309*COUNTIF(data!E:E,$J$2)/data!$M$2</f>
        <v>110.06606606606607</v>
      </c>
      <c r="M309" s="1">
        <f>A309/data!$M$2</f>
        <v>0.92492492492492495</v>
      </c>
      <c r="N309">
        <f t="shared" si="33"/>
        <v>1.044827021717778</v>
      </c>
    </row>
    <row r="310" spans="1:14" x14ac:dyDescent="0.2">
      <c r="A310">
        <v>309</v>
      </c>
      <c r="B310">
        <f>LARGE(data!G:G,A310)</f>
        <v>3.4692908199999997E-2</v>
      </c>
      <c r="C310">
        <f>COUNTIFS(data!E:E,data!$I$2,data!G:G,"&gt;="&amp;B310)</f>
        <v>115</v>
      </c>
      <c r="D310">
        <f>COUNTIFS(data!E:E,data!$J$2,data!G:G,"&gt;="&amp;B310)</f>
        <v>194</v>
      </c>
      <c r="E310">
        <f>COUNTIFS(data!E:E,data!$J$2,data!G:G,"&lt;"&amp;B310)</f>
        <v>20</v>
      </c>
      <c r="F310">
        <f>COUNTIFS(data!E:E,data!$I$2,data!G:G,"&lt;"&amp;B310)</f>
        <v>4</v>
      </c>
      <c r="G310">
        <f t="shared" si="28"/>
        <v>0.90654205607476634</v>
      </c>
      <c r="H310">
        <f t="shared" si="29"/>
        <v>0.96638655462184875</v>
      </c>
      <c r="I310">
        <f t="shared" si="30"/>
        <v>4.5158250215973708E-3</v>
      </c>
      <c r="J310">
        <f t="shared" si="31"/>
        <v>0.37216828478964403</v>
      </c>
      <c r="K310">
        <f t="shared" si="32"/>
        <v>0.53738317757009346</v>
      </c>
      <c r="L310">
        <f>A310*COUNTIF(data!E:E,$J$2)/data!$M$2</f>
        <v>110.42342342342343</v>
      </c>
      <c r="M310" s="1">
        <f>A310/data!$M$2</f>
        <v>0.92792792792792789</v>
      </c>
      <c r="N310">
        <f t="shared" si="33"/>
        <v>1.0414457044953904</v>
      </c>
    </row>
    <row r="311" spans="1:14" x14ac:dyDescent="0.2">
      <c r="A311">
        <v>310</v>
      </c>
      <c r="B311">
        <f>LARGE(data!G:G,A311)</f>
        <v>3.2582094399999997E-2</v>
      </c>
      <c r="C311">
        <f>COUNTIFS(data!E:E,data!$I$2,data!G:G,"&gt;="&amp;B311)</f>
        <v>115</v>
      </c>
      <c r="D311">
        <f>COUNTIFS(data!E:E,data!$J$2,data!G:G,"&gt;="&amp;B311)</f>
        <v>195</v>
      </c>
      <c r="E311">
        <f>COUNTIFS(data!E:E,data!$J$2,data!G:G,"&lt;"&amp;B311)</f>
        <v>19</v>
      </c>
      <c r="F311">
        <f>COUNTIFS(data!E:E,data!$I$2,data!G:G,"&lt;"&amp;B311)</f>
        <v>4</v>
      </c>
      <c r="G311">
        <f t="shared" si="28"/>
        <v>0.91121495327102808</v>
      </c>
      <c r="H311">
        <f t="shared" si="29"/>
        <v>0.96638655462184875</v>
      </c>
      <c r="I311">
        <f t="shared" si="30"/>
        <v>4.5158250215974784E-3</v>
      </c>
      <c r="J311">
        <f t="shared" si="31"/>
        <v>0.37096774193548387</v>
      </c>
      <c r="K311">
        <f t="shared" si="32"/>
        <v>0.53613053613053618</v>
      </c>
      <c r="L311">
        <f>A311*COUNTIF(data!E:E,$J$2)/data!$M$2</f>
        <v>110.78078078078079</v>
      </c>
      <c r="M311" s="1">
        <f>A311/data!$M$2</f>
        <v>0.93093093093093093</v>
      </c>
      <c r="N311">
        <f t="shared" si="33"/>
        <v>1.0380862022228246</v>
      </c>
    </row>
    <row r="312" spans="1:14" x14ac:dyDescent="0.2">
      <c r="A312">
        <v>311</v>
      </c>
      <c r="B312">
        <f>LARGE(data!G:G,A312)</f>
        <v>3.2285788599999997E-2</v>
      </c>
      <c r="C312">
        <f>COUNTIFS(data!E:E,data!$I$2,data!G:G,"&gt;="&amp;B312)</f>
        <v>115</v>
      </c>
      <c r="D312">
        <f>COUNTIFS(data!E:E,data!$J$2,data!G:G,"&gt;="&amp;B312)</f>
        <v>196</v>
      </c>
      <c r="E312">
        <f>COUNTIFS(data!E:E,data!$J$2,data!G:G,"&lt;"&amp;B312)</f>
        <v>18</v>
      </c>
      <c r="F312">
        <f>COUNTIFS(data!E:E,data!$I$2,data!G:G,"&lt;"&amp;B312)</f>
        <v>4</v>
      </c>
      <c r="G312">
        <f t="shared" si="28"/>
        <v>0.91588785046728971</v>
      </c>
      <c r="H312">
        <f t="shared" si="29"/>
        <v>0.96638655462184875</v>
      </c>
      <c r="I312">
        <f t="shared" si="30"/>
        <v>4.5158250215973708E-3</v>
      </c>
      <c r="J312">
        <f t="shared" si="31"/>
        <v>0.36977491961414793</v>
      </c>
      <c r="K312">
        <f t="shared" si="32"/>
        <v>0.53488372093023262</v>
      </c>
      <c r="L312">
        <f>A312*COUNTIF(data!E:E,$J$2)/data!$M$2</f>
        <v>111.13813813813813</v>
      </c>
      <c r="M312" s="1">
        <f>A312/data!$M$2</f>
        <v>0.93393393393393398</v>
      </c>
      <c r="N312">
        <f t="shared" si="33"/>
        <v>1.0347483044664811</v>
      </c>
    </row>
    <row r="313" spans="1:14" x14ac:dyDescent="0.2">
      <c r="A313">
        <v>312</v>
      </c>
      <c r="B313">
        <f>LARGE(data!G:G,A313)</f>
        <v>3.1245226500000001E-2</v>
      </c>
      <c r="C313">
        <f>COUNTIFS(data!E:E,data!$I$2,data!G:G,"&gt;="&amp;B313)</f>
        <v>115</v>
      </c>
      <c r="D313">
        <f>COUNTIFS(data!E:E,data!$J$2,data!G:G,"&gt;="&amp;B313)</f>
        <v>197</v>
      </c>
      <c r="E313">
        <f>COUNTIFS(data!E:E,data!$J$2,data!G:G,"&lt;"&amp;B313)</f>
        <v>17</v>
      </c>
      <c r="F313">
        <f>COUNTIFS(data!E:E,data!$I$2,data!G:G,"&lt;"&amp;B313)</f>
        <v>4</v>
      </c>
      <c r="G313">
        <f t="shared" si="28"/>
        <v>0.92056074766355145</v>
      </c>
      <c r="H313">
        <f t="shared" si="29"/>
        <v>0.96638655462184875</v>
      </c>
      <c r="I313">
        <f t="shared" si="30"/>
        <v>4.5158250215974784E-3</v>
      </c>
      <c r="J313">
        <f t="shared" si="31"/>
        <v>0.36858974358974361</v>
      </c>
      <c r="K313">
        <f t="shared" si="32"/>
        <v>0.53364269141531318</v>
      </c>
      <c r="L313">
        <f>A313*COUNTIF(data!E:E,$J$2)/data!$M$2</f>
        <v>111.49549549549549</v>
      </c>
      <c r="M313" s="1">
        <f>A313/data!$M$2</f>
        <v>0.93693693693693691</v>
      </c>
      <c r="N313">
        <f t="shared" si="33"/>
        <v>1.0314318034906271</v>
      </c>
    </row>
    <row r="314" spans="1:14" x14ac:dyDescent="0.2">
      <c r="A314">
        <v>313</v>
      </c>
      <c r="B314">
        <f>LARGE(data!G:G,A314)</f>
        <v>3.1120202999999999E-2</v>
      </c>
      <c r="C314">
        <f>COUNTIFS(data!E:E,data!$I$2,data!G:G,"&gt;="&amp;B314)</f>
        <v>115</v>
      </c>
      <c r="D314">
        <f>COUNTIFS(data!E:E,data!$J$2,data!G:G,"&gt;="&amp;B314)</f>
        <v>198</v>
      </c>
      <c r="E314">
        <f>COUNTIFS(data!E:E,data!$J$2,data!G:G,"&lt;"&amp;B314)</f>
        <v>16</v>
      </c>
      <c r="F314">
        <f>COUNTIFS(data!E:E,data!$I$2,data!G:G,"&lt;"&amp;B314)</f>
        <v>4</v>
      </c>
      <c r="G314">
        <f t="shared" si="28"/>
        <v>0.92523364485981308</v>
      </c>
      <c r="H314">
        <f t="shared" si="29"/>
        <v>0.96638655462184875</v>
      </c>
      <c r="I314">
        <f t="shared" si="30"/>
        <v>4.5158250215973708E-3</v>
      </c>
      <c r="J314">
        <f t="shared" si="31"/>
        <v>0.36741214057507987</v>
      </c>
      <c r="K314">
        <f t="shared" si="32"/>
        <v>0.53240740740740733</v>
      </c>
      <c r="L314">
        <f>A314*COUNTIF(data!E:E,$J$2)/data!$M$2</f>
        <v>111.85285285285285</v>
      </c>
      <c r="M314" s="1">
        <f>A314/data!$M$2</f>
        <v>0.93993993993993996</v>
      </c>
      <c r="N314">
        <f t="shared" si="33"/>
        <v>1.0281364942142992</v>
      </c>
    </row>
    <row r="315" spans="1:14" x14ac:dyDescent="0.2">
      <c r="A315">
        <v>314</v>
      </c>
      <c r="B315">
        <f>LARGE(data!G:G,A315)</f>
        <v>3.0728803999999998E-2</v>
      </c>
      <c r="C315">
        <f>COUNTIFS(data!E:E,data!$I$2,data!G:G,"&gt;="&amp;B315)</f>
        <v>115</v>
      </c>
      <c r="D315">
        <f>COUNTIFS(data!E:E,data!$J$2,data!G:G,"&gt;="&amp;B315)</f>
        <v>199</v>
      </c>
      <c r="E315">
        <f>COUNTIFS(data!E:E,data!$J$2,data!G:G,"&lt;"&amp;B315)</f>
        <v>15</v>
      </c>
      <c r="F315">
        <f>COUNTIFS(data!E:E,data!$I$2,data!G:G,"&lt;"&amp;B315)</f>
        <v>4</v>
      </c>
      <c r="G315">
        <f t="shared" si="28"/>
        <v>0.92990654205607481</v>
      </c>
      <c r="H315">
        <f t="shared" si="29"/>
        <v>0.96638655462184875</v>
      </c>
      <c r="I315">
        <f t="shared" si="30"/>
        <v>4.5158250215974784E-3</v>
      </c>
      <c r="J315">
        <f t="shared" si="31"/>
        <v>0.36624203821656048</v>
      </c>
      <c r="K315">
        <f t="shared" si="32"/>
        <v>0.53117782909930722</v>
      </c>
      <c r="L315">
        <f>A315*COUNTIF(data!E:E,$J$2)/data!$M$2</f>
        <v>112.21021021021021</v>
      </c>
      <c r="M315" s="1">
        <f>A315/data!$M$2</f>
        <v>0.9429429429429429</v>
      </c>
      <c r="N315">
        <f t="shared" si="33"/>
        <v>1.0248621741690307</v>
      </c>
    </row>
    <row r="316" spans="1:14" x14ac:dyDescent="0.2">
      <c r="A316">
        <v>315</v>
      </c>
      <c r="B316">
        <f>LARGE(data!G:G,A316)</f>
        <v>3.0527166099999999E-2</v>
      </c>
      <c r="C316">
        <f>COUNTIFS(data!E:E,data!$I$2,data!G:G,"&gt;="&amp;B316)</f>
        <v>115</v>
      </c>
      <c r="D316">
        <f>COUNTIFS(data!E:E,data!$J$2,data!G:G,"&gt;="&amp;B316)</f>
        <v>200</v>
      </c>
      <c r="E316">
        <f>COUNTIFS(data!E:E,data!$J$2,data!G:G,"&lt;"&amp;B316)</f>
        <v>14</v>
      </c>
      <c r="F316">
        <f>COUNTIFS(data!E:E,data!$I$2,data!G:G,"&lt;"&amp;B316)</f>
        <v>4</v>
      </c>
      <c r="G316">
        <f t="shared" ref="G316:G334" si="34">D316/(E316+D316)</f>
        <v>0.93457943925233644</v>
      </c>
      <c r="H316">
        <f t="shared" ref="H316:H333" si="35">C316/(C316+F316)</f>
        <v>0.96638655462184875</v>
      </c>
      <c r="I316">
        <f t="shared" ref="I316:I334" si="36">(G316-G315)*(H316+H315)*0.5</f>
        <v>4.5158250215973708E-3</v>
      </c>
      <c r="J316">
        <f t="shared" ref="J316:J334" si="37">C316/(C316+D316)</f>
        <v>0.36507936507936506</v>
      </c>
      <c r="K316">
        <f t="shared" ref="K316:K334" si="38">2*J316*H316/(J316+H316)</f>
        <v>0.52995391705069128</v>
      </c>
      <c r="L316">
        <f>A316*COUNTIF(data!E:E,$J$2)/data!$M$2</f>
        <v>112.56756756756756</v>
      </c>
      <c r="M316" s="1">
        <f>A316/data!$M$2</f>
        <v>0.94594594594594594</v>
      </c>
      <c r="N316">
        <f t="shared" ref="N316:N334" si="39">C316/L316</f>
        <v>1.021608643457383</v>
      </c>
    </row>
    <row r="317" spans="1:14" x14ac:dyDescent="0.2">
      <c r="A317">
        <v>316</v>
      </c>
      <c r="B317">
        <f>LARGE(data!G:G,A317)</f>
        <v>2.9395965100000001E-2</v>
      </c>
      <c r="C317">
        <f>COUNTIFS(data!E:E,data!$I$2,data!G:G,"&gt;="&amp;B317)</f>
        <v>115</v>
      </c>
      <c r="D317">
        <f>COUNTIFS(data!E:E,data!$J$2,data!G:G,"&gt;="&amp;B317)</f>
        <v>201</v>
      </c>
      <c r="E317">
        <f>COUNTIFS(data!E:E,data!$J$2,data!G:G,"&lt;"&amp;B317)</f>
        <v>13</v>
      </c>
      <c r="F317">
        <f>COUNTIFS(data!E:E,data!$I$2,data!G:G,"&lt;"&amp;B317)</f>
        <v>4</v>
      </c>
      <c r="G317">
        <f t="shared" si="34"/>
        <v>0.93925233644859818</v>
      </c>
      <c r="H317">
        <f t="shared" si="35"/>
        <v>0.96638655462184875</v>
      </c>
      <c r="I317">
        <f t="shared" si="36"/>
        <v>4.5158250215974784E-3</v>
      </c>
      <c r="J317">
        <f t="shared" si="37"/>
        <v>0.36392405063291139</v>
      </c>
      <c r="K317">
        <f t="shared" si="38"/>
        <v>0.52873563218390807</v>
      </c>
      <c r="L317">
        <f>A317*COUNTIF(data!E:E,$J$2)/data!$M$2</f>
        <v>112.92492492492492</v>
      </c>
      <c r="M317" s="1">
        <f>A317/data!$M$2</f>
        <v>0.94894894894894899</v>
      </c>
      <c r="N317">
        <f t="shared" si="39"/>
        <v>1.0183757047122646</v>
      </c>
    </row>
    <row r="318" spans="1:14" x14ac:dyDescent="0.2">
      <c r="A318">
        <v>317</v>
      </c>
      <c r="B318">
        <f>LARGE(data!G:G,A318)</f>
        <v>2.9365000299999999E-2</v>
      </c>
      <c r="C318">
        <f>COUNTIFS(data!E:E,data!$I$2,data!G:G,"&gt;="&amp;B318)</f>
        <v>116</v>
      </c>
      <c r="D318">
        <f>COUNTIFS(data!E:E,data!$J$2,data!G:G,"&gt;="&amp;B318)</f>
        <v>201</v>
      </c>
      <c r="E318">
        <f>COUNTIFS(data!E:E,data!$J$2,data!G:G,"&lt;"&amp;B318)</f>
        <v>13</v>
      </c>
      <c r="F318">
        <f>COUNTIFS(data!E:E,data!$I$2,data!G:G,"&lt;"&amp;B318)</f>
        <v>3</v>
      </c>
      <c r="G318">
        <f t="shared" si="34"/>
        <v>0.93925233644859818</v>
      </c>
      <c r="H318">
        <f t="shared" si="35"/>
        <v>0.97478991596638653</v>
      </c>
      <c r="I318">
        <f t="shared" si="36"/>
        <v>0</v>
      </c>
      <c r="J318">
        <f t="shared" si="37"/>
        <v>0.36593059936908517</v>
      </c>
      <c r="K318">
        <f t="shared" si="38"/>
        <v>0.5321100917431193</v>
      </c>
      <c r="L318">
        <f>A318*COUNTIF(data!E:E,$J$2)/data!$M$2</f>
        <v>113.28228228228228</v>
      </c>
      <c r="M318" s="1">
        <f>A318/data!$M$2</f>
        <v>0.95195195195195192</v>
      </c>
      <c r="N318">
        <f t="shared" si="39"/>
        <v>1.023990668822734</v>
      </c>
    </row>
    <row r="319" spans="1:14" x14ac:dyDescent="0.2">
      <c r="A319">
        <v>318</v>
      </c>
      <c r="B319">
        <f>LARGE(data!G:G,A319)</f>
        <v>2.6458960900000002E-2</v>
      </c>
      <c r="C319">
        <f>COUNTIFS(data!E:E,data!$I$2,data!G:G,"&gt;="&amp;B319)</f>
        <v>117</v>
      </c>
      <c r="D319">
        <f>COUNTIFS(data!E:E,data!$J$2,data!G:G,"&gt;="&amp;B319)</f>
        <v>201</v>
      </c>
      <c r="E319">
        <f>COUNTIFS(data!E:E,data!$J$2,data!G:G,"&lt;"&amp;B319)</f>
        <v>13</v>
      </c>
      <c r="F319">
        <f>COUNTIFS(data!E:E,data!$I$2,data!G:G,"&lt;"&amp;B319)</f>
        <v>2</v>
      </c>
      <c r="G319">
        <f t="shared" si="34"/>
        <v>0.93925233644859818</v>
      </c>
      <c r="H319">
        <f t="shared" si="35"/>
        <v>0.98319327731092432</v>
      </c>
      <c r="I319">
        <f t="shared" si="36"/>
        <v>0</v>
      </c>
      <c r="J319">
        <f t="shared" si="37"/>
        <v>0.36792452830188677</v>
      </c>
      <c r="K319">
        <f t="shared" si="38"/>
        <v>0.53546910755148747</v>
      </c>
      <c r="L319">
        <f>A319*COUNTIF(data!E:E,$J$2)/data!$M$2</f>
        <v>113.63963963963964</v>
      </c>
      <c r="M319" s="1">
        <f>A319/data!$M$2</f>
        <v>0.95495495495495497</v>
      </c>
      <c r="N319">
        <f t="shared" si="39"/>
        <v>1.0295703186935152</v>
      </c>
    </row>
    <row r="320" spans="1:14" x14ac:dyDescent="0.2">
      <c r="A320">
        <v>319</v>
      </c>
      <c r="B320">
        <f>LARGE(data!G:G,A320)</f>
        <v>2.6109899799999999E-2</v>
      </c>
      <c r="C320">
        <f>COUNTIFS(data!E:E,data!$I$2,data!G:G,"&gt;="&amp;B320)</f>
        <v>118</v>
      </c>
      <c r="D320">
        <f>COUNTIFS(data!E:E,data!$J$2,data!G:G,"&gt;="&amp;B320)</f>
        <v>201</v>
      </c>
      <c r="E320">
        <f>COUNTIFS(data!E:E,data!$J$2,data!G:G,"&lt;"&amp;B320)</f>
        <v>13</v>
      </c>
      <c r="F320">
        <f>COUNTIFS(data!E:E,data!$I$2,data!G:G,"&lt;"&amp;B320)</f>
        <v>1</v>
      </c>
      <c r="G320">
        <f t="shared" si="34"/>
        <v>0.93925233644859818</v>
      </c>
      <c r="H320">
        <f t="shared" si="35"/>
        <v>0.99159663865546221</v>
      </c>
      <c r="I320">
        <f t="shared" si="36"/>
        <v>0</v>
      </c>
      <c r="J320">
        <f t="shared" si="37"/>
        <v>0.36990595611285265</v>
      </c>
      <c r="K320">
        <f t="shared" si="38"/>
        <v>0.53881278538812782</v>
      </c>
      <c r="L320">
        <f>A320*COUNTIF(data!E:E,$J$2)/data!$M$2</f>
        <v>113.996996996997</v>
      </c>
      <c r="M320" s="1">
        <f>A320/data!$M$2</f>
        <v>0.95795795795795791</v>
      </c>
      <c r="N320">
        <f t="shared" si="39"/>
        <v>1.0351149864334448</v>
      </c>
    </row>
    <row r="321" spans="1:14" x14ac:dyDescent="0.2">
      <c r="A321">
        <v>320</v>
      </c>
      <c r="B321">
        <f>LARGE(data!G:G,A321)</f>
        <v>2.6038465100000002E-2</v>
      </c>
      <c r="C321">
        <f>COUNTIFS(data!E:E,data!$I$2,data!G:G,"&gt;="&amp;B321)</f>
        <v>118</v>
      </c>
      <c r="D321">
        <f>COUNTIFS(data!E:E,data!$J$2,data!G:G,"&gt;="&amp;B321)</f>
        <v>202</v>
      </c>
      <c r="E321">
        <f>COUNTIFS(data!E:E,data!$J$2,data!G:G,"&lt;"&amp;B321)</f>
        <v>12</v>
      </c>
      <c r="F321">
        <f>COUNTIFS(data!E:E,data!$I$2,data!G:G,"&lt;"&amp;B321)</f>
        <v>1</v>
      </c>
      <c r="G321">
        <f t="shared" si="34"/>
        <v>0.94392523364485981</v>
      </c>
      <c r="H321">
        <f t="shared" si="35"/>
        <v>0.99159663865546221</v>
      </c>
      <c r="I321">
        <f t="shared" si="36"/>
        <v>4.6336291525955631E-3</v>
      </c>
      <c r="J321">
        <f t="shared" si="37"/>
        <v>0.36875000000000002</v>
      </c>
      <c r="K321">
        <f t="shared" si="38"/>
        <v>0.5375854214123007</v>
      </c>
      <c r="L321">
        <f>A321*COUNTIF(data!E:E,$J$2)/data!$M$2</f>
        <v>114.35435435435436</v>
      </c>
      <c r="M321" s="1">
        <f>A321/data!$M$2</f>
        <v>0.96096096096096095</v>
      </c>
      <c r="N321">
        <f t="shared" si="39"/>
        <v>1.0318802521008403</v>
      </c>
    </row>
    <row r="322" spans="1:14" x14ac:dyDescent="0.2">
      <c r="A322">
        <v>321</v>
      </c>
      <c r="B322">
        <f>LARGE(data!G:G,A322)</f>
        <v>2.5800882099999999E-2</v>
      </c>
      <c r="C322">
        <f>COUNTIFS(data!E:E,data!$I$2,data!G:G,"&gt;="&amp;B322)</f>
        <v>118</v>
      </c>
      <c r="D322">
        <f>COUNTIFS(data!E:E,data!$J$2,data!G:G,"&gt;="&amp;B322)</f>
        <v>203</v>
      </c>
      <c r="E322">
        <f>COUNTIFS(data!E:E,data!$J$2,data!G:G,"&lt;"&amp;B322)</f>
        <v>11</v>
      </c>
      <c r="F322">
        <f>COUNTIFS(data!E:E,data!$I$2,data!G:G,"&lt;"&amp;B322)</f>
        <v>1</v>
      </c>
      <c r="G322">
        <f t="shared" si="34"/>
        <v>0.94859813084112155</v>
      </c>
      <c r="H322">
        <f t="shared" si="35"/>
        <v>0.99159663865546221</v>
      </c>
      <c r="I322">
        <f t="shared" si="36"/>
        <v>4.6336291525956733E-3</v>
      </c>
      <c r="J322">
        <f t="shared" si="37"/>
        <v>0.36760124610591899</v>
      </c>
      <c r="K322">
        <f t="shared" si="38"/>
        <v>0.53636363636363626</v>
      </c>
      <c r="L322">
        <f>A322*COUNTIF(data!E:E,$J$2)/data!$M$2</f>
        <v>114.71171171171171</v>
      </c>
      <c r="M322" s="1">
        <f>A322/data!$M$2</f>
        <v>0.963963963963964</v>
      </c>
      <c r="N322">
        <f t="shared" si="39"/>
        <v>1.028665671876227</v>
      </c>
    </row>
    <row r="323" spans="1:14" x14ac:dyDescent="0.2">
      <c r="A323">
        <v>322</v>
      </c>
      <c r="B323">
        <f>LARGE(data!G:G,A323)</f>
        <v>2.5475798899999999E-2</v>
      </c>
      <c r="C323">
        <f>COUNTIFS(data!E:E,data!$I$2,data!G:G,"&gt;="&amp;B323)</f>
        <v>118</v>
      </c>
      <c r="D323">
        <f>COUNTIFS(data!E:E,data!$J$2,data!G:G,"&gt;="&amp;B323)</f>
        <v>204</v>
      </c>
      <c r="E323">
        <f>COUNTIFS(data!E:E,data!$J$2,data!G:G,"&lt;"&amp;B323)</f>
        <v>10</v>
      </c>
      <c r="F323">
        <f>COUNTIFS(data!E:E,data!$I$2,data!G:G,"&lt;"&amp;B323)</f>
        <v>1</v>
      </c>
      <c r="G323">
        <f t="shared" si="34"/>
        <v>0.95327102803738317</v>
      </c>
      <c r="H323">
        <f t="shared" si="35"/>
        <v>0.99159663865546221</v>
      </c>
      <c r="I323">
        <f t="shared" si="36"/>
        <v>4.6336291525955631E-3</v>
      </c>
      <c r="J323">
        <f t="shared" si="37"/>
        <v>0.36645962732919257</v>
      </c>
      <c r="K323">
        <f t="shared" si="38"/>
        <v>0.53514739229024944</v>
      </c>
      <c r="L323">
        <f>A323*COUNTIF(data!E:E,$J$2)/data!$M$2</f>
        <v>115.06906906906907</v>
      </c>
      <c r="M323" s="1">
        <f>A323/data!$M$2</f>
        <v>0.96696696696696693</v>
      </c>
      <c r="N323">
        <f t="shared" si="39"/>
        <v>1.0254710579884128</v>
      </c>
    </row>
    <row r="324" spans="1:14" x14ac:dyDescent="0.2">
      <c r="A324">
        <v>323</v>
      </c>
      <c r="B324">
        <f>LARGE(data!G:G,A324)</f>
        <v>2.46065663E-2</v>
      </c>
      <c r="C324">
        <f>COUNTIFS(data!E:E,data!$I$2,data!G:G,"&gt;="&amp;B324)</f>
        <v>118</v>
      </c>
      <c r="D324">
        <f>COUNTIFS(data!E:E,data!$J$2,data!G:G,"&gt;="&amp;B324)</f>
        <v>205</v>
      </c>
      <c r="E324">
        <f>COUNTIFS(data!E:E,data!$J$2,data!G:G,"&lt;"&amp;B324)</f>
        <v>9</v>
      </c>
      <c r="F324">
        <f>COUNTIFS(data!E:E,data!$I$2,data!G:G,"&lt;"&amp;B324)</f>
        <v>1</v>
      </c>
      <c r="G324">
        <f t="shared" si="34"/>
        <v>0.95794392523364491</v>
      </c>
      <c r="H324">
        <f t="shared" si="35"/>
        <v>0.99159663865546221</v>
      </c>
      <c r="I324">
        <f t="shared" si="36"/>
        <v>4.6336291525956733E-3</v>
      </c>
      <c r="J324">
        <f t="shared" si="37"/>
        <v>0.3653250773993808</v>
      </c>
      <c r="K324">
        <f t="shared" si="38"/>
        <v>0.5339366515837104</v>
      </c>
      <c r="L324">
        <f>A324*COUNTIF(data!E:E,$J$2)/data!$M$2</f>
        <v>115.42642642642643</v>
      </c>
      <c r="M324" s="1">
        <f>A324/data!$M$2</f>
        <v>0.96996996996996998</v>
      </c>
      <c r="N324">
        <f t="shared" si="39"/>
        <v>1.0222962249915446</v>
      </c>
    </row>
    <row r="325" spans="1:14" x14ac:dyDescent="0.2">
      <c r="A325">
        <v>324</v>
      </c>
      <c r="B325">
        <f>LARGE(data!G:G,A325)</f>
        <v>2.3756678999999999E-2</v>
      </c>
      <c r="C325">
        <f>COUNTIFS(data!E:E,data!$I$2,data!G:G,"&gt;="&amp;B325)</f>
        <v>118</v>
      </c>
      <c r="D325">
        <f>COUNTIFS(data!E:E,data!$J$2,data!G:G,"&gt;="&amp;B325)</f>
        <v>206</v>
      </c>
      <c r="E325">
        <f>COUNTIFS(data!E:E,data!$J$2,data!G:G,"&lt;"&amp;B325)</f>
        <v>8</v>
      </c>
      <c r="F325">
        <f>COUNTIFS(data!E:E,data!$I$2,data!G:G,"&lt;"&amp;B325)</f>
        <v>1</v>
      </c>
      <c r="G325">
        <f t="shared" si="34"/>
        <v>0.96261682242990654</v>
      </c>
      <c r="H325">
        <f t="shared" si="35"/>
        <v>0.99159663865546221</v>
      </c>
      <c r="I325">
        <f t="shared" si="36"/>
        <v>4.6336291525955631E-3</v>
      </c>
      <c r="J325">
        <f t="shared" si="37"/>
        <v>0.36419753086419754</v>
      </c>
      <c r="K325">
        <f t="shared" si="38"/>
        <v>0.53273137697516926</v>
      </c>
      <c r="L325">
        <f>A325*COUNTIF(data!E:E,$J$2)/data!$M$2</f>
        <v>115.78378378378379</v>
      </c>
      <c r="M325" s="1">
        <f>A325/data!$M$2</f>
        <v>0.97297297297297303</v>
      </c>
      <c r="N325">
        <f t="shared" si="39"/>
        <v>1.019140989729225</v>
      </c>
    </row>
    <row r="326" spans="1:14" x14ac:dyDescent="0.2">
      <c r="A326">
        <v>325</v>
      </c>
      <c r="B326">
        <f>LARGE(data!G:G,A326)</f>
        <v>2.3099149999999999E-2</v>
      </c>
      <c r="C326">
        <f>COUNTIFS(data!E:E,data!$I$2,data!G:G,"&gt;="&amp;B326)</f>
        <v>118</v>
      </c>
      <c r="D326">
        <f>COUNTIFS(data!E:E,data!$J$2,data!G:G,"&gt;="&amp;B326)</f>
        <v>207</v>
      </c>
      <c r="E326">
        <f>COUNTIFS(data!E:E,data!$J$2,data!G:G,"&lt;"&amp;B326)</f>
        <v>7</v>
      </c>
      <c r="F326">
        <f>COUNTIFS(data!E:E,data!$I$2,data!G:G,"&lt;"&amp;B326)</f>
        <v>1</v>
      </c>
      <c r="G326">
        <f t="shared" si="34"/>
        <v>0.96728971962616828</v>
      </c>
      <c r="H326">
        <f t="shared" si="35"/>
        <v>0.99159663865546221</v>
      </c>
      <c r="I326">
        <f t="shared" si="36"/>
        <v>4.6336291525956733E-3</v>
      </c>
      <c r="J326">
        <f t="shared" si="37"/>
        <v>0.36307692307692307</v>
      </c>
      <c r="K326">
        <f t="shared" si="38"/>
        <v>0.53153153153153154</v>
      </c>
      <c r="L326">
        <f>A326*COUNTIF(data!E:E,$J$2)/data!$M$2</f>
        <v>116.14114114114115</v>
      </c>
      <c r="M326" s="1">
        <f>A326/data!$M$2</f>
        <v>0.97597597597597596</v>
      </c>
      <c r="N326">
        <f t="shared" si="39"/>
        <v>1.0160051712992888</v>
      </c>
    </row>
    <row r="327" spans="1:14" x14ac:dyDescent="0.2">
      <c r="A327">
        <v>326</v>
      </c>
      <c r="B327">
        <f>LARGE(data!G:G,A327)</f>
        <v>2.28008598E-2</v>
      </c>
      <c r="C327">
        <f>COUNTIFS(data!E:E,data!$I$2,data!G:G,"&gt;="&amp;B327)</f>
        <v>118</v>
      </c>
      <c r="D327">
        <f>COUNTIFS(data!E:E,data!$J$2,data!G:G,"&gt;="&amp;B327)</f>
        <v>208</v>
      </c>
      <c r="E327">
        <f>COUNTIFS(data!E:E,data!$J$2,data!G:G,"&lt;"&amp;B327)</f>
        <v>6</v>
      </c>
      <c r="F327">
        <f>COUNTIFS(data!E:E,data!$I$2,data!G:G,"&lt;"&amp;B327)</f>
        <v>1</v>
      </c>
      <c r="G327">
        <f t="shared" si="34"/>
        <v>0.9719626168224299</v>
      </c>
      <c r="H327">
        <f t="shared" si="35"/>
        <v>0.99159663865546221</v>
      </c>
      <c r="I327">
        <f t="shared" si="36"/>
        <v>4.6336291525955631E-3</v>
      </c>
      <c r="J327">
        <f t="shared" si="37"/>
        <v>0.3619631901840491</v>
      </c>
      <c r="K327">
        <f t="shared" si="38"/>
        <v>0.53033707865168533</v>
      </c>
      <c r="L327">
        <f>A327*COUNTIF(data!E:E,$J$2)/data!$M$2</f>
        <v>116.49849849849849</v>
      </c>
      <c r="M327" s="1">
        <f>A327/data!$M$2</f>
        <v>0.97897897897897901</v>
      </c>
      <c r="N327">
        <f t="shared" si="39"/>
        <v>1.0128885910192298</v>
      </c>
    </row>
    <row r="328" spans="1:14" x14ac:dyDescent="0.2">
      <c r="A328">
        <v>327</v>
      </c>
      <c r="B328">
        <f>LARGE(data!G:G,A328)</f>
        <v>2.2543180900000001E-2</v>
      </c>
      <c r="C328">
        <f>COUNTIFS(data!E:E,data!$I$2,data!G:G,"&gt;="&amp;B328)</f>
        <v>118</v>
      </c>
      <c r="D328">
        <f>COUNTIFS(data!E:E,data!$J$2,data!G:G,"&gt;="&amp;B328)</f>
        <v>209</v>
      </c>
      <c r="E328">
        <f>COUNTIFS(data!E:E,data!$J$2,data!G:G,"&lt;"&amp;B328)</f>
        <v>5</v>
      </c>
      <c r="F328">
        <f>COUNTIFS(data!E:E,data!$I$2,data!G:G,"&lt;"&amp;B328)</f>
        <v>1</v>
      </c>
      <c r="G328">
        <f t="shared" si="34"/>
        <v>0.97663551401869164</v>
      </c>
      <c r="H328">
        <f t="shared" si="35"/>
        <v>0.99159663865546221</v>
      </c>
      <c r="I328">
        <f t="shared" si="36"/>
        <v>4.6336291525956733E-3</v>
      </c>
      <c r="J328">
        <f t="shared" si="37"/>
        <v>0.36085626911314983</v>
      </c>
      <c r="K328">
        <f t="shared" si="38"/>
        <v>0.52914798206278024</v>
      </c>
      <c r="L328">
        <f>A328*COUNTIF(data!E:E,$J$2)/data!$M$2</f>
        <v>116.85585585585585</v>
      </c>
      <c r="M328" s="1">
        <f>A328/data!$M$2</f>
        <v>0.98198198198198194</v>
      </c>
      <c r="N328">
        <f t="shared" si="39"/>
        <v>1.0097910723922596</v>
      </c>
    </row>
    <row r="329" spans="1:14" x14ac:dyDescent="0.2">
      <c r="A329">
        <v>328</v>
      </c>
      <c r="B329">
        <f>LARGE(data!G:G,A329)</f>
        <v>2.2458657999999999E-2</v>
      </c>
      <c r="C329">
        <f>COUNTIFS(data!E:E,data!$I$2,data!G:G,"&gt;="&amp;B329)</f>
        <v>118</v>
      </c>
      <c r="D329">
        <f>COUNTIFS(data!E:E,data!$J$2,data!G:G,"&gt;="&amp;B329)</f>
        <v>210</v>
      </c>
      <c r="E329">
        <f>COUNTIFS(data!E:E,data!$J$2,data!G:G,"&lt;"&amp;B329)</f>
        <v>4</v>
      </c>
      <c r="F329">
        <f>COUNTIFS(data!E:E,data!$I$2,data!G:G,"&lt;"&amp;B329)</f>
        <v>1</v>
      </c>
      <c r="G329">
        <f t="shared" si="34"/>
        <v>0.98130841121495327</v>
      </c>
      <c r="H329">
        <f t="shared" si="35"/>
        <v>0.99159663865546221</v>
      </c>
      <c r="I329">
        <f t="shared" si="36"/>
        <v>4.6336291525955631E-3</v>
      </c>
      <c r="J329">
        <f t="shared" si="37"/>
        <v>0.3597560975609756</v>
      </c>
      <c r="K329">
        <f t="shared" si="38"/>
        <v>0.52796420581655479</v>
      </c>
      <c r="L329">
        <f>A329*COUNTIF(data!E:E,$J$2)/data!$M$2</f>
        <v>117.21321321321321</v>
      </c>
      <c r="M329" s="1">
        <f>A329/data!$M$2</f>
        <v>0.98498498498498499</v>
      </c>
      <c r="N329">
        <f t="shared" si="39"/>
        <v>1.0067124410739907</v>
      </c>
    </row>
    <row r="330" spans="1:14" x14ac:dyDescent="0.2">
      <c r="A330">
        <v>329</v>
      </c>
      <c r="B330">
        <f>LARGE(data!G:G,A330)</f>
        <v>2.21196811E-2</v>
      </c>
      <c r="C330">
        <f>COUNTIFS(data!E:E,data!$I$2,data!G:G,"&gt;="&amp;B330)</f>
        <v>118</v>
      </c>
      <c r="D330">
        <f>COUNTIFS(data!E:E,data!$J$2,data!G:G,"&gt;="&amp;B330)</f>
        <v>211</v>
      </c>
      <c r="E330">
        <f>COUNTIFS(data!E:E,data!$J$2,data!G:G,"&lt;"&amp;B330)</f>
        <v>3</v>
      </c>
      <c r="F330">
        <f>COUNTIFS(data!E:E,data!$I$2,data!G:G,"&lt;"&amp;B330)</f>
        <v>1</v>
      </c>
      <c r="G330">
        <f t="shared" si="34"/>
        <v>0.98598130841121501</v>
      </c>
      <c r="H330">
        <f t="shared" si="35"/>
        <v>0.99159663865546221</v>
      </c>
      <c r="I330">
        <f t="shared" si="36"/>
        <v>4.6336291525956733E-3</v>
      </c>
      <c r="J330">
        <f t="shared" si="37"/>
        <v>0.35866261398176291</v>
      </c>
      <c r="K330">
        <f t="shared" si="38"/>
        <v>0.5267857142857143</v>
      </c>
      <c r="L330">
        <f>A330*COUNTIF(data!E:E,$J$2)/data!$M$2</f>
        <v>117.57057057057057</v>
      </c>
      <c r="M330" s="1">
        <f>A330/data!$M$2</f>
        <v>0.98798798798798804</v>
      </c>
      <c r="N330">
        <f t="shared" si="39"/>
        <v>1.0036525248397232</v>
      </c>
    </row>
    <row r="331" spans="1:14" x14ac:dyDescent="0.2">
      <c r="A331">
        <v>330</v>
      </c>
      <c r="B331">
        <f>LARGE(data!G:G,A331)</f>
        <v>2.1933658799999999E-2</v>
      </c>
      <c r="C331">
        <f>COUNTIFS(data!E:E,data!$I$2,data!G:G,"&gt;="&amp;B331)</f>
        <v>118</v>
      </c>
      <c r="D331">
        <f>COUNTIFS(data!E:E,data!$J$2,data!G:G,"&gt;="&amp;B331)</f>
        <v>212</v>
      </c>
      <c r="E331">
        <f>COUNTIFS(data!E:E,data!$J$2,data!G:G,"&lt;"&amp;B331)</f>
        <v>2</v>
      </c>
      <c r="F331">
        <f>COUNTIFS(data!E:E,data!$I$2,data!G:G,"&lt;"&amp;B331)</f>
        <v>1</v>
      </c>
      <c r="G331">
        <f t="shared" si="34"/>
        <v>0.99065420560747663</v>
      </c>
      <c r="H331">
        <f t="shared" si="35"/>
        <v>0.99159663865546221</v>
      </c>
      <c r="I331">
        <f t="shared" si="36"/>
        <v>4.6336291525955631E-3</v>
      </c>
      <c r="J331">
        <f t="shared" si="37"/>
        <v>0.3575757575757576</v>
      </c>
      <c r="K331">
        <f t="shared" si="38"/>
        <v>0.52561247216035634</v>
      </c>
      <c r="L331">
        <f>A331*COUNTIF(data!E:E,$J$2)/data!$M$2</f>
        <v>117.92792792792793</v>
      </c>
      <c r="M331" s="1">
        <f>A331/data!$M$2</f>
        <v>0.99099099099099097</v>
      </c>
      <c r="N331">
        <f t="shared" si="39"/>
        <v>1.0006111535523301</v>
      </c>
    </row>
    <row r="332" spans="1:14" x14ac:dyDescent="0.2">
      <c r="A332">
        <v>331</v>
      </c>
      <c r="B332">
        <f>LARGE(data!G:G,A332)</f>
        <v>1.8246114500000001E-2</v>
      </c>
      <c r="C332">
        <f>COUNTIFS(data!E:E,data!$I$2,data!G:G,"&gt;="&amp;B332)</f>
        <v>118</v>
      </c>
      <c r="D332">
        <f>COUNTIFS(data!E:E,data!$J$2,data!G:G,"&gt;="&amp;B332)</f>
        <v>213</v>
      </c>
      <c r="E332">
        <f>COUNTIFS(data!E:E,data!$J$2,data!G:G,"&lt;"&amp;B332)</f>
        <v>1</v>
      </c>
      <c r="F332">
        <f>COUNTIFS(data!E:E,data!$I$2,data!G:G,"&lt;"&amp;B332)</f>
        <v>1</v>
      </c>
      <c r="G332">
        <f t="shared" si="34"/>
        <v>0.99532710280373837</v>
      </c>
      <c r="H332">
        <f t="shared" si="35"/>
        <v>0.99159663865546221</v>
      </c>
      <c r="I332">
        <f t="shared" si="36"/>
        <v>4.6336291525956733E-3</v>
      </c>
      <c r="J332">
        <f t="shared" si="37"/>
        <v>0.35649546827794559</v>
      </c>
      <c r="K332">
        <f t="shared" si="38"/>
        <v>0.52444444444444449</v>
      </c>
      <c r="L332">
        <f>A332*COUNTIF(data!E:E,$J$2)/data!$M$2</f>
        <v>118.28528528528528</v>
      </c>
      <c r="M332" s="1">
        <f>A332/data!$M$2</f>
        <v>0.99399399399399402</v>
      </c>
      <c r="N332">
        <f t="shared" si="39"/>
        <v>0.99758815913072174</v>
      </c>
    </row>
    <row r="333" spans="1:14" x14ac:dyDescent="0.2">
      <c r="A333">
        <v>332</v>
      </c>
      <c r="B333">
        <f>LARGE(data!G:G,A333)</f>
        <v>1.6507463300000001E-2</v>
      </c>
      <c r="C333">
        <f>COUNTIFS(data!E:E,data!$I$2,data!G:G,"&gt;="&amp;B333)</f>
        <v>119</v>
      </c>
      <c r="D333">
        <f>COUNTIFS(data!E:E,data!$J$2,data!G:G,"&gt;="&amp;B333)</f>
        <v>213</v>
      </c>
      <c r="E333">
        <f>COUNTIFS(data!E:E,data!$J$2,data!G:G,"&lt;"&amp;B333)</f>
        <v>1</v>
      </c>
      <c r="F333">
        <f>COUNTIFS(data!E:E,data!$I$2,data!G:G,"&lt;"&amp;B333)</f>
        <v>0</v>
      </c>
      <c r="G333">
        <f t="shared" si="34"/>
        <v>0.99532710280373837</v>
      </c>
      <c r="H333">
        <f t="shared" si="35"/>
        <v>1</v>
      </c>
      <c r="I333">
        <f t="shared" si="36"/>
        <v>0</v>
      </c>
      <c r="J333">
        <f t="shared" si="37"/>
        <v>0.35843373493975905</v>
      </c>
      <c r="K333">
        <f t="shared" si="38"/>
        <v>0.52771618625277161</v>
      </c>
      <c r="L333">
        <f>A333*COUNTIF(data!E:E,$J$2)/data!$M$2</f>
        <v>118.64264264264264</v>
      </c>
      <c r="M333" s="1">
        <f>A333/data!$M$2</f>
        <v>0.99699699699699695</v>
      </c>
      <c r="N333">
        <f t="shared" si="39"/>
        <v>1.0030120481927711</v>
      </c>
    </row>
    <row r="334" spans="1:14" x14ac:dyDescent="0.2">
      <c r="A334">
        <v>333</v>
      </c>
      <c r="B334">
        <f>LARGE(data!G:G,A334)</f>
        <v>1.5483561200000001E-2</v>
      </c>
      <c r="C334">
        <f>COUNTIFS(data!E:E,data!$I$2,data!G:G,"&gt;="&amp;B334)</f>
        <v>119</v>
      </c>
      <c r="D334">
        <f>COUNTIFS(data!E:E,data!$J$2,data!G:G,"&gt;="&amp;B334)</f>
        <v>214</v>
      </c>
      <c r="E334">
        <f>COUNTIFS(data!E:E,data!$J$2,data!G:G,"&lt;"&amp;B334)</f>
        <v>0</v>
      </c>
      <c r="F334">
        <f>COUNTIFS(data!E:E,data!$I$2,data!G:G,"&lt;"&amp;B334)</f>
        <v>0</v>
      </c>
      <c r="G334">
        <f t="shared" si="34"/>
        <v>1</v>
      </c>
      <c r="H334">
        <f>C334/(C334+F334)</f>
        <v>1</v>
      </c>
      <c r="I334">
        <f t="shared" si="36"/>
        <v>4.6728971962616273E-3</v>
      </c>
      <c r="J334">
        <f t="shared" si="37"/>
        <v>0.35735735735735735</v>
      </c>
      <c r="K334">
        <f t="shared" si="38"/>
        <v>0.52654867256637161</v>
      </c>
      <c r="L334">
        <f>A334*COUNTIF(data!E:E,$J$2)/data!$M$2</f>
        <v>119</v>
      </c>
      <c r="M334" s="1">
        <f>A334/data!$M$2</f>
        <v>1</v>
      </c>
      <c r="N334">
        <f t="shared" si="3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13DAFC2-486D-496A-9CF0-B5ED17877D4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2ED9C9A-56ED-407E-B896-D19518816F9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Training</vt:lpstr>
      <vt:lpstr>Validation</vt:lpstr>
      <vt:lpstr>ROC</vt:lpstr>
      <vt:lpstr>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Seref, Onur</dc:creator>
  <cp:lastModifiedBy>Sarda, Samiksha</cp:lastModifiedBy>
  <dcterms:created xsi:type="dcterms:W3CDTF">2024-10-29T21:19:50Z</dcterms:created>
  <dcterms:modified xsi:type="dcterms:W3CDTF">2025-05-03T00:20:52Z</dcterms:modified>
</cp:coreProperties>
</file>