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" i="1" l="1"/>
  <c r="AE6" i="1" l="1"/>
  <c r="AE7" i="1"/>
  <c r="AE8" i="1"/>
  <c r="AE9" i="1"/>
  <c r="AE11" i="1"/>
  <c r="AE12" i="1"/>
  <c r="AC5" i="1"/>
  <c r="AC6" i="1"/>
  <c r="AC7" i="1"/>
  <c r="AC8" i="1"/>
  <c r="AC9" i="1"/>
  <c r="AC10" i="1"/>
  <c r="AC11" i="1"/>
  <c r="AC12" i="1"/>
  <c r="AC13" i="1"/>
  <c r="AC4" i="1"/>
  <c r="Z5" i="1"/>
  <c r="Z6" i="1"/>
  <c r="Z7" i="1"/>
  <c r="Z8" i="1"/>
  <c r="Z9" i="1"/>
  <c r="Z10" i="1"/>
  <c r="Z11" i="1"/>
  <c r="Z12" i="1"/>
  <c r="Z13" i="1"/>
  <c r="Z4" i="1"/>
  <c r="W5" i="1"/>
  <c r="W6" i="1"/>
  <c r="W7" i="1"/>
  <c r="W8" i="1"/>
  <c r="W9" i="1"/>
  <c r="W10" i="1"/>
  <c r="W11" i="1"/>
  <c r="W12" i="1"/>
  <c r="W13" i="1"/>
  <c r="W4" i="1"/>
  <c r="T5" i="1"/>
  <c r="T6" i="1"/>
  <c r="T7" i="1"/>
  <c r="T8" i="1"/>
  <c r="T9" i="1"/>
  <c r="T10" i="1"/>
  <c r="T11" i="1"/>
  <c r="T12" i="1"/>
  <c r="T13" i="1"/>
  <c r="T4" i="1"/>
  <c r="Q5" i="1"/>
  <c r="Q6" i="1"/>
  <c r="Q7" i="1"/>
  <c r="Q8" i="1"/>
  <c r="Q9" i="1"/>
  <c r="Q10" i="1"/>
  <c r="Q11" i="1"/>
  <c r="Q12" i="1"/>
  <c r="Q13" i="1"/>
  <c r="Q4" i="1"/>
  <c r="N5" i="1"/>
  <c r="N6" i="1"/>
  <c r="N7" i="1"/>
  <c r="N8" i="1"/>
  <c r="N9" i="1"/>
  <c r="N10" i="1"/>
  <c r="N11" i="1"/>
  <c r="N12" i="1"/>
  <c r="N13" i="1"/>
  <c r="N4" i="1"/>
  <c r="K5" i="1"/>
  <c r="K6" i="1"/>
  <c r="K7" i="1"/>
  <c r="K8" i="1"/>
  <c r="K9" i="1"/>
  <c r="K10" i="1"/>
  <c r="K11" i="1"/>
  <c r="K12" i="1"/>
  <c r="K13" i="1"/>
  <c r="K4" i="1"/>
  <c r="H5" i="1"/>
  <c r="AE5" i="1" s="1"/>
  <c r="H6" i="1"/>
  <c r="H7" i="1"/>
  <c r="H8" i="1"/>
  <c r="H9" i="1"/>
  <c r="H10" i="1"/>
  <c r="H11" i="1"/>
  <c r="H12" i="1"/>
  <c r="H13" i="1"/>
  <c r="H4" i="1"/>
  <c r="E5" i="1"/>
  <c r="E6" i="1"/>
  <c r="E7" i="1"/>
  <c r="E8" i="1"/>
  <c r="E9" i="1"/>
  <c r="E10" i="1"/>
  <c r="E11" i="1"/>
  <c r="E12" i="1"/>
  <c r="E13" i="1"/>
  <c r="E4" i="1"/>
  <c r="AB5" i="1"/>
  <c r="AB6" i="1"/>
  <c r="AB7" i="1"/>
  <c r="AB8" i="1"/>
  <c r="AB9" i="1"/>
  <c r="AB10" i="1"/>
  <c r="AB11" i="1"/>
  <c r="AB12" i="1"/>
  <c r="AB13" i="1"/>
  <c r="Y5" i="1"/>
  <c r="Y6" i="1"/>
  <c r="Y7" i="1"/>
  <c r="Y8" i="1"/>
  <c r="Y9" i="1"/>
  <c r="Y10" i="1"/>
  <c r="Y11" i="1"/>
  <c r="Y12" i="1"/>
  <c r="Y13" i="1"/>
  <c r="V5" i="1"/>
  <c r="V6" i="1"/>
  <c r="V7" i="1"/>
  <c r="V8" i="1"/>
  <c r="V9" i="1"/>
  <c r="V10" i="1"/>
  <c r="V11" i="1"/>
  <c r="V12" i="1"/>
  <c r="V13" i="1"/>
  <c r="S5" i="1"/>
  <c r="S6" i="1"/>
  <c r="S7" i="1"/>
  <c r="S8" i="1"/>
  <c r="S9" i="1"/>
  <c r="S10" i="1"/>
  <c r="S11" i="1"/>
  <c r="S12" i="1"/>
  <c r="S13" i="1"/>
  <c r="P5" i="1"/>
  <c r="P6" i="1"/>
  <c r="P7" i="1"/>
  <c r="P8" i="1"/>
  <c r="P9" i="1"/>
  <c r="P10" i="1"/>
  <c r="P11" i="1"/>
  <c r="P12" i="1"/>
  <c r="P13" i="1"/>
  <c r="M5" i="1"/>
  <c r="M6" i="1"/>
  <c r="M7" i="1"/>
  <c r="M8" i="1"/>
  <c r="M9" i="1"/>
  <c r="M10" i="1"/>
  <c r="M11" i="1"/>
  <c r="M12" i="1"/>
  <c r="M13" i="1"/>
  <c r="J5" i="1"/>
  <c r="J6" i="1"/>
  <c r="J7" i="1"/>
  <c r="J8" i="1"/>
  <c r="J9" i="1"/>
  <c r="J10" i="1"/>
  <c r="J11" i="1"/>
  <c r="J12" i="1"/>
  <c r="J13" i="1"/>
  <c r="G5" i="1"/>
  <c r="G6" i="1"/>
  <c r="G7" i="1"/>
  <c r="G8" i="1"/>
  <c r="G9" i="1"/>
  <c r="G10" i="1"/>
  <c r="G11" i="1"/>
  <c r="G12" i="1"/>
  <c r="G13" i="1"/>
  <c r="D5" i="1"/>
  <c r="D6" i="1"/>
  <c r="D7" i="1"/>
  <c r="D8" i="1"/>
  <c r="D9" i="1"/>
  <c r="D10" i="1"/>
  <c r="D11" i="1"/>
  <c r="D12" i="1"/>
  <c r="D13" i="1"/>
  <c r="AB4" i="1"/>
  <c r="Y4" i="1"/>
  <c r="V4" i="1"/>
  <c r="S4" i="1"/>
  <c r="P4" i="1"/>
  <c r="M4" i="1"/>
  <c r="J4" i="1"/>
  <c r="G4" i="1"/>
  <c r="D4" i="1"/>
  <c r="AE13" i="1" l="1"/>
  <c r="AE10" i="1"/>
</calcChain>
</file>

<file path=xl/sharedStrings.xml><?xml version="1.0" encoding="utf-8"?>
<sst xmlns="http://schemas.openxmlformats.org/spreadsheetml/2006/main" count="58" uniqueCount="28">
  <si>
    <t>Name</t>
  </si>
  <si>
    <t>ID</t>
  </si>
  <si>
    <t>HUM1107</t>
  </si>
  <si>
    <t>Cr.Hr.=3.00</t>
  </si>
  <si>
    <t>Mark</t>
  </si>
  <si>
    <t>Grade</t>
  </si>
  <si>
    <t>GP</t>
  </si>
  <si>
    <t>Shakib</t>
  </si>
  <si>
    <t>Tamim</t>
  </si>
  <si>
    <t>Mushfiq</t>
  </si>
  <si>
    <t>Mashrafi</t>
  </si>
  <si>
    <t>Riad</t>
  </si>
  <si>
    <t>Mustafiz</t>
  </si>
  <si>
    <t>Opu</t>
  </si>
  <si>
    <t xml:space="preserve">Mithun </t>
  </si>
  <si>
    <t>Soumya</t>
  </si>
  <si>
    <t>Kayes</t>
  </si>
  <si>
    <t>HUM1108</t>
  </si>
  <si>
    <t>Cr.Hr.=1.50</t>
  </si>
  <si>
    <t>MATH1115</t>
  </si>
  <si>
    <t>PHY1115</t>
  </si>
  <si>
    <t>PHY1116</t>
  </si>
  <si>
    <t>Cr.Hr.=0.75</t>
  </si>
  <si>
    <t>CHEM1115</t>
  </si>
  <si>
    <t>CSE1101</t>
  </si>
  <si>
    <t>CSE1102</t>
  </si>
  <si>
    <t>CSE1108</t>
  </si>
  <si>
    <t>CGPA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</si>
</sst>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2" fontId="2" fillId="0" borderId="0" xfId="0" applyNumberFormat="1" applyFont="1"/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CGPA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Sheet1!$AE$4:$AE$13</c:f>
              <c:numCache>
                <c:formatCode>0.00</c:formatCode>
                <c:ptCount val="10"/>
                <c:pt idx="0">
                  <c:v>3.8333333333333335</c:v>
                </c:pt>
                <c:pt idx="1">
                  <c:v>3.6666666666666665</c:v>
                </c:pt>
                <c:pt idx="2">
                  <c:v>3.3518518518518516</c:v>
                </c:pt>
                <c:pt idx="3">
                  <c:v>3.0925925925925926</c:v>
                </c:pt>
                <c:pt idx="4">
                  <c:v>3</c:v>
                </c:pt>
                <c:pt idx="5">
                  <c:v>3.5555555555555554</c:v>
                </c:pt>
                <c:pt idx="6">
                  <c:v>2.574074074074074</c:v>
                </c:pt>
                <c:pt idx="7">
                  <c:v>3.1481481481481484</c:v>
                </c:pt>
                <c:pt idx="8">
                  <c:v>3.7777777777777777</c:v>
                </c:pt>
                <c:pt idx="9">
                  <c:v>2.6666666666666665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5138384"/>
        <c:axId val="265137208"/>
      </c:barChart>
      <c:catAx>
        <c:axId val="26513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37208"/>
        <c:crosses val="autoZero"/>
        <c:auto val="1"/>
        <c:lblAlgn val="ctr"/>
        <c:lblOffset val="100"/>
        <c:noMultiLvlLbl val="0"/>
      </c:catAx>
      <c:valAx>
        <c:axId val="26513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3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CGPA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28446573044348"/>
          <c:y val="0.1658202099737533"/>
          <c:w val="0.39593278675217142"/>
          <c:h val="0.666761811023622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Sheet1!$AE$4:$AE$13</c:f>
              <c:numCache>
                <c:formatCode>0.00</c:formatCode>
                <c:ptCount val="10"/>
                <c:pt idx="0">
                  <c:v>3.8333333333333335</c:v>
                </c:pt>
                <c:pt idx="1">
                  <c:v>3.6666666666666665</c:v>
                </c:pt>
                <c:pt idx="2">
                  <c:v>3.3518518518518516</c:v>
                </c:pt>
                <c:pt idx="3">
                  <c:v>3.0925925925925926</c:v>
                </c:pt>
                <c:pt idx="4">
                  <c:v>3</c:v>
                </c:pt>
                <c:pt idx="5">
                  <c:v>3.5555555555555554</c:v>
                </c:pt>
                <c:pt idx="6">
                  <c:v>2.574074074074074</c:v>
                </c:pt>
                <c:pt idx="7">
                  <c:v>3.1481481481481484</c:v>
                </c:pt>
                <c:pt idx="8">
                  <c:v>3.7777777777777777</c:v>
                </c:pt>
                <c:pt idx="9">
                  <c:v>2.6666666666666665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17</xdr:row>
      <xdr:rowOff>33337</xdr:rowOff>
    </xdr:from>
    <xdr:to>
      <xdr:col>10</xdr:col>
      <xdr:colOff>200025</xdr:colOff>
      <xdr:row>31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17</xdr:row>
      <xdr:rowOff>14287</xdr:rowOff>
    </xdr:from>
    <xdr:to>
      <xdr:col>21</xdr:col>
      <xdr:colOff>352425</xdr:colOff>
      <xdr:row>30</xdr:row>
      <xdr:rowOff>185737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"/>
  <sheetViews>
    <sheetView tabSelected="1" workbookViewId="0">
      <selection activeCell="AC19" sqref="AC19"/>
    </sheetView>
  </sheetViews>
  <sheetFormatPr defaultRowHeight="15" x14ac:dyDescent="0.25"/>
  <cols>
    <col min="1" max="1" width="13" customWidth="1"/>
    <col min="5" max="5" width="10.7109375" bestFit="1" customWidth="1"/>
    <col min="31" max="31" width="9.85546875" bestFit="1" customWidth="1"/>
  </cols>
  <sheetData>
    <row r="1" spans="1:31" ht="21" x14ac:dyDescent="0.35">
      <c r="A1" s="11" t="s">
        <v>0</v>
      </c>
      <c r="B1" s="11" t="s">
        <v>1</v>
      </c>
      <c r="C1" s="10" t="s">
        <v>2</v>
      </c>
      <c r="D1" s="10"/>
      <c r="E1" s="10"/>
      <c r="F1" s="10" t="s">
        <v>17</v>
      </c>
      <c r="G1" s="10"/>
      <c r="H1" s="10"/>
      <c r="I1" s="10" t="s">
        <v>19</v>
      </c>
      <c r="J1" s="10"/>
      <c r="K1" s="10"/>
      <c r="L1" s="10" t="s">
        <v>20</v>
      </c>
      <c r="M1" s="10"/>
      <c r="N1" s="10"/>
      <c r="O1" s="10" t="s">
        <v>21</v>
      </c>
      <c r="P1" s="10"/>
      <c r="Q1" s="10"/>
      <c r="R1" s="10" t="s">
        <v>23</v>
      </c>
      <c r="S1" s="10"/>
      <c r="T1" s="10"/>
      <c r="U1" s="10" t="s">
        <v>24</v>
      </c>
      <c r="V1" s="10"/>
      <c r="W1" s="10"/>
      <c r="X1" s="10" t="s">
        <v>25</v>
      </c>
      <c r="Y1" s="10"/>
      <c r="Z1" s="10"/>
      <c r="AA1" s="10" t="s">
        <v>26</v>
      </c>
      <c r="AB1" s="10"/>
      <c r="AC1" s="10"/>
      <c r="AD1" s="3"/>
      <c r="AE1" s="8" t="s">
        <v>27</v>
      </c>
    </row>
    <row r="2" spans="1:31" ht="21" x14ac:dyDescent="0.35">
      <c r="A2" s="11"/>
      <c r="B2" s="11"/>
      <c r="C2" s="10" t="s">
        <v>3</v>
      </c>
      <c r="D2" s="10"/>
      <c r="E2" s="10"/>
      <c r="F2" s="10" t="s">
        <v>18</v>
      </c>
      <c r="G2" s="10"/>
      <c r="H2" s="10"/>
      <c r="I2" s="10" t="s">
        <v>3</v>
      </c>
      <c r="J2" s="10"/>
      <c r="K2" s="10"/>
      <c r="L2" s="10" t="s">
        <v>3</v>
      </c>
      <c r="M2" s="10"/>
      <c r="N2" s="10"/>
      <c r="O2" s="10" t="s">
        <v>22</v>
      </c>
      <c r="P2" s="10"/>
      <c r="Q2" s="10"/>
      <c r="R2" s="10" t="s">
        <v>3</v>
      </c>
      <c r="S2" s="10"/>
      <c r="T2" s="10"/>
      <c r="U2" s="10" t="s">
        <v>3</v>
      </c>
      <c r="V2" s="10"/>
      <c r="W2" s="10"/>
      <c r="X2" s="10" t="s">
        <v>18</v>
      </c>
      <c r="Y2" s="10"/>
      <c r="Z2" s="10"/>
      <c r="AA2" s="10" t="s">
        <v>18</v>
      </c>
      <c r="AB2" s="10"/>
      <c r="AC2" s="10"/>
      <c r="AD2" s="3"/>
      <c r="AE2" s="9"/>
    </row>
    <row r="3" spans="1:31" ht="21" x14ac:dyDescent="0.35">
      <c r="A3" s="11"/>
      <c r="B3" s="11"/>
      <c r="C3" s="4" t="s">
        <v>4</v>
      </c>
      <c r="D3" s="4" t="s">
        <v>5</v>
      </c>
      <c r="E3" s="4" t="s">
        <v>6</v>
      </c>
      <c r="F3" s="4" t="s">
        <v>4</v>
      </c>
      <c r="G3" s="4" t="s">
        <v>5</v>
      </c>
      <c r="H3" s="4" t="s">
        <v>6</v>
      </c>
      <c r="I3" s="4" t="s">
        <v>4</v>
      </c>
      <c r="J3" s="4" t="s">
        <v>5</v>
      </c>
      <c r="K3" s="4" t="s">
        <v>6</v>
      </c>
      <c r="L3" s="4" t="s">
        <v>4</v>
      </c>
      <c r="M3" s="4" t="s">
        <v>5</v>
      </c>
      <c r="N3" s="4" t="s">
        <v>6</v>
      </c>
      <c r="O3" s="4" t="s">
        <v>4</v>
      </c>
      <c r="P3" s="4" t="s">
        <v>5</v>
      </c>
      <c r="Q3" s="4" t="s">
        <v>6</v>
      </c>
      <c r="R3" s="4" t="s">
        <v>4</v>
      </c>
      <c r="S3" s="4" t="s">
        <v>5</v>
      </c>
      <c r="T3" s="4" t="s">
        <v>6</v>
      </c>
      <c r="U3" s="4" t="s">
        <v>4</v>
      </c>
      <c r="V3" s="4" t="s">
        <v>5</v>
      </c>
      <c r="W3" s="4" t="s">
        <v>6</v>
      </c>
      <c r="X3" s="4" t="s">
        <v>4</v>
      </c>
      <c r="Y3" s="4" t="s">
        <v>5</v>
      </c>
      <c r="Z3" s="4" t="s">
        <v>6</v>
      </c>
      <c r="AA3" s="4" t="s">
        <v>4</v>
      </c>
      <c r="AB3" s="4" t="s">
        <v>5</v>
      </c>
      <c r="AC3" s="4" t="s">
        <v>6</v>
      </c>
      <c r="AD3" s="3"/>
      <c r="AE3" s="9"/>
    </row>
    <row r="4" spans="1:31" ht="21" x14ac:dyDescent="0.35">
      <c r="A4" s="5" t="s">
        <v>7</v>
      </c>
      <c r="B4" s="6">
        <v>101</v>
      </c>
      <c r="C4" s="6">
        <v>78</v>
      </c>
      <c r="D4" s="6" t="str">
        <f>IF(C4&gt;=80,"A+",IF(C4&gt;=70,"A",IF(C4&gt;=60,"A-",IF(C4&gt;=50,"B+",IF(C4&gt;=40,"C",IF(C4&lt;40,"F"))))))</f>
        <v>A</v>
      </c>
      <c r="E4" s="6">
        <f>IF(C4&gt;=80,4,IF(C4&gt;=70,3.5,IF(C4&gt;=60,3,IF(C4&gt;=50,2.5,IF(C4&gt;=40,2,IF(C4&lt;40,0))))))</f>
        <v>3.5</v>
      </c>
      <c r="F4" s="6">
        <v>86</v>
      </c>
      <c r="G4" s="6" t="str">
        <f>IF(F4&gt;=80,"A+",IF(F4&gt;=70,"A",IF(F4&gt;=60,"A-",IF(F4&gt;=50,"B+",IF(F4&gt;=40,"C",IF(F4&lt;40,"F"))))))</f>
        <v>A+</v>
      </c>
      <c r="H4" s="6">
        <f>IF(F4&gt;=80,4,IF(F4&gt;=70,3.5,IF(F4&gt;=60,3,IF(F4&gt;=50,2.5,IF(F4&gt;=40,2,IF(F4&lt;40,0))))))</f>
        <v>4</v>
      </c>
      <c r="I4" s="6">
        <v>72</v>
      </c>
      <c r="J4" s="6" t="str">
        <f>IF(I4&gt;=80,"A+",IF(I4&gt;=70,"A",IF(I4&gt;=60,"A-",IF(I4&gt;=50,"B+",IF(I4&gt;=40,"C",IF(I4&lt;40,"F"))))))</f>
        <v>A</v>
      </c>
      <c r="K4" s="6">
        <f>IF(I4&gt;=80,4,IF(I4&gt;=70,3.5,IF(I4&gt;=60,3,IF(I4&gt;=50,2.5,IF(I4&gt;=40,2,IF(I4&lt;40,0))))))</f>
        <v>3.5</v>
      </c>
      <c r="L4" s="6">
        <v>87</v>
      </c>
      <c r="M4" s="6" t="str">
        <f>IF(L4&gt;=80,"A+",IF(L4&gt;=70,"A",IF(L4&gt;=60,"A-",IF(L4&gt;=50,"B+",IF(L4&gt;=40,"C",IF(L4&lt;40,"F"))))))</f>
        <v>A+</v>
      </c>
      <c r="N4" s="6">
        <f>IF(L4&gt;=80,4,IF(L4&gt;=70,3.5,IF(L4&gt;=60,3,IF(L4&gt;=50,2.5,IF(L4&gt;=40,2,IF(L4&lt;40,0))))))</f>
        <v>4</v>
      </c>
      <c r="O4" s="6">
        <v>78</v>
      </c>
      <c r="P4" s="6" t="str">
        <f>IF(O4&gt;=80,"A+",IF(O4&gt;=70,"A",IF(O4&gt;=60,"A-",IF(O4&gt;=50,"B+",IF(O4&gt;=40,"C",IF(O4&lt;40,"F"))))))</f>
        <v>A</v>
      </c>
      <c r="Q4" s="6">
        <f>IF(O4&gt;=80,4,IF(O4&gt;=70,3.5,IF(O4&gt;=60,3,IF(O4&gt;=50,2.5,IF(O4&gt;=40,2,IF(O4&lt;40,0))))))</f>
        <v>3.5</v>
      </c>
      <c r="R4" s="6">
        <v>87</v>
      </c>
      <c r="S4" s="6" t="str">
        <f>IF(R4&gt;=80,"A+",IF(R4&gt;=70,"A",IF(R4&gt;=60,"A-",IF(R4&gt;=50,"B+",IF(R4&gt;=40,"C",IF(R4&lt;40,"F"))))))</f>
        <v>A+</v>
      </c>
      <c r="T4" s="6">
        <f>IF(R4&gt;=80,4,IF(R4&gt;=70,3.5,IF(R4&gt;=60,3,IF(R4&gt;=50,2.5,IF(R4&gt;=40,2,IF(R4&lt;40,0))))))</f>
        <v>4</v>
      </c>
      <c r="U4" s="6">
        <v>91</v>
      </c>
      <c r="V4" s="6" t="str">
        <f>IF(U4&gt;=80,"A+",IF(U4&gt;=70,"A",IF(U4&gt;=60,"A-",IF(U4&gt;=50,"B+",IF(U4&gt;=40,"C",IF(U4&lt;40,"F"))))))</f>
        <v>A+</v>
      </c>
      <c r="W4" s="6">
        <f>IF(U4&gt;=80,4,IF(U4&gt;=70,3.5,IF(U4&gt;=60,3,IF(U4&gt;=50,2.5,IF(U4&gt;=40,2,IF(U4&lt;40,0))))))</f>
        <v>4</v>
      </c>
      <c r="X4" s="6">
        <v>87</v>
      </c>
      <c r="Y4" s="6" t="str">
        <f>IF(X4&gt;=80,"A+",IF(X4&gt;=70,"A",IF(X4&gt;=60,"A-",IF(X4&gt;=50,"B+",IF(X4&gt;=40,"C",IF(X4&lt;40,"F"))))))</f>
        <v>A+</v>
      </c>
      <c r="Z4" s="6">
        <f>IF(X4&gt;=80,4,IF(X4&gt;=70,3.5,IF(X4&gt;=60,3,IF(X4&gt;=50,2.5,IF(X4&gt;=40,2,IF(X4&lt;40,0))))))</f>
        <v>4</v>
      </c>
      <c r="AA4" s="6">
        <v>88</v>
      </c>
      <c r="AB4" s="6" t="str">
        <f>IF(AA4&gt;=80,"A+",IF(AA4&gt;=70,"A",IF(AA4&gt;=60,"A-",IF(AA4&gt;=50,"B+",IF(AA4&gt;=40,"C",IF(AA4&lt;40,"F"))))))</f>
        <v>A+</v>
      </c>
      <c r="AC4" s="6">
        <f>IF(AA4&gt;=80,4,IF(AA4&gt;=70,3.5,IF(AA4&gt;=60,3,IF(AA4&gt;=50,2.5,IF(AA4&gt;=40,2,IF(AA4&lt;40,0))))))</f>
        <v>4</v>
      </c>
      <c r="AD4" s="3"/>
      <c r="AE4" s="7">
        <f>(3*E4+1.5*H4+3*K4+3*N4+0.75*Q4+3*T4+3*W4+1.5*Z4+1.5*AC4)/(3+1.5+3+3+0.75+3+3+1.5+1.5)</f>
        <v>3.8333333333333335</v>
      </c>
    </row>
    <row r="5" spans="1:31" ht="21" x14ac:dyDescent="0.35">
      <c r="A5" s="5" t="s">
        <v>8</v>
      </c>
      <c r="B5" s="6">
        <v>102</v>
      </c>
      <c r="C5" s="6">
        <v>87</v>
      </c>
      <c r="D5" s="6" t="str">
        <f t="shared" ref="D5:D13" si="0">IF(C5&gt;=80,"A+",IF(C5&gt;=70,"A",IF(C5&gt;=60,"A-",IF(C5&gt;=50,"B+",IF(C5&gt;=40,"C",IF(C5&lt;40,"F"))))))</f>
        <v>A+</v>
      </c>
      <c r="E5" s="6">
        <f t="shared" ref="E5:E13" si="1">IF(C5&gt;=80,4,IF(C5&gt;=70,3.5,IF(C5&gt;=60,3,IF(C5&gt;=50,2.5,IF(C5&gt;=40,2,IF(C5&lt;40,0))))))</f>
        <v>4</v>
      </c>
      <c r="F5" s="6">
        <v>80</v>
      </c>
      <c r="G5" s="6" t="str">
        <f t="shared" ref="G5:G13" si="2">IF(F5&gt;=80,"A+",IF(F5&gt;=70,"A",IF(F5&gt;=60,"A-",IF(F5&gt;=50,"B+",IF(F5&gt;=40,"C",IF(F5&lt;40,"F"))))))</f>
        <v>A+</v>
      </c>
      <c r="H5" s="6">
        <f t="shared" ref="H5:H13" si="3">IF(F5&gt;=80,4,IF(F5&gt;=70,3.5,IF(F5&gt;=60,3,IF(F5&gt;=50,2.5,IF(F5&gt;=40,2,IF(F5&lt;40,0))))))</f>
        <v>4</v>
      </c>
      <c r="I5" s="6">
        <v>78</v>
      </c>
      <c r="J5" s="6" t="str">
        <f t="shared" ref="J5:J13" si="4">IF(I5&gt;=80,"A+",IF(I5&gt;=70,"A",IF(I5&gt;=60,"A-",IF(I5&gt;=50,"B+",IF(I5&gt;=40,"C",IF(I5&lt;40,"F"))))))</f>
        <v>A</v>
      </c>
      <c r="K5" s="6">
        <f t="shared" ref="K5:K13" si="5">IF(I5&gt;=80,4,IF(I5&gt;=70,3.5,IF(I5&gt;=60,3,IF(I5&gt;=50,2.5,IF(I5&gt;=40,2,IF(I5&lt;40,0))))))</f>
        <v>3.5</v>
      </c>
      <c r="L5" s="6">
        <v>77</v>
      </c>
      <c r="M5" s="6" t="str">
        <f t="shared" ref="M5:M13" si="6">IF(L5&gt;=80,"A+",IF(L5&gt;=70,"A",IF(L5&gt;=60,"A-",IF(L5&gt;=50,"B+",IF(L5&gt;=40,"C",IF(L5&lt;40,"F"))))))</f>
        <v>A</v>
      </c>
      <c r="N5" s="6">
        <f t="shared" ref="N5:N13" si="7">IF(L5&gt;=80,4,IF(L5&gt;=70,3.5,IF(L5&gt;=60,3,IF(L5&gt;=50,2.5,IF(L5&gt;=40,2,IF(L5&lt;40,0))))))</f>
        <v>3.5</v>
      </c>
      <c r="O5" s="6">
        <v>87</v>
      </c>
      <c r="P5" s="6" t="str">
        <f t="shared" ref="P5:P13" si="8">IF(O5&gt;=80,"A+",IF(O5&gt;=70,"A",IF(O5&gt;=60,"A-",IF(O5&gt;=50,"B+",IF(O5&gt;=40,"C",IF(O5&lt;40,"F"))))))</f>
        <v>A+</v>
      </c>
      <c r="Q5" s="6">
        <f t="shared" ref="Q5:Q13" si="9">IF(O5&gt;=80,4,IF(O5&gt;=70,3.5,IF(O5&gt;=60,3,IF(O5&gt;=50,2.5,IF(O5&gt;=40,2,IF(O5&lt;40,0))))))</f>
        <v>4</v>
      </c>
      <c r="R5" s="6">
        <v>75</v>
      </c>
      <c r="S5" s="6" t="str">
        <f t="shared" ref="S5:S13" si="10">IF(R5&gt;=80,"A+",IF(R5&gt;=70,"A",IF(R5&gt;=60,"A-",IF(R5&gt;=50,"B+",IF(R5&gt;=40,"C",IF(R5&lt;40,"F"))))))</f>
        <v>A</v>
      </c>
      <c r="T5" s="6">
        <f t="shared" ref="T5:T13" si="11">IF(R5&gt;=80,4,IF(R5&gt;=70,3.5,IF(R5&gt;=60,3,IF(R5&gt;=50,2.5,IF(R5&gt;=40,2,IF(R5&lt;40,0))))))</f>
        <v>3.5</v>
      </c>
      <c r="U5" s="6">
        <v>87</v>
      </c>
      <c r="V5" s="6" t="str">
        <f t="shared" ref="V5:V13" si="12">IF(U5&gt;=80,"A+",IF(U5&gt;=70,"A",IF(U5&gt;=60,"A-",IF(U5&gt;=50,"B+",IF(U5&gt;=40,"C",IF(U5&lt;40,"F"))))))</f>
        <v>A+</v>
      </c>
      <c r="W5" s="6">
        <f t="shared" ref="W5:W13" si="13">IF(U5&gt;=80,4,IF(U5&gt;=70,3.5,IF(U5&gt;=60,3,IF(U5&gt;=50,2.5,IF(U5&gt;=40,2,IF(U5&lt;40,0))))))</f>
        <v>4</v>
      </c>
      <c r="X5" s="6">
        <v>72</v>
      </c>
      <c r="Y5" s="6" t="str">
        <f t="shared" ref="Y5:Y13" si="14">IF(X5&gt;=80,"A+",IF(X5&gt;=70,"A",IF(X5&gt;=60,"A-",IF(X5&gt;=50,"B+",IF(X5&gt;=40,"C",IF(X5&lt;40,"F"))))))</f>
        <v>A</v>
      </c>
      <c r="Z5" s="6">
        <f t="shared" ref="Z5:Z13" si="15">IF(X5&gt;=80,4,IF(X5&gt;=70,3.5,IF(X5&gt;=60,3,IF(X5&gt;=50,2.5,IF(X5&gt;=40,2,IF(X5&lt;40,0))))))</f>
        <v>3.5</v>
      </c>
      <c r="AA5" s="6">
        <v>62</v>
      </c>
      <c r="AB5" s="6" t="str">
        <f t="shared" ref="AB5:AB13" si="16">IF(AA5&gt;=80,"A+",IF(AA5&gt;=70,"A",IF(AA5&gt;=60,"A-",IF(AA5&gt;=50,"B+",IF(AA5&gt;=40,"C",IF(AA5&lt;40,"F"))))))</f>
        <v>A-</v>
      </c>
      <c r="AC5" s="6">
        <f t="shared" ref="AC5:AC13" si="17">IF(AA5&gt;=80,4,IF(AA5&gt;=70,3.5,IF(AA5&gt;=60,3,IF(AA5&gt;=50,2.5,IF(AA5&gt;=40,2,IF(AA5&lt;40,0))))))</f>
        <v>3</v>
      </c>
      <c r="AD5" s="3"/>
      <c r="AE5" s="7">
        <f t="shared" ref="AE5:AE13" si="18">(3*E5+1.5*H5+3*K5+3*N5+0.75*Q5+3*T5+3*W5+1.5*Z5+1.5*AC5)/(3+1.5+3+3+0.75+3+3+1.5+1.5)</f>
        <v>3.6666666666666665</v>
      </c>
    </row>
    <row r="6" spans="1:31" ht="21" x14ac:dyDescent="0.35">
      <c r="A6" s="5" t="s">
        <v>9</v>
      </c>
      <c r="B6" s="6">
        <v>103</v>
      </c>
      <c r="C6" s="6">
        <v>75</v>
      </c>
      <c r="D6" s="6" t="str">
        <f t="shared" si="0"/>
        <v>A</v>
      </c>
      <c r="E6" s="6">
        <f t="shared" si="1"/>
        <v>3.5</v>
      </c>
      <c r="F6" s="6">
        <v>56</v>
      </c>
      <c r="G6" s="6" t="str">
        <f t="shared" si="2"/>
        <v>B+</v>
      </c>
      <c r="H6" s="6">
        <f t="shared" si="3"/>
        <v>2.5</v>
      </c>
      <c r="I6" s="6">
        <v>76</v>
      </c>
      <c r="J6" s="6" t="str">
        <f t="shared" si="4"/>
        <v>A</v>
      </c>
      <c r="K6" s="6">
        <f t="shared" si="5"/>
        <v>3.5</v>
      </c>
      <c r="L6" s="6">
        <v>78</v>
      </c>
      <c r="M6" s="6" t="str">
        <f t="shared" si="6"/>
        <v>A</v>
      </c>
      <c r="N6" s="6">
        <f t="shared" si="7"/>
        <v>3.5</v>
      </c>
      <c r="O6" s="6">
        <v>75</v>
      </c>
      <c r="P6" s="6" t="str">
        <f t="shared" si="8"/>
        <v>A</v>
      </c>
      <c r="Q6" s="6">
        <f t="shared" si="9"/>
        <v>3.5</v>
      </c>
      <c r="R6" s="6">
        <v>78</v>
      </c>
      <c r="S6" s="6" t="str">
        <f t="shared" si="10"/>
        <v>A</v>
      </c>
      <c r="T6" s="6">
        <f t="shared" si="11"/>
        <v>3.5</v>
      </c>
      <c r="U6" s="6">
        <v>75</v>
      </c>
      <c r="V6" s="6" t="str">
        <f t="shared" si="12"/>
        <v>A</v>
      </c>
      <c r="W6" s="6">
        <f t="shared" si="13"/>
        <v>3.5</v>
      </c>
      <c r="X6" s="6">
        <v>58</v>
      </c>
      <c r="Y6" s="6" t="str">
        <f t="shared" si="14"/>
        <v>B+</v>
      </c>
      <c r="Z6" s="6">
        <f t="shared" si="15"/>
        <v>2.5</v>
      </c>
      <c r="AA6" s="6">
        <v>74</v>
      </c>
      <c r="AB6" s="6" t="str">
        <f t="shared" si="16"/>
        <v>A</v>
      </c>
      <c r="AC6" s="6">
        <f t="shared" si="17"/>
        <v>3.5</v>
      </c>
      <c r="AD6" s="3"/>
      <c r="AE6" s="7">
        <f t="shared" si="18"/>
        <v>3.3518518518518516</v>
      </c>
    </row>
    <row r="7" spans="1:31" ht="21" x14ac:dyDescent="0.35">
      <c r="A7" s="5" t="s">
        <v>10</v>
      </c>
      <c r="B7" s="6">
        <v>104</v>
      </c>
      <c r="C7" s="6">
        <v>56</v>
      </c>
      <c r="D7" s="6" t="str">
        <f t="shared" si="0"/>
        <v>B+</v>
      </c>
      <c r="E7" s="6">
        <f t="shared" si="1"/>
        <v>2.5</v>
      </c>
      <c r="F7" s="6">
        <v>89</v>
      </c>
      <c r="G7" s="6" t="str">
        <f t="shared" si="2"/>
        <v>A+</v>
      </c>
      <c r="H7" s="6">
        <f t="shared" si="3"/>
        <v>4</v>
      </c>
      <c r="I7" s="6">
        <v>56</v>
      </c>
      <c r="J7" s="6" t="str">
        <f t="shared" si="4"/>
        <v>B+</v>
      </c>
      <c r="K7" s="6">
        <f t="shared" si="5"/>
        <v>2.5</v>
      </c>
      <c r="L7" s="6">
        <v>78</v>
      </c>
      <c r="M7" s="6" t="str">
        <f t="shared" si="6"/>
        <v>A</v>
      </c>
      <c r="N7" s="6">
        <f t="shared" si="7"/>
        <v>3.5</v>
      </c>
      <c r="O7" s="6">
        <v>56</v>
      </c>
      <c r="P7" s="6" t="str">
        <f t="shared" si="8"/>
        <v>B+</v>
      </c>
      <c r="Q7" s="6">
        <f t="shared" si="9"/>
        <v>2.5</v>
      </c>
      <c r="R7" s="6">
        <v>78</v>
      </c>
      <c r="S7" s="6" t="str">
        <f t="shared" si="10"/>
        <v>A</v>
      </c>
      <c r="T7" s="6">
        <f t="shared" si="11"/>
        <v>3.5</v>
      </c>
      <c r="U7" s="6">
        <v>56</v>
      </c>
      <c r="V7" s="6" t="str">
        <f t="shared" si="12"/>
        <v>B+</v>
      </c>
      <c r="W7" s="6">
        <f t="shared" si="13"/>
        <v>2.5</v>
      </c>
      <c r="X7" s="6">
        <v>78</v>
      </c>
      <c r="Y7" s="6" t="str">
        <f t="shared" si="14"/>
        <v>A</v>
      </c>
      <c r="Z7" s="6">
        <f t="shared" si="15"/>
        <v>3.5</v>
      </c>
      <c r="AA7" s="6">
        <v>87</v>
      </c>
      <c r="AB7" s="6" t="str">
        <f t="shared" si="16"/>
        <v>A+</v>
      </c>
      <c r="AC7" s="6">
        <f t="shared" si="17"/>
        <v>4</v>
      </c>
      <c r="AD7" s="3"/>
      <c r="AE7" s="7">
        <f t="shared" si="18"/>
        <v>3.0925925925925926</v>
      </c>
    </row>
    <row r="8" spans="1:31" ht="21" x14ac:dyDescent="0.35">
      <c r="A8" s="5" t="s">
        <v>11</v>
      </c>
      <c r="B8" s="6">
        <v>105</v>
      </c>
      <c r="C8" s="6">
        <v>67</v>
      </c>
      <c r="D8" s="6" t="str">
        <f t="shared" si="0"/>
        <v>A-</v>
      </c>
      <c r="E8" s="6">
        <f t="shared" si="1"/>
        <v>3</v>
      </c>
      <c r="F8" s="6">
        <v>98</v>
      </c>
      <c r="G8" s="6" t="str">
        <f t="shared" si="2"/>
        <v>A+</v>
      </c>
      <c r="H8" s="6">
        <f t="shared" si="3"/>
        <v>4</v>
      </c>
      <c r="I8" s="6">
        <v>78</v>
      </c>
      <c r="J8" s="6" t="str">
        <f t="shared" si="4"/>
        <v>A</v>
      </c>
      <c r="K8" s="6">
        <f t="shared" si="5"/>
        <v>3.5</v>
      </c>
      <c r="L8" s="6">
        <v>45</v>
      </c>
      <c r="M8" s="6" t="str">
        <f t="shared" si="6"/>
        <v>C</v>
      </c>
      <c r="N8" s="6">
        <f t="shared" si="7"/>
        <v>2</v>
      </c>
      <c r="O8" s="6">
        <v>67</v>
      </c>
      <c r="P8" s="6" t="str">
        <f t="shared" si="8"/>
        <v>A-</v>
      </c>
      <c r="Q8" s="6">
        <f t="shared" si="9"/>
        <v>3</v>
      </c>
      <c r="R8" s="6">
        <v>65</v>
      </c>
      <c r="S8" s="6" t="str">
        <f t="shared" si="10"/>
        <v>A-</v>
      </c>
      <c r="T8" s="6">
        <f t="shared" si="11"/>
        <v>3</v>
      </c>
      <c r="U8" s="6">
        <v>67</v>
      </c>
      <c r="V8" s="6" t="str">
        <f t="shared" si="12"/>
        <v>A-</v>
      </c>
      <c r="W8" s="6">
        <f t="shared" si="13"/>
        <v>3</v>
      </c>
      <c r="X8" s="6">
        <v>65</v>
      </c>
      <c r="Y8" s="6" t="str">
        <f t="shared" si="14"/>
        <v>A-</v>
      </c>
      <c r="Z8" s="6">
        <f t="shared" si="15"/>
        <v>3</v>
      </c>
      <c r="AA8" s="6">
        <v>65</v>
      </c>
      <c r="AB8" s="6" t="str">
        <f t="shared" si="16"/>
        <v>A-</v>
      </c>
      <c r="AC8" s="6">
        <f t="shared" si="17"/>
        <v>3</v>
      </c>
      <c r="AD8" s="3"/>
      <c r="AE8" s="7">
        <f t="shared" si="18"/>
        <v>3</v>
      </c>
    </row>
    <row r="9" spans="1:31" ht="21" x14ac:dyDescent="0.35">
      <c r="A9" s="5" t="s">
        <v>12</v>
      </c>
      <c r="B9" s="6">
        <v>106</v>
      </c>
      <c r="C9" s="6">
        <v>90</v>
      </c>
      <c r="D9" s="6" t="str">
        <f t="shared" si="0"/>
        <v>A+</v>
      </c>
      <c r="E9" s="6">
        <f t="shared" si="1"/>
        <v>4</v>
      </c>
      <c r="F9" s="6">
        <v>78</v>
      </c>
      <c r="G9" s="6" t="str">
        <f t="shared" si="2"/>
        <v>A</v>
      </c>
      <c r="H9" s="6">
        <f t="shared" si="3"/>
        <v>3.5</v>
      </c>
      <c r="I9" s="6">
        <v>90</v>
      </c>
      <c r="J9" s="6" t="str">
        <f t="shared" si="4"/>
        <v>A+</v>
      </c>
      <c r="K9" s="6">
        <f t="shared" si="5"/>
        <v>4</v>
      </c>
      <c r="L9" s="6">
        <v>89</v>
      </c>
      <c r="M9" s="6" t="str">
        <f t="shared" si="6"/>
        <v>A+</v>
      </c>
      <c r="N9" s="6">
        <f t="shared" si="7"/>
        <v>4</v>
      </c>
      <c r="O9" s="6">
        <v>90</v>
      </c>
      <c r="P9" s="6" t="str">
        <f t="shared" si="8"/>
        <v>A+</v>
      </c>
      <c r="Q9" s="6">
        <f t="shared" si="9"/>
        <v>4</v>
      </c>
      <c r="R9" s="6">
        <v>89</v>
      </c>
      <c r="S9" s="6" t="str">
        <f t="shared" si="10"/>
        <v>A+</v>
      </c>
      <c r="T9" s="6">
        <f t="shared" si="11"/>
        <v>4</v>
      </c>
      <c r="U9" s="6">
        <v>49</v>
      </c>
      <c r="V9" s="6" t="str">
        <f t="shared" si="12"/>
        <v>C</v>
      </c>
      <c r="W9" s="6">
        <f t="shared" si="13"/>
        <v>2</v>
      </c>
      <c r="X9" s="6">
        <v>89</v>
      </c>
      <c r="Y9" s="6" t="str">
        <f t="shared" si="14"/>
        <v>A+</v>
      </c>
      <c r="Z9" s="6">
        <f t="shared" si="15"/>
        <v>4</v>
      </c>
      <c r="AA9" s="6">
        <v>59</v>
      </c>
      <c r="AB9" s="6" t="str">
        <f t="shared" si="16"/>
        <v>B+</v>
      </c>
      <c r="AC9" s="6">
        <f t="shared" si="17"/>
        <v>2.5</v>
      </c>
      <c r="AD9" s="3"/>
      <c r="AE9" s="7">
        <f t="shared" si="18"/>
        <v>3.5555555555555554</v>
      </c>
    </row>
    <row r="10" spans="1:31" ht="21" x14ac:dyDescent="0.35">
      <c r="A10" s="5" t="s">
        <v>13</v>
      </c>
      <c r="B10" s="6">
        <v>107</v>
      </c>
      <c r="C10" s="6">
        <v>52</v>
      </c>
      <c r="D10" s="6" t="str">
        <f t="shared" si="0"/>
        <v>B+</v>
      </c>
      <c r="E10" s="6">
        <f t="shared" si="1"/>
        <v>2.5</v>
      </c>
      <c r="F10" s="6">
        <v>67</v>
      </c>
      <c r="G10" s="6" t="str">
        <f t="shared" si="2"/>
        <v>A-</v>
      </c>
      <c r="H10" s="6">
        <f t="shared" si="3"/>
        <v>3</v>
      </c>
      <c r="I10" s="6">
        <v>46</v>
      </c>
      <c r="J10" s="6" t="str">
        <f t="shared" si="4"/>
        <v>C</v>
      </c>
      <c r="K10" s="6">
        <f t="shared" si="5"/>
        <v>2</v>
      </c>
      <c r="L10" s="6">
        <v>58</v>
      </c>
      <c r="M10" s="6" t="str">
        <f t="shared" si="6"/>
        <v>B+</v>
      </c>
      <c r="N10" s="6">
        <f t="shared" si="7"/>
        <v>2.5</v>
      </c>
      <c r="O10" s="6">
        <v>52</v>
      </c>
      <c r="P10" s="6" t="str">
        <f t="shared" si="8"/>
        <v>B+</v>
      </c>
      <c r="Q10" s="6">
        <f t="shared" si="9"/>
        <v>2.5</v>
      </c>
      <c r="R10" s="6">
        <v>68</v>
      </c>
      <c r="S10" s="6" t="str">
        <f t="shared" si="10"/>
        <v>A-</v>
      </c>
      <c r="T10" s="6">
        <f t="shared" si="11"/>
        <v>3</v>
      </c>
      <c r="U10" s="6">
        <v>54</v>
      </c>
      <c r="V10" s="6" t="str">
        <f t="shared" si="12"/>
        <v>B+</v>
      </c>
      <c r="W10" s="6">
        <f t="shared" si="13"/>
        <v>2.5</v>
      </c>
      <c r="X10" s="6">
        <v>48</v>
      </c>
      <c r="Y10" s="6" t="str">
        <f t="shared" si="14"/>
        <v>C</v>
      </c>
      <c r="Z10" s="6">
        <f t="shared" si="15"/>
        <v>2</v>
      </c>
      <c r="AA10" s="6">
        <v>73</v>
      </c>
      <c r="AB10" s="6" t="str">
        <f t="shared" si="16"/>
        <v>A</v>
      </c>
      <c r="AC10" s="6">
        <f t="shared" si="17"/>
        <v>3.5</v>
      </c>
      <c r="AD10" s="3"/>
      <c r="AE10" s="7">
        <f t="shared" si="18"/>
        <v>2.574074074074074</v>
      </c>
    </row>
    <row r="11" spans="1:31" ht="21" x14ac:dyDescent="0.35">
      <c r="A11" s="5" t="s">
        <v>14</v>
      </c>
      <c r="B11" s="6">
        <v>108</v>
      </c>
      <c r="C11" s="6">
        <v>45</v>
      </c>
      <c r="D11" s="6" t="str">
        <f t="shared" si="0"/>
        <v>C</v>
      </c>
      <c r="E11" s="6">
        <f t="shared" si="1"/>
        <v>2</v>
      </c>
      <c r="F11" s="6">
        <v>68</v>
      </c>
      <c r="G11" s="6" t="str">
        <f t="shared" si="2"/>
        <v>A-</v>
      </c>
      <c r="H11" s="6">
        <f t="shared" si="3"/>
        <v>3</v>
      </c>
      <c r="I11" s="6">
        <v>78</v>
      </c>
      <c r="J11" s="6" t="str">
        <f t="shared" si="4"/>
        <v>A</v>
      </c>
      <c r="K11" s="6">
        <f t="shared" si="5"/>
        <v>3.5</v>
      </c>
      <c r="L11" s="6">
        <v>89</v>
      </c>
      <c r="M11" s="6" t="str">
        <f t="shared" si="6"/>
        <v>A+</v>
      </c>
      <c r="N11" s="6">
        <f t="shared" si="7"/>
        <v>4</v>
      </c>
      <c r="O11" s="6">
        <v>45</v>
      </c>
      <c r="P11" s="6" t="str">
        <f t="shared" si="8"/>
        <v>C</v>
      </c>
      <c r="Q11" s="6">
        <f t="shared" si="9"/>
        <v>2</v>
      </c>
      <c r="R11" s="6">
        <v>89</v>
      </c>
      <c r="S11" s="6" t="str">
        <f t="shared" si="10"/>
        <v>A+</v>
      </c>
      <c r="T11" s="6">
        <f t="shared" si="11"/>
        <v>4</v>
      </c>
      <c r="U11" s="6">
        <v>45</v>
      </c>
      <c r="V11" s="6" t="str">
        <f t="shared" si="12"/>
        <v>C</v>
      </c>
      <c r="W11" s="6">
        <f t="shared" si="13"/>
        <v>2</v>
      </c>
      <c r="X11" s="6">
        <v>79</v>
      </c>
      <c r="Y11" s="6" t="str">
        <f t="shared" si="14"/>
        <v>A</v>
      </c>
      <c r="Z11" s="6">
        <f t="shared" si="15"/>
        <v>3.5</v>
      </c>
      <c r="AA11" s="6">
        <v>89</v>
      </c>
      <c r="AB11" s="6" t="str">
        <f t="shared" si="16"/>
        <v>A+</v>
      </c>
      <c r="AC11" s="6">
        <f t="shared" si="17"/>
        <v>4</v>
      </c>
      <c r="AD11" s="3"/>
      <c r="AE11" s="7">
        <f t="shared" si="18"/>
        <v>3.1481481481481484</v>
      </c>
    </row>
    <row r="12" spans="1:31" ht="21" x14ac:dyDescent="0.35">
      <c r="A12" s="5" t="s">
        <v>15</v>
      </c>
      <c r="B12" s="6">
        <v>109</v>
      </c>
      <c r="C12" s="6">
        <v>78</v>
      </c>
      <c r="D12" s="6" t="str">
        <f t="shared" si="0"/>
        <v>A</v>
      </c>
      <c r="E12" s="6">
        <f t="shared" si="1"/>
        <v>3.5</v>
      </c>
      <c r="F12" s="6">
        <v>56</v>
      </c>
      <c r="G12" s="6" t="str">
        <f t="shared" si="2"/>
        <v>B+</v>
      </c>
      <c r="H12" s="6">
        <f t="shared" si="3"/>
        <v>2.5</v>
      </c>
      <c r="I12" s="6">
        <v>80</v>
      </c>
      <c r="J12" s="6" t="str">
        <f t="shared" si="4"/>
        <v>A+</v>
      </c>
      <c r="K12" s="6">
        <f t="shared" si="5"/>
        <v>4</v>
      </c>
      <c r="L12" s="6">
        <v>89</v>
      </c>
      <c r="M12" s="6" t="str">
        <f t="shared" si="6"/>
        <v>A+</v>
      </c>
      <c r="N12" s="6">
        <f t="shared" si="7"/>
        <v>4</v>
      </c>
      <c r="O12" s="6">
        <v>88</v>
      </c>
      <c r="P12" s="6" t="str">
        <f t="shared" si="8"/>
        <v>A+</v>
      </c>
      <c r="Q12" s="6">
        <f t="shared" si="9"/>
        <v>4</v>
      </c>
      <c r="R12" s="6">
        <v>89</v>
      </c>
      <c r="S12" s="6" t="str">
        <f t="shared" si="10"/>
        <v>A+</v>
      </c>
      <c r="T12" s="6">
        <f t="shared" si="11"/>
        <v>4</v>
      </c>
      <c r="U12" s="6">
        <v>88</v>
      </c>
      <c r="V12" s="6" t="str">
        <f t="shared" si="12"/>
        <v>A+</v>
      </c>
      <c r="W12" s="6">
        <f t="shared" si="13"/>
        <v>4</v>
      </c>
      <c r="X12" s="6">
        <v>89</v>
      </c>
      <c r="Y12" s="6" t="str">
        <f t="shared" si="14"/>
        <v>A+</v>
      </c>
      <c r="Z12" s="6">
        <f t="shared" si="15"/>
        <v>4</v>
      </c>
      <c r="AA12" s="6">
        <v>78</v>
      </c>
      <c r="AB12" s="6" t="str">
        <f t="shared" si="16"/>
        <v>A</v>
      </c>
      <c r="AC12" s="6">
        <f t="shared" si="17"/>
        <v>3.5</v>
      </c>
      <c r="AD12" s="3"/>
      <c r="AE12" s="7">
        <f t="shared" si="18"/>
        <v>3.7777777777777777</v>
      </c>
    </row>
    <row r="13" spans="1:31" ht="21" x14ac:dyDescent="0.35">
      <c r="A13" s="5" t="s">
        <v>16</v>
      </c>
      <c r="B13" s="6">
        <v>110</v>
      </c>
      <c r="C13" s="6">
        <v>54</v>
      </c>
      <c r="D13" s="6" t="str">
        <f t="shared" si="0"/>
        <v>B+</v>
      </c>
      <c r="E13" s="6">
        <f t="shared" si="1"/>
        <v>2.5</v>
      </c>
      <c r="F13" s="6">
        <v>58</v>
      </c>
      <c r="G13" s="6" t="str">
        <f t="shared" si="2"/>
        <v>B+</v>
      </c>
      <c r="H13" s="6">
        <f t="shared" si="3"/>
        <v>2.5</v>
      </c>
      <c r="I13" s="6">
        <v>62</v>
      </c>
      <c r="J13" s="6" t="str">
        <f t="shared" si="4"/>
        <v>A-</v>
      </c>
      <c r="K13" s="6">
        <f t="shared" si="5"/>
        <v>3</v>
      </c>
      <c r="L13" s="6">
        <v>69</v>
      </c>
      <c r="M13" s="6" t="str">
        <f t="shared" si="6"/>
        <v>A-</v>
      </c>
      <c r="N13" s="6">
        <f t="shared" si="7"/>
        <v>3</v>
      </c>
      <c r="O13" s="6">
        <v>48</v>
      </c>
      <c r="P13" s="6" t="str">
        <f t="shared" si="8"/>
        <v>C</v>
      </c>
      <c r="Q13" s="6">
        <f t="shared" si="9"/>
        <v>2</v>
      </c>
      <c r="R13" s="6">
        <v>66</v>
      </c>
      <c r="S13" s="6" t="str">
        <f t="shared" si="10"/>
        <v>A-</v>
      </c>
      <c r="T13" s="6">
        <f t="shared" si="11"/>
        <v>3</v>
      </c>
      <c r="U13" s="6">
        <v>54</v>
      </c>
      <c r="V13" s="6" t="str">
        <f t="shared" si="12"/>
        <v>B+</v>
      </c>
      <c r="W13" s="6">
        <f t="shared" si="13"/>
        <v>2.5</v>
      </c>
      <c r="X13" s="6">
        <v>46</v>
      </c>
      <c r="Y13" s="6" t="str">
        <f t="shared" si="14"/>
        <v>C</v>
      </c>
      <c r="Z13" s="6">
        <f t="shared" si="15"/>
        <v>2</v>
      </c>
      <c r="AA13" s="6">
        <v>58</v>
      </c>
      <c r="AB13" s="6" t="str">
        <f t="shared" si="16"/>
        <v>B+</v>
      </c>
      <c r="AC13" s="6">
        <f t="shared" si="17"/>
        <v>2.5</v>
      </c>
      <c r="AD13" s="3"/>
      <c r="AE13" s="7">
        <f t="shared" si="18"/>
        <v>2.6666666666666665</v>
      </c>
    </row>
    <row r="14" spans="1:31" ht="18.75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1" ht="18.75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31" ht="18.75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18.75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18.75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18.75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</sheetData>
  <mergeCells count="21">
    <mergeCell ref="A1:A3"/>
    <mergeCell ref="B1:B3"/>
    <mergeCell ref="C1:E1"/>
    <mergeCell ref="C2:E2"/>
    <mergeCell ref="F1:H1"/>
    <mergeCell ref="F2:H2"/>
    <mergeCell ref="AE1:AE3"/>
    <mergeCell ref="I1:K1"/>
    <mergeCell ref="I2:K2"/>
    <mergeCell ref="L1:N1"/>
    <mergeCell ref="L2:N2"/>
    <mergeCell ref="X1:Z1"/>
    <mergeCell ref="X2:Z2"/>
    <mergeCell ref="AA1:AC1"/>
    <mergeCell ref="AA2:AC2"/>
    <mergeCell ref="O1:Q1"/>
    <mergeCell ref="O2:Q2"/>
    <mergeCell ref="R1:T1"/>
    <mergeCell ref="R2:T2"/>
    <mergeCell ref="U1:W1"/>
    <mergeCell ref="U2:W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2019-02-11T13:05:08Z</dcterms:created>
  <dcterms:modified xsi:type="dcterms:W3CDTF">2019-02-12T15:32:26Z</dcterms:modified>
</cp:coreProperties>
</file>