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_Cantab/Run_Files/Results/Cleaned data/Cleaned results by site, all data combined/"/>
    </mc:Choice>
  </mc:AlternateContent>
  <xr:revisionPtr revIDLastSave="0" documentId="13_ncr:1_{69EA1F8E-EFA2-2549-B50A-AFEFC6E85D07}" xr6:coauthVersionLast="45" xr6:coauthVersionMax="45" xr10:uidLastSave="{00000000-0000-0000-0000-000000000000}"/>
  <bookViews>
    <workbookView xWindow="8400" yWindow="460" windowWidth="28800" windowHeight="17540" activeTab="6" xr2:uid="{42E1E4A0-BB56-A84F-AA59-85F83F3624AA}"/>
  </bookViews>
  <sheets>
    <sheet name="Raw with reweighs" sheetId="1" r:id="rId1"/>
    <sheet name="Postcrania" sheetId="2" r:id="rId2"/>
    <sheet name="Dentine" sheetId="3" r:id="rId3"/>
    <sheet name="Fauna" sheetId="4" r:id="rId4"/>
    <sheet name="All CN" sheetId="5" r:id="rId5"/>
    <sheet name="Carbonate" sheetId="6" r:id="rId6"/>
    <sheet name="Carbon on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8" i="1" l="1"/>
  <c r="AJ28" i="1"/>
  <c r="AH28" i="1"/>
  <c r="AG28" i="1"/>
  <c r="AE28" i="1"/>
  <c r="AD28" i="1"/>
  <c r="AD4" i="1"/>
  <c r="AE4" i="1"/>
  <c r="AG4" i="1"/>
  <c r="AH4" i="1"/>
  <c r="AJ4" i="1"/>
  <c r="AK4" i="1"/>
  <c r="AD5" i="1"/>
  <c r="AE5" i="1"/>
  <c r="AG5" i="1"/>
  <c r="AH5" i="1"/>
  <c r="AJ5" i="1"/>
  <c r="AK5" i="1"/>
  <c r="AD6" i="1"/>
  <c r="AE6" i="1"/>
  <c r="AG6" i="1"/>
  <c r="AH6" i="1"/>
  <c r="AJ6" i="1"/>
  <c r="AK6" i="1"/>
  <c r="AD7" i="1"/>
  <c r="AE7" i="1"/>
  <c r="AG7" i="1"/>
  <c r="AH7" i="1"/>
  <c r="AJ7" i="1"/>
  <c r="AK7" i="1"/>
  <c r="AD8" i="1"/>
  <c r="AE8" i="1"/>
  <c r="AG8" i="1"/>
  <c r="AH8" i="1"/>
  <c r="AJ8" i="1"/>
  <c r="AK8" i="1"/>
  <c r="AD9" i="1"/>
  <c r="AE9" i="1"/>
  <c r="AG9" i="1"/>
  <c r="AH9" i="1"/>
  <c r="AJ9" i="1"/>
  <c r="AK9" i="1"/>
  <c r="AD10" i="1"/>
  <c r="AE10" i="1"/>
  <c r="AG10" i="1"/>
  <c r="AH10" i="1"/>
  <c r="AJ10" i="1"/>
  <c r="AK10" i="1"/>
  <c r="AD11" i="1"/>
  <c r="AE11" i="1"/>
  <c r="AG11" i="1"/>
  <c r="AH11" i="1"/>
  <c r="AJ11" i="1"/>
  <c r="AK11" i="1"/>
  <c r="AD12" i="1"/>
  <c r="AE12" i="1"/>
  <c r="AG12" i="1"/>
  <c r="AH12" i="1"/>
  <c r="AJ12" i="1"/>
  <c r="AK12" i="1"/>
  <c r="AD13" i="1"/>
  <c r="AE13" i="1"/>
  <c r="AG13" i="1"/>
  <c r="AH13" i="1"/>
  <c r="AJ13" i="1"/>
  <c r="AK13" i="1"/>
  <c r="AD14" i="1"/>
  <c r="AE14" i="1"/>
  <c r="AG14" i="1"/>
  <c r="AH14" i="1"/>
  <c r="AJ14" i="1"/>
  <c r="AK14" i="1"/>
  <c r="AD15" i="1"/>
  <c r="AE15" i="1"/>
  <c r="AG15" i="1"/>
  <c r="AH15" i="1"/>
  <c r="AJ15" i="1"/>
  <c r="AK15" i="1"/>
  <c r="AD16" i="1"/>
  <c r="AE16" i="1"/>
  <c r="AG16" i="1"/>
  <c r="AH16" i="1"/>
  <c r="AJ16" i="1"/>
  <c r="AK16" i="1"/>
  <c r="AD17" i="1"/>
  <c r="AE17" i="1"/>
  <c r="AG17" i="1"/>
  <c r="AH17" i="1"/>
  <c r="AJ17" i="1"/>
  <c r="AK17" i="1"/>
  <c r="AD18" i="1"/>
  <c r="AE18" i="1"/>
  <c r="AG18" i="1"/>
  <c r="AH18" i="1"/>
  <c r="AJ18" i="1"/>
  <c r="AK18" i="1"/>
  <c r="AD19" i="1"/>
  <c r="AE19" i="1"/>
  <c r="AG19" i="1"/>
  <c r="AH19" i="1"/>
  <c r="AJ19" i="1"/>
  <c r="AK19" i="1"/>
  <c r="AD20" i="1"/>
  <c r="AE20" i="1"/>
  <c r="AG20" i="1"/>
  <c r="AH20" i="1"/>
  <c r="AJ20" i="1"/>
  <c r="AK20" i="1"/>
  <c r="AD21" i="1"/>
  <c r="AE21" i="1"/>
  <c r="AG21" i="1"/>
  <c r="AH21" i="1"/>
  <c r="AJ21" i="1"/>
  <c r="AK21" i="1"/>
  <c r="AD22" i="1"/>
  <c r="AE22" i="1"/>
  <c r="AG22" i="1"/>
  <c r="AH22" i="1"/>
  <c r="AJ22" i="1"/>
  <c r="AK22" i="1"/>
  <c r="AD23" i="1"/>
  <c r="AE23" i="1"/>
  <c r="AG23" i="1"/>
  <c r="AH23" i="1"/>
  <c r="AJ23" i="1"/>
  <c r="AK23" i="1"/>
  <c r="AD24" i="1"/>
  <c r="AE24" i="1"/>
  <c r="AG24" i="1"/>
  <c r="AH24" i="1"/>
  <c r="AJ24" i="1"/>
  <c r="AK24" i="1"/>
  <c r="AD25" i="1"/>
  <c r="AE25" i="1"/>
  <c r="AG25" i="1"/>
  <c r="AH25" i="1"/>
  <c r="AJ25" i="1"/>
  <c r="AK25" i="1"/>
  <c r="AD26" i="1"/>
  <c r="AE26" i="1"/>
  <c r="AG26" i="1"/>
  <c r="AH26" i="1"/>
  <c r="AJ26" i="1"/>
  <c r="AK26" i="1"/>
  <c r="AD27" i="1"/>
  <c r="AE27" i="1"/>
  <c r="AG27" i="1"/>
  <c r="AH27" i="1"/>
  <c r="AJ27" i="1"/>
  <c r="AK27" i="1"/>
  <c r="AD29" i="1"/>
  <c r="AE29" i="1"/>
  <c r="AG29" i="1"/>
  <c r="AH29" i="1"/>
  <c r="AJ29" i="1"/>
  <c r="AK29" i="1"/>
  <c r="AD30" i="1"/>
  <c r="AE30" i="1"/>
  <c r="AG30" i="1"/>
  <c r="AH30" i="1"/>
  <c r="AJ30" i="1"/>
  <c r="AK30" i="1"/>
  <c r="AK3" i="1"/>
  <c r="AJ3" i="1"/>
  <c r="AH3" i="1"/>
  <c r="AG3" i="1"/>
  <c r="AE3" i="1"/>
  <c r="AD3" i="1"/>
</calcChain>
</file>

<file path=xl/sharedStrings.xml><?xml version="1.0" encoding="utf-8"?>
<sst xmlns="http://schemas.openxmlformats.org/spreadsheetml/2006/main" count="534" uniqueCount="116">
  <si>
    <t>Identifier 1</t>
  </si>
  <si>
    <t>Date</t>
  </si>
  <si>
    <t>Amount</t>
  </si>
  <si>
    <t>Amt%C</t>
  </si>
  <si>
    <t>d 13C/12C</t>
  </si>
  <si>
    <t>Amt%N</t>
  </si>
  <si>
    <t>d 15N/14N</t>
  </si>
  <si>
    <t>C/N ratio</t>
  </si>
  <si>
    <t>Mean d13C</t>
  </si>
  <si>
    <t>Std dev C</t>
  </si>
  <si>
    <t>Reps-C</t>
  </si>
  <si>
    <t>Mean d15N</t>
  </si>
  <si>
    <t>Std dev N</t>
  </si>
  <si>
    <t>Reps-N</t>
  </si>
  <si>
    <t>Mean C/N</t>
  </si>
  <si>
    <t>Std dev C/N</t>
  </si>
  <si>
    <t>Reps-CN</t>
  </si>
  <si>
    <t>Aliquot a</t>
  </si>
  <si>
    <t>Aliquot b</t>
  </si>
  <si>
    <t>Aliquot c</t>
  </si>
  <si>
    <t>Aliquot d</t>
  </si>
  <si>
    <t>ID</t>
  </si>
  <si>
    <t>d13C</t>
  </si>
  <si>
    <t>d15N</t>
  </si>
  <si>
    <t>Tissue</t>
  </si>
  <si>
    <t>d18O</t>
  </si>
  <si>
    <t>Enamel</t>
  </si>
  <si>
    <t>Dentine</t>
  </si>
  <si>
    <t>Bone</t>
  </si>
  <si>
    <t>O-PO4 SMOW</t>
  </si>
  <si>
    <t>Chenery correction</t>
  </si>
  <si>
    <t>Note</t>
  </si>
  <si>
    <t>From E. Hannah's Mphil and Subsequent Publication</t>
  </si>
  <si>
    <t>MEL205</t>
  </si>
  <si>
    <t>MEL213</t>
  </si>
  <si>
    <t>MEL217</t>
  </si>
  <si>
    <t>MEL305</t>
  </si>
  <si>
    <t>MEL312</t>
  </si>
  <si>
    <t>MEL316</t>
  </si>
  <si>
    <t>MEL1002</t>
  </si>
  <si>
    <t>MEL1008</t>
  </si>
  <si>
    <t>MEL1012</t>
  </si>
  <si>
    <t>MEL1015</t>
  </si>
  <si>
    <t>MEL1017</t>
  </si>
  <si>
    <t>MEL1021</t>
  </si>
  <si>
    <t>MEL1032</t>
  </si>
  <si>
    <t>MEL1034</t>
  </si>
  <si>
    <t>MEL1038</t>
  </si>
  <si>
    <t>MEL1041</t>
  </si>
  <si>
    <t>MEL1045</t>
  </si>
  <si>
    <t>MEL1052</t>
  </si>
  <si>
    <t>MEL1121</t>
  </si>
  <si>
    <t>MEL1124</t>
  </si>
  <si>
    <t>MEL1132</t>
  </si>
  <si>
    <t>MEL1145</t>
  </si>
  <si>
    <t>MEL1165</t>
  </si>
  <si>
    <t>MEL1169</t>
  </si>
  <si>
    <t>MEL1171</t>
  </si>
  <si>
    <t>MEL1174</t>
  </si>
  <si>
    <t>MEL1176</t>
  </si>
  <si>
    <t>MEL1184</t>
  </si>
  <si>
    <t>MEL1187</t>
  </si>
  <si>
    <t>MEL1188</t>
  </si>
  <si>
    <t>MEL1189</t>
  </si>
  <si>
    <t>MEL1199</t>
  </si>
  <si>
    <t>MEL1204</t>
  </si>
  <si>
    <t>MEL1224</t>
  </si>
  <si>
    <t>MEL1229</t>
  </si>
  <si>
    <t>MEL1259</t>
  </si>
  <si>
    <t>MEL1263</t>
  </si>
  <si>
    <t>MEL1267</t>
  </si>
  <si>
    <t>MEL1293</t>
  </si>
  <si>
    <t>MEL1305</t>
  </si>
  <si>
    <t>MEL1307</t>
  </si>
  <si>
    <t>MEL1312</t>
  </si>
  <si>
    <t>MEL1321</t>
  </si>
  <si>
    <t>MEL1322</t>
  </si>
  <si>
    <t>MEL1325</t>
  </si>
  <si>
    <t>MEL1348</t>
  </si>
  <si>
    <t>MEL1370</t>
  </si>
  <si>
    <t>MEL1386</t>
  </si>
  <si>
    <t>MEL1388</t>
  </si>
  <si>
    <t>MEL1398</t>
  </si>
  <si>
    <t>MEL1400</t>
  </si>
  <si>
    <t>WLM614_305_D</t>
  </si>
  <si>
    <t>05/08/19</t>
  </si>
  <si>
    <t>05/09/19</t>
  </si>
  <si>
    <t>05/10/19</t>
  </si>
  <si>
    <t>WLM614_312_D</t>
  </si>
  <si>
    <t>WLM614_1002_D</t>
  </si>
  <si>
    <t>WLM614_1008_D</t>
  </si>
  <si>
    <t>WLM614_1012_D</t>
  </si>
  <si>
    <t>WLM614_1017_D</t>
  </si>
  <si>
    <t>WLM614_1021_D</t>
  </si>
  <si>
    <t>WLM614_1032_D</t>
  </si>
  <si>
    <t>WLM614_1034_D</t>
  </si>
  <si>
    <t>WLM614_1041_D</t>
  </si>
  <si>
    <t>WLM614_1045_D</t>
  </si>
  <si>
    <t>WLM614_1145_D</t>
  </si>
  <si>
    <t>WLM614_1165_D</t>
  </si>
  <si>
    <t>WLM614_1169_D</t>
  </si>
  <si>
    <t>WLM614_1184_D</t>
  </si>
  <si>
    <t>WLM614_1187_D</t>
  </si>
  <si>
    <t>WLM614_1188_D</t>
  </si>
  <si>
    <t>WLM614_1189_D</t>
  </si>
  <si>
    <t>WLM614_1204_D</t>
  </si>
  <si>
    <t>WLM614_1229_D</t>
  </si>
  <si>
    <t>WLM614_1263_D</t>
  </si>
  <si>
    <t>WLM614_1267_D</t>
  </si>
  <si>
    <t>WLM614_1305_D</t>
  </si>
  <si>
    <t>WLM614_1312_D</t>
  </si>
  <si>
    <t>WLM614_1348_D</t>
  </si>
  <si>
    <t>WLM614_1370_D</t>
  </si>
  <si>
    <t>WLM614_1386_D</t>
  </si>
  <si>
    <t>WLM614_1398_D</t>
  </si>
  <si>
    <t>06/21/19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</si>
</sst>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quotePrefix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0" fillId="0" borderId="0" xfId="0" quotePrefix="1" applyFill="1"/>
    <xf numFmtId="0" fontId="0" fillId="0" borderId="0" xfId="0" applyFill="1"/>
    <xf numFmtId="0" fontId="7" fillId="0" borderId="0" xfId="0" quotePrefix="1" applyFont="1" applyFill="1"/>
    <xf numFmtId="0" fontId="7" fillId="0" borderId="0" xfId="0" applyFon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CN'!$C$2:$C$52</c:f>
              <c:numCache>
                <c:formatCode>General</c:formatCode>
                <c:ptCount val="51"/>
                <c:pt idx="0" formatCode="0.00">
                  <c:v>-20</c:v>
                </c:pt>
                <c:pt idx="1">
                  <c:v>-20.100000000000001</c:v>
                </c:pt>
                <c:pt idx="2">
                  <c:v>-19.100000000000001</c:v>
                </c:pt>
                <c:pt idx="3">
                  <c:v>-19.899999999999999</c:v>
                </c:pt>
                <c:pt idx="4">
                  <c:v>-20.2</c:v>
                </c:pt>
                <c:pt idx="5">
                  <c:v>-20.100000000000001</c:v>
                </c:pt>
                <c:pt idx="6">
                  <c:v>-20.2</c:v>
                </c:pt>
                <c:pt idx="7">
                  <c:v>-20.100000000000001</c:v>
                </c:pt>
                <c:pt idx="8">
                  <c:v>-20.2</c:v>
                </c:pt>
                <c:pt idx="9">
                  <c:v>-20.7</c:v>
                </c:pt>
                <c:pt idx="10">
                  <c:v>-20.2</c:v>
                </c:pt>
                <c:pt idx="11">
                  <c:v>-20.399999999999999</c:v>
                </c:pt>
                <c:pt idx="12">
                  <c:v>-20</c:v>
                </c:pt>
                <c:pt idx="13">
                  <c:v>-20.2</c:v>
                </c:pt>
                <c:pt idx="14">
                  <c:v>-20.100000000000001</c:v>
                </c:pt>
                <c:pt idx="15">
                  <c:v>-20.2</c:v>
                </c:pt>
                <c:pt idx="16">
                  <c:v>-20.399999999999999</c:v>
                </c:pt>
                <c:pt idx="17">
                  <c:v>-20.399999999999999</c:v>
                </c:pt>
                <c:pt idx="18">
                  <c:v>-20.399999999999999</c:v>
                </c:pt>
                <c:pt idx="19">
                  <c:v>-19.8</c:v>
                </c:pt>
                <c:pt idx="20">
                  <c:v>-20.3</c:v>
                </c:pt>
                <c:pt idx="21">
                  <c:v>-19.8</c:v>
                </c:pt>
                <c:pt idx="22">
                  <c:v>-20.3</c:v>
                </c:pt>
                <c:pt idx="23">
                  <c:v>-20.399999999999999</c:v>
                </c:pt>
                <c:pt idx="24">
                  <c:v>-20.100000000000001</c:v>
                </c:pt>
                <c:pt idx="25">
                  <c:v>-20.399999999999999</c:v>
                </c:pt>
                <c:pt idx="26">
                  <c:v>-20.100000000000001</c:v>
                </c:pt>
                <c:pt idx="27">
                  <c:v>-20.3</c:v>
                </c:pt>
                <c:pt idx="28">
                  <c:v>-20</c:v>
                </c:pt>
                <c:pt idx="29">
                  <c:v>-20</c:v>
                </c:pt>
                <c:pt idx="30">
                  <c:v>-20.2</c:v>
                </c:pt>
                <c:pt idx="31">
                  <c:v>-20.3</c:v>
                </c:pt>
                <c:pt idx="32">
                  <c:v>-20.2</c:v>
                </c:pt>
                <c:pt idx="33">
                  <c:v>-20.100000000000001</c:v>
                </c:pt>
                <c:pt idx="34">
                  <c:v>-20.2</c:v>
                </c:pt>
                <c:pt idx="35">
                  <c:v>-20.3</c:v>
                </c:pt>
                <c:pt idx="36">
                  <c:v>-20.2</c:v>
                </c:pt>
                <c:pt idx="37">
                  <c:v>-20.399999999999999</c:v>
                </c:pt>
                <c:pt idx="38">
                  <c:v>-20.3</c:v>
                </c:pt>
                <c:pt idx="39">
                  <c:v>-19.899999999999999</c:v>
                </c:pt>
                <c:pt idx="40">
                  <c:v>-20.6</c:v>
                </c:pt>
                <c:pt idx="41">
                  <c:v>-19.8</c:v>
                </c:pt>
                <c:pt idx="42">
                  <c:v>-20.2</c:v>
                </c:pt>
                <c:pt idx="43">
                  <c:v>-20.100000000000001</c:v>
                </c:pt>
                <c:pt idx="44">
                  <c:v>-20.2</c:v>
                </c:pt>
                <c:pt idx="45">
                  <c:v>-19.600000000000001</c:v>
                </c:pt>
                <c:pt idx="46">
                  <c:v>-20.3</c:v>
                </c:pt>
                <c:pt idx="47">
                  <c:v>-20.100000000000001</c:v>
                </c:pt>
                <c:pt idx="48">
                  <c:v>-20.3</c:v>
                </c:pt>
                <c:pt idx="49">
                  <c:v>-20.100000000000001</c:v>
                </c:pt>
                <c:pt idx="50">
                  <c:v>-20.6</c:v>
                </c:pt>
              </c:numCache>
            </c:numRef>
          </c:xVal>
          <c:yVal>
            <c:numRef>
              <c:f>'All CN'!$D$2:$D$52</c:f>
              <c:numCache>
                <c:formatCode>General</c:formatCode>
                <c:ptCount val="51"/>
                <c:pt idx="0">
                  <c:v>9.6</c:v>
                </c:pt>
                <c:pt idx="1">
                  <c:v>9.5</c:v>
                </c:pt>
                <c:pt idx="2">
                  <c:v>12</c:v>
                </c:pt>
                <c:pt idx="3">
                  <c:v>10.4</c:v>
                </c:pt>
                <c:pt idx="4">
                  <c:v>10.3</c:v>
                </c:pt>
                <c:pt idx="5">
                  <c:v>9.1999999999999993</c:v>
                </c:pt>
                <c:pt idx="6">
                  <c:v>9.4</c:v>
                </c:pt>
                <c:pt idx="7">
                  <c:v>9.6999999999999993</c:v>
                </c:pt>
                <c:pt idx="8">
                  <c:v>10.1</c:v>
                </c:pt>
                <c:pt idx="9">
                  <c:v>11.1</c:v>
                </c:pt>
                <c:pt idx="10">
                  <c:v>10.5</c:v>
                </c:pt>
                <c:pt idx="11">
                  <c:v>11</c:v>
                </c:pt>
                <c:pt idx="12">
                  <c:v>10.4</c:v>
                </c:pt>
                <c:pt idx="13">
                  <c:v>10</c:v>
                </c:pt>
                <c:pt idx="14">
                  <c:v>9.9</c:v>
                </c:pt>
                <c:pt idx="15">
                  <c:v>10.3</c:v>
                </c:pt>
                <c:pt idx="16">
                  <c:v>10.199999999999999</c:v>
                </c:pt>
                <c:pt idx="17">
                  <c:v>10.3</c:v>
                </c:pt>
                <c:pt idx="18">
                  <c:v>10.3</c:v>
                </c:pt>
                <c:pt idx="19">
                  <c:v>9.9</c:v>
                </c:pt>
                <c:pt idx="20">
                  <c:v>9.5</c:v>
                </c:pt>
                <c:pt idx="21">
                  <c:v>10.199999999999999</c:v>
                </c:pt>
                <c:pt idx="22">
                  <c:v>9.9</c:v>
                </c:pt>
                <c:pt idx="23">
                  <c:v>9.9</c:v>
                </c:pt>
                <c:pt idx="24">
                  <c:v>10.1</c:v>
                </c:pt>
                <c:pt idx="25">
                  <c:v>9.8000000000000007</c:v>
                </c:pt>
                <c:pt idx="26">
                  <c:v>9.4</c:v>
                </c:pt>
                <c:pt idx="27">
                  <c:v>9.8000000000000007</c:v>
                </c:pt>
                <c:pt idx="28">
                  <c:v>9.6999999999999993</c:v>
                </c:pt>
                <c:pt idx="29">
                  <c:v>9.8000000000000007</c:v>
                </c:pt>
                <c:pt idx="30">
                  <c:v>9.4</c:v>
                </c:pt>
                <c:pt idx="31">
                  <c:v>11.4</c:v>
                </c:pt>
                <c:pt idx="32">
                  <c:v>9.1</c:v>
                </c:pt>
                <c:pt idx="33">
                  <c:v>8.8000000000000007</c:v>
                </c:pt>
                <c:pt idx="34">
                  <c:v>10.3</c:v>
                </c:pt>
                <c:pt idx="35">
                  <c:v>9.4</c:v>
                </c:pt>
                <c:pt idx="36">
                  <c:v>10.3</c:v>
                </c:pt>
                <c:pt idx="37">
                  <c:v>9.3000000000000007</c:v>
                </c:pt>
                <c:pt idx="38">
                  <c:v>9.4</c:v>
                </c:pt>
                <c:pt idx="39">
                  <c:v>9.9</c:v>
                </c:pt>
                <c:pt idx="40">
                  <c:v>9.6</c:v>
                </c:pt>
                <c:pt idx="41">
                  <c:v>10</c:v>
                </c:pt>
                <c:pt idx="42">
                  <c:v>9.4</c:v>
                </c:pt>
                <c:pt idx="43">
                  <c:v>9.8000000000000007</c:v>
                </c:pt>
                <c:pt idx="44">
                  <c:v>9.6999999999999993</c:v>
                </c:pt>
                <c:pt idx="45">
                  <c:v>9.6</c:v>
                </c:pt>
                <c:pt idx="46">
                  <c:v>10</c:v>
                </c:pt>
                <c:pt idx="47">
                  <c:v>9</c:v>
                </c:pt>
                <c:pt idx="48">
                  <c:v>10.3</c:v>
                </c:pt>
                <c:pt idx="49">
                  <c:v>9.6999999999999993</c:v>
                </c:pt>
                <c:pt idx="50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5-8845-B32E-B3C4F9956127}"/>
            </c:ext>
          </c:extLst>
        </c:ser>
        <c:ser>
          <c:idx val="1"/>
          <c:order val="1"/>
          <c:tx>
            <c:v>Dentine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 CN'!$C$53:$C$80</c:f>
              <c:numCache>
                <c:formatCode>0.0</c:formatCode>
                <c:ptCount val="28"/>
                <c:pt idx="0">
                  <c:v>-19.925000000000001</c:v>
                </c:pt>
                <c:pt idx="1">
                  <c:v>-20.105333333333334</c:v>
                </c:pt>
                <c:pt idx="2">
                  <c:v>-20.126333333333335</c:v>
                </c:pt>
                <c:pt idx="3">
                  <c:v>-20.100000000000001</c:v>
                </c:pt>
                <c:pt idx="4">
                  <c:v>-19.986000000000001</c:v>
                </c:pt>
                <c:pt idx="5">
                  <c:v>-20.124333333333336</c:v>
                </c:pt>
                <c:pt idx="6">
                  <c:v>-20.226333333333333</c:v>
                </c:pt>
                <c:pt idx="7">
                  <c:v>-19.926000000000002</c:v>
                </c:pt>
                <c:pt idx="8">
                  <c:v>-20.266000000000002</c:v>
                </c:pt>
                <c:pt idx="9">
                  <c:v>-20.569000000000003</c:v>
                </c:pt>
                <c:pt idx="10">
                  <c:v>-20.356666666666666</c:v>
                </c:pt>
                <c:pt idx="11">
                  <c:v>-19.781000000000002</c:v>
                </c:pt>
                <c:pt idx="12">
                  <c:v>-20.112666666666666</c:v>
                </c:pt>
                <c:pt idx="13">
                  <c:v>-20.511333333333337</c:v>
                </c:pt>
                <c:pt idx="14">
                  <c:v>-20.045666666666666</c:v>
                </c:pt>
                <c:pt idx="15">
                  <c:v>-19.77566666666667</c:v>
                </c:pt>
                <c:pt idx="16">
                  <c:v>-19.992000000000001</c:v>
                </c:pt>
                <c:pt idx="17">
                  <c:v>-19.957333333333334</c:v>
                </c:pt>
                <c:pt idx="18">
                  <c:v>-20.273666666666667</c:v>
                </c:pt>
                <c:pt idx="19">
                  <c:v>-20.055</c:v>
                </c:pt>
                <c:pt idx="20">
                  <c:v>-20.281333333333333</c:v>
                </c:pt>
                <c:pt idx="21">
                  <c:v>-20.180333333333333</c:v>
                </c:pt>
                <c:pt idx="22">
                  <c:v>-19.549000000000003</c:v>
                </c:pt>
                <c:pt idx="23">
                  <c:v>-19.810333333333336</c:v>
                </c:pt>
                <c:pt idx="24">
                  <c:v>-19.934333333333338</c:v>
                </c:pt>
                <c:pt idx="25">
                  <c:v>-20.163666666666668</c:v>
                </c:pt>
                <c:pt idx="26">
                  <c:v>-20.000666666666667</c:v>
                </c:pt>
                <c:pt idx="27">
                  <c:v>-20.272666666666669</c:v>
                </c:pt>
              </c:numCache>
            </c:numRef>
          </c:xVal>
          <c:yVal>
            <c:numRef>
              <c:f>'All CN'!$D$53:$D$80</c:f>
              <c:numCache>
                <c:formatCode>0.0</c:formatCode>
                <c:ptCount val="28"/>
                <c:pt idx="0">
                  <c:v>10.121333333333332</c:v>
                </c:pt>
                <c:pt idx="1">
                  <c:v>9.9440000000000008</c:v>
                </c:pt>
                <c:pt idx="2">
                  <c:v>10.936666666666667</c:v>
                </c:pt>
                <c:pt idx="3">
                  <c:v>11.400333333333334</c:v>
                </c:pt>
                <c:pt idx="4">
                  <c:v>10.344333333333333</c:v>
                </c:pt>
                <c:pt idx="5">
                  <c:v>11.429666666666668</c:v>
                </c:pt>
                <c:pt idx="6">
                  <c:v>13.028</c:v>
                </c:pt>
                <c:pt idx="7">
                  <c:v>8.7933333333333348</c:v>
                </c:pt>
                <c:pt idx="8">
                  <c:v>10.140666666666668</c:v>
                </c:pt>
                <c:pt idx="9">
                  <c:v>10.454333333333333</c:v>
                </c:pt>
                <c:pt idx="10">
                  <c:v>10.286999999999999</c:v>
                </c:pt>
                <c:pt idx="11">
                  <c:v>10.853333333333333</c:v>
                </c:pt>
                <c:pt idx="12">
                  <c:v>9.8016666666666676</c:v>
                </c:pt>
                <c:pt idx="13">
                  <c:v>10.544333333333334</c:v>
                </c:pt>
                <c:pt idx="14">
                  <c:v>10.200333333333333</c:v>
                </c:pt>
                <c:pt idx="15">
                  <c:v>8.8386666666666667</c:v>
                </c:pt>
                <c:pt idx="16">
                  <c:v>10.648666666666665</c:v>
                </c:pt>
                <c:pt idx="17">
                  <c:v>9.6219999999999999</c:v>
                </c:pt>
                <c:pt idx="18">
                  <c:v>10.101000000000001</c:v>
                </c:pt>
                <c:pt idx="19">
                  <c:v>9.6070000000000011</c:v>
                </c:pt>
                <c:pt idx="20">
                  <c:v>11.074999999999998</c:v>
                </c:pt>
                <c:pt idx="21">
                  <c:v>10.081666666666665</c:v>
                </c:pt>
                <c:pt idx="22">
                  <c:v>10.895666666666665</c:v>
                </c:pt>
                <c:pt idx="23">
                  <c:v>9.8223333333333329</c:v>
                </c:pt>
                <c:pt idx="24">
                  <c:v>9.1420000000000012</c:v>
                </c:pt>
                <c:pt idx="25">
                  <c:v>10.458666666666668</c:v>
                </c:pt>
                <c:pt idx="26">
                  <c:v>9.5016666666666669</c:v>
                </c:pt>
                <c:pt idx="27">
                  <c:v>11.725333333333332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5-8845-B32E-B3C4F9956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759696"/>
        <c:axId val="1110741600"/>
      </c:scatterChart>
      <c:valAx>
        <c:axId val="111075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41600"/>
        <c:crosses val="autoZero"/>
        <c:crossBetween val="midCat"/>
      </c:valAx>
      <c:valAx>
        <c:axId val="111074160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5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177800</xdr:rowOff>
    </xdr:from>
    <xdr:to>
      <xdr:col>17</xdr:col>
      <xdr:colOff>38100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DB240-56F8-2C47-B192-7F4F02C48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B7FF-1668-B544-93EC-F5184E066B27}">
  <dimension ref="A1:AL30"/>
  <sheetViews>
    <sheetView topLeftCell="U2" workbookViewId="0">
      <selection activeCell="AA35" sqref="AA35"/>
    </sheetView>
  </sheetViews>
  <sheetFormatPr baseColWidth="10" defaultRowHeight="16" x14ac:dyDescent="0.2"/>
  <cols>
    <col min="1" max="1" width="15.6640625" bestFit="1" customWidth="1"/>
  </cols>
  <sheetData>
    <row r="1" spans="1:38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2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2" t="s">
        <v>7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</row>
    <row r="2" spans="1:38" x14ac:dyDescent="0.2">
      <c r="A2" s="3"/>
      <c r="B2" s="3"/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</row>
    <row r="3" spans="1:38" x14ac:dyDescent="0.2">
      <c r="A3" s="3" t="s">
        <v>84</v>
      </c>
      <c r="B3" s="3" t="s">
        <v>85</v>
      </c>
      <c r="C3" s="3">
        <v>0.77</v>
      </c>
      <c r="D3" s="3">
        <v>43.428245599999997</v>
      </c>
      <c r="E3">
        <v>-19.978000000000002</v>
      </c>
      <c r="F3">
        <v>16.0764125</v>
      </c>
      <c r="G3">
        <v>10.137</v>
      </c>
      <c r="H3">
        <v>3.1515915962801606</v>
      </c>
      <c r="I3" s="3" t="s">
        <v>86</v>
      </c>
      <c r="J3" s="3">
        <v>0.74</v>
      </c>
      <c r="K3" s="3">
        <v>42.390405100000002</v>
      </c>
      <c r="L3">
        <v>-19.93</v>
      </c>
      <c r="M3" s="3">
        <v>16.031275000000001</v>
      </c>
      <c r="N3" s="3">
        <v>10.074999999999999</v>
      </c>
      <c r="O3">
        <v>3.0849369508455609</v>
      </c>
      <c r="P3" s="3" t="s">
        <v>87</v>
      </c>
      <c r="Q3" s="3">
        <v>0.84</v>
      </c>
      <c r="R3" s="3">
        <v>42.887846099999997</v>
      </c>
      <c r="S3">
        <v>-19.867000000000001</v>
      </c>
      <c r="T3" s="3">
        <v>16.012188299999998</v>
      </c>
      <c r="U3">
        <v>10.151999999999999</v>
      </c>
      <c r="V3">
        <v>3.124858358679182</v>
      </c>
      <c r="AD3">
        <f>AVERAGE(E3,L3,S3)</f>
        <v>-19.925000000000001</v>
      </c>
      <c r="AE3">
        <f>STDEV(E3,L3,S3)</f>
        <v>5.5668662638867376E-2</v>
      </c>
      <c r="AF3">
        <v>3</v>
      </c>
      <c r="AG3">
        <f>AVERAGE(G3,N3,U3)</f>
        <v>10.121333333333332</v>
      </c>
      <c r="AH3">
        <f>STDEV(G3,N3,U3)</f>
        <v>4.0820746359337308E-2</v>
      </c>
      <c r="AI3">
        <v>3</v>
      </c>
      <c r="AJ3">
        <f>AVERAGE(H3,O3,V3)</f>
        <v>3.1204623019349675</v>
      </c>
      <c r="AK3">
        <f>STDEV(H3,O3,V3)</f>
        <v>3.3544066922137156E-2</v>
      </c>
      <c r="AL3">
        <v>3</v>
      </c>
    </row>
    <row r="4" spans="1:38" x14ac:dyDescent="0.2">
      <c r="A4" s="3" t="s">
        <v>88</v>
      </c>
      <c r="B4" s="3" t="s">
        <v>85</v>
      </c>
      <c r="C4" s="3">
        <v>0.83</v>
      </c>
      <c r="D4" s="3">
        <v>36.293715200000001</v>
      </c>
      <c r="E4">
        <v>-20.122</v>
      </c>
      <c r="F4">
        <v>13.3143797</v>
      </c>
      <c r="G4">
        <v>9.9420000000000002</v>
      </c>
      <c r="H4">
        <v>3.1802208354725936</v>
      </c>
      <c r="I4" s="3" t="s">
        <v>86</v>
      </c>
      <c r="J4" s="3">
        <v>0.86</v>
      </c>
      <c r="K4" s="3">
        <v>35.596109599999998</v>
      </c>
      <c r="L4">
        <v>-20.064</v>
      </c>
      <c r="M4" s="3">
        <v>13.4167231</v>
      </c>
      <c r="N4" s="3">
        <v>9.9139999999999997</v>
      </c>
      <c r="O4">
        <v>3.0953008587717914</v>
      </c>
      <c r="P4" s="3" t="s">
        <v>87</v>
      </c>
      <c r="Q4" s="3">
        <v>0.76</v>
      </c>
      <c r="R4" s="3">
        <v>36.650783699999998</v>
      </c>
      <c r="S4">
        <v>-20.13</v>
      </c>
      <c r="T4" s="3">
        <v>13.4327836</v>
      </c>
      <c r="U4">
        <v>9.9759999999999991</v>
      </c>
      <c r="V4">
        <v>3.1832008110366639</v>
      </c>
      <c r="AD4">
        <f t="shared" ref="AD4:AD30" si="0">AVERAGE(E4,L4,S4)</f>
        <v>-20.105333333333334</v>
      </c>
      <c r="AE4">
        <f t="shared" ref="AE4:AE30" si="1">STDEV(E4,L4,S4)</f>
        <v>3.6018513757973193E-2</v>
      </c>
      <c r="AF4">
        <v>3</v>
      </c>
      <c r="AG4">
        <f t="shared" ref="AG4:AG30" si="2">AVERAGE(G4,N4,U4)</f>
        <v>9.9440000000000008</v>
      </c>
      <c r="AH4">
        <f t="shared" ref="AH4:AH30" si="3">STDEV(G4,N4,U4)</f>
        <v>3.1048349392519718E-2</v>
      </c>
      <c r="AI4">
        <v>3</v>
      </c>
      <c r="AJ4">
        <f t="shared" ref="AJ4:AJ30" si="4">AVERAGE(H4,O4,V4)</f>
        <v>3.1529075017603496</v>
      </c>
      <c r="AK4">
        <f t="shared" ref="AK4:AK30" si="5">STDEV(H4,O4,V4)</f>
        <v>4.9911061408259162E-2</v>
      </c>
      <c r="AL4">
        <v>3</v>
      </c>
    </row>
    <row r="5" spans="1:38" x14ac:dyDescent="0.2">
      <c r="A5" s="3" t="s">
        <v>89</v>
      </c>
      <c r="B5" s="3" t="s">
        <v>85</v>
      </c>
      <c r="C5" s="3">
        <v>0.85</v>
      </c>
      <c r="D5" s="3">
        <v>38.593049399999998</v>
      </c>
      <c r="E5">
        <v>-20.082000000000001</v>
      </c>
      <c r="F5">
        <v>14.2498773</v>
      </c>
      <c r="G5">
        <v>10.917999999999999</v>
      </c>
      <c r="H5">
        <v>3.1596920697696111</v>
      </c>
      <c r="I5" s="3" t="s">
        <v>86</v>
      </c>
      <c r="J5" s="3">
        <v>0.79</v>
      </c>
      <c r="K5" s="3">
        <v>40.0931742</v>
      </c>
      <c r="L5">
        <v>-20.184000000000001</v>
      </c>
      <c r="M5" s="3">
        <v>15.1761201</v>
      </c>
      <c r="N5" s="3">
        <v>10.923</v>
      </c>
      <c r="O5">
        <v>3.0821691968555256</v>
      </c>
      <c r="P5" s="3" t="s">
        <v>87</v>
      </c>
      <c r="Q5" s="3">
        <v>0.81</v>
      </c>
      <c r="R5" s="3">
        <v>39.764090000000003</v>
      </c>
      <c r="S5">
        <v>-20.113</v>
      </c>
      <c r="T5" s="3">
        <v>14.762007199999999</v>
      </c>
      <c r="U5">
        <v>10.968999999999999</v>
      </c>
      <c r="V5">
        <v>3.1426240147974824</v>
      </c>
      <c r="AD5">
        <f t="shared" si="0"/>
        <v>-20.126333333333335</v>
      </c>
      <c r="AE5">
        <f t="shared" si="1"/>
        <v>5.2290853247325839E-2</v>
      </c>
      <c r="AF5">
        <v>3</v>
      </c>
      <c r="AG5">
        <f t="shared" si="2"/>
        <v>10.936666666666667</v>
      </c>
      <c r="AH5">
        <f t="shared" si="3"/>
        <v>2.8112867753634238E-2</v>
      </c>
      <c r="AI5">
        <v>3</v>
      </c>
      <c r="AJ5">
        <f t="shared" si="4"/>
        <v>3.1281617604742062</v>
      </c>
      <c r="AK5">
        <f t="shared" si="5"/>
        <v>4.073470947848655E-2</v>
      </c>
      <c r="AL5">
        <v>3</v>
      </c>
    </row>
    <row r="6" spans="1:38" x14ac:dyDescent="0.2">
      <c r="A6" s="3" t="s">
        <v>90</v>
      </c>
      <c r="B6" s="3" t="s">
        <v>85</v>
      </c>
      <c r="C6" s="3">
        <v>0.8</v>
      </c>
      <c r="D6" s="3">
        <v>40.198463599999997</v>
      </c>
      <c r="E6">
        <v>-20.084</v>
      </c>
      <c r="F6">
        <v>14.8615677</v>
      </c>
      <c r="G6">
        <v>11.394</v>
      </c>
      <c r="H6">
        <v>3.1556702818998921</v>
      </c>
      <c r="I6" s="3" t="s">
        <v>86</v>
      </c>
      <c r="J6" s="3">
        <v>0.78</v>
      </c>
      <c r="K6" s="3">
        <v>37.763276500000003</v>
      </c>
      <c r="L6">
        <v>-20.113</v>
      </c>
      <c r="M6" s="3">
        <v>14.2984027</v>
      </c>
      <c r="N6" s="3">
        <v>11.395</v>
      </c>
      <c r="O6">
        <v>3.081264169225467</v>
      </c>
      <c r="P6" s="3" t="s">
        <v>87</v>
      </c>
      <c r="Q6" s="3">
        <v>0.81</v>
      </c>
      <c r="R6" s="3">
        <v>38.932023100000002</v>
      </c>
      <c r="S6">
        <v>-20.103000000000002</v>
      </c>
      <c r="T6" s="3">
        <v>14.418961599999999</v>
      </c>
      <c r="U6">
        <v>11.411999999999999</v>
      </c>
      <c r="V6">
        <v>3.1500668964030445</v>
      </c>
      <c r="AD6">
        <f t="shared" si="0"/>
        <v>-20.100000000000001</v>
      </c>
      <c r="AE6">
        <f t="shared" si="1"/>
        <v>1.4730919862656391E-2</v>
      </c>
      <c r="AF6">
        <v>3</v>
      </c>
      <c r="AG6">
        <f t="shared" si="2"/>
        <v>11.400333333333334</v>
      </c>
      <c r="AH6">
        <f t="shared" si="3"/>
        <v>1.0115993936995193E-2</v>
      </c>
      <c r="AI6">
        <v>3</v>
      </c>
      <c r="AJ6">
        <f t="shared" si="4"/>
        <v>3.1290004491761345</v>
      </c>
      <c r="AK6">
        <f t="shared" si="5"/>
        <v>4.1435658555197936E-2</v>
      </c>
      <c r="AL6">
        <v>3</v>
      </c>
    </row>
    <row r="7" spans="1:38" x14ac:dyDescent="0.2">
      <c r="A7" s="3" t="s">
        <v>91</v>
      </c>
      <c r="B7" s="3" t="s">
        <v>85</v>
      </c>
      <c r="C7" s="3">
        <v>0.75</v>
      </c>
      <c r="D7" s="3">
        <v>27.638054499999999</v>
      </c>
      <c r="E7">
        <v>-20.035</v>
      </c>
      <c r="F7">
        <v>10.1220903</v>
      </c>
      <c r="G7">
        <v>10.379</v>
      </c>
      <c r="H7">
        <v>3.1855472497283159</v>
      </c>
      <c r="I7" s="3" t="s">
        <v>86</v>
      </c>
      <c r="J7" s="3">
        <v>0.71</v>
      </c>
      <c r="K7" s="3">
        <v>27.3505894</v>
      </c>
      <c r="L7">
        <v>-19.984999999999999</v>
      </c>
      <c r="M7" s="3">
        <v>10.236501799999999</v>
      </c>
      <c r="N7" s="3">
        <v>10.324999999999999</v>
      </c>
      <c r="O7">
        <v>3.1171802232933392</v>
      </c>
      <c r="P7" s="3" t="s">
        <v>87</v>
      </c>
      <c r="Q7" s="3">
        <v>0.81</v>
      </c>
      <c r="R7" s="3">
        <v>27.118425200000001</v>
      </c>
      <c r="S7">
        <v>-19.938000000000002</v>
      </c>
      <c r="T7" s="3">
        <v>9.9031973999999998</v>
      </c>
      <c r="U7">
        <v>10.328999999999999</v>
      </c>
      <c r="V7">
        <v>3.1947422085450237</v>
      </c>
      <c r="AD7">
        <f t="shared" si="0"/>
        <v>-19.986000000000001</v>
      </c>
      <c r="AE7">
        <f t="shared" si="1"/>
        <v>4.850773134253851E-2</v>
      </c>
      <c r="AF7">
        <v>3</v>
      </c>
      <c r="AG7">
        <f t="shared" si="2"/>
        <v>10.344333333333333</v>
      </c>
      <c r="AH7">
        <f t="shared" si="3"/>
        <v>3.0088757590391622E-2</v>
      </c>
      <c r="AI7">
        <v>3</v>
      </c>
      <c r="AJ7">
        <f t="shared" si="4"/>
        <v>3.1658232271888926</v>
      </c>
      <c r="AK7">
        <f t="shared" si="5"/>
        <v>4.2376210164399776E-2</v>
      </c>
      <c r="AL7">
        <v>3</v>
      </c>
    </row>
    <row r="8" spans="1:38" x14ac:dyDescent="0.2">
      <c r="A8" s="3" t="s">
        <v>92</v>
      </c>
      <c r="B8" s="3" t="s">
        <v>85</v>
      </c>
      <c r="C8" s="3">
        <v>0.88</v>
      </c>
      <c r="D8" s="3">
        <v>31.310740200000001</v>
      </c>
      <c r="E8">
        <v>-20.119</v>
      </c>
      <c r="F8">
        <v>11.284408600000001</v>
      </c>
      <c r="G8">
        <v>11.404</v>
      </c>
      <c r="H8">
        <v>3.2371387987492759</v>
      </c>
      <c r="I8" s="3" t="s">
        <v>86</v>
      </c>
      <c r="J8" s="3">
        <v>0.86</v>
      </c>
      <c r="K8" s="3">
        <v>35.478713999999997</v>
      </c>
      <c r="L8">
        <v>-20.125</v>
      </c>
      <c r="M8" s="3">
        <v>13.0574048</v>
      </c>
      <c r="N8" s="3">
        <v>11.426</v>
      </c>
      <c r="O8">
        <v>3.1699892615721001</v>
      </c>
      <c r="P8" s="3" t="s">
        <v>87</v>
      </c>
      <c r="Q8" s="3">
        <v>0.8</v>
      </c>
      <c r="R8" s="3">
        <v>34.402654699999999</v>
      </c>
      <c r="S8">
        <v>-20.129000000000001</v>
      </c>
      <c r="T8" s="3">
        <v>12.386064899999999</v>
      </c>
      <c r="U8">
        <v>11.459</v>
      </c>
      <c r="V8">
        <v>3.2404505230174707</v>
      </c>
      <c r="AD8">
        <f t="shared" si="0"/>
        <v>-20.124333333333336</v>
      </c>
      <c r="AE8">
        <f t="shared" si="1"/>
        <v>5.033222956847906E-3</v>
      </c>
      <c r="AF8">
        <v>3</v>
      </c>
      <c r="AG8">
        <f t="shared" si="2"/>
        <v>11.429666666666668</v>
      </c>
      <c r="AH8">
        <f t="shared" si="3"/>
        <v>2.768272626265925E-2</v>
      </c>
      <c r="AI8">
        <v>3</v>
      </c>
      <c r="AJ8">
        <f t="shared" si="4"/>
        <v>3.2158595277796156</v>
      </c>
      <c r="AK8">
        <f t="shared" si="5"/>
        <v>3.9759311750436371E-2</v>
      </c>
      <c r="AL8">
        <v>3</v>
      </c>
    </row>
    <row r="9" spans="1:38" x14ac:dyDescent="0.2">
      <c r="A9" s="3" t="s">
        <v>93</v>
      </c>
      <c r="B9" s="3" t="s">
        <v>85</v>
      </c>
      <c r="C9" s="3">
        <v>0.73</v>
      </c>
      <c r="D9" s="3">
        <v>38.529553</v>
      </c>
      <c r="E9">
        <v>-20.234999999999999</v>
      </c>
      <c r="F9">
        <v>14.1061204</v>
      </c>
      <c r="G9">
        <v>13.031000000000001</v>
      </c>
      <c r="H9">
        <v>3.1866412515993177</v>
      </c>
      <c r="I9" s="3" t="s">
        <v>86</v>
      </c>
      <c r="J9" s="3">
        <v>0.74</v>
      </c>
      <c r="K9" s="3">
        <v>39.305667499999998</v>
      </c>
      <c r="L9">
        <v>-20.179000000000002</v>
      </c>
      <c r="M9" s="3">
        <v>14.8384337</v>
      </c>
      <c r="N9" s="3">
        <v>13.016</v>
      </c>
      <c r="O9">
        <v>3.090394377900771</v>
      </c>
      <c r="P9" s="3" t="s">
        <v>87</v>
      </c>
      <c r="Q9" s="3">
        <v>0.74</v>
      </c>
      <c r="R9" s="3">
        <v>38.713931899999999</v>
      </c>
      <c r="S9">
        <v>-20.265000000000001</v>
      </c>
      <c r="T9" s="3">
        <v>14.299361299999999</v>
      </c>
      <c r="U9">
        <v>13.036999999999999</v>
      </c>
      <c r="V9">
        <v>3.1586203702212443</v>
      </c>
      <c r="AD9">
        <f t="shared" si="0"/>
        <v>-20.226333333333333</v>
      </c>
      <c r="AE9">
        <f t="shared" si="1"/>
        <v>4.3650124092988025E-2</v>
      </c>
      <c r="AF9">
        <v>3</v>
      </c>
      <c r="AG9">
        <f t="shared" si="2"/>
        <v>13.028</v>
      </c>
      <c r="AH9">
        <f t="shared" si="3"/>
        <v>1.0816653826391638E-2</v>
      </c>
      <c r="AI9">
        <v>3</v>
      </c>
      <c r="AJ9">
        <f t="shared" si="4"/>
        <v>3.1452186665737778</v>
      </c>
      <c r="AK9">
        <f t="shared" si="5"/>
        <v>4.950322635623753E-2</v>
      </c>
      <c r="AL9">
        <v>3</v>
      </c>
    </row>
    <row r="10" spans="1:38" x14ac:dyDescent="0.2">
      <c r="A10" s="3" t="s">
        <v>94</v>
      </c>
      <c r="B10" s="3" t="s">
        <v>85</v>
      </c>
      <c r="C10" s="3">
        <v>0.74</v>
      </c>
      <c r="D10" s="3">
        <v>44.4206164</v>
      </c>
      <c r="E10">
        <v>-19.914999999999999</v>
      </c>
      <c r="F10">
        <v>16.472451700000001</v>
      </c>
      <c r="G10">
        <v>8.7710000000000008</v>
      </c>
      <c r="H10">
        <v>3.146104381454442</v>
      </c>
      <c r="I10" s="3" t="s">
        <v>86</v>
      </c>
      <c r="J10" s="3">
        <v>0.89</v>
      </c>
      <c r="K10" s="3">
        <v>39.145881600000003</v>
      </c>
      <c r="L10">
        <v>-19.920000000000002</v>
      </c>
      <c r="M10" s="3">
        <v>14.856744000000001</v>
      </c>
      <c r="N10" s="3">
        <v>8.7850000000000001</v>
      </c>
      <c r="O10">
        <v>3.0740379722501787</v>
      </c>
      <c r="P10" s="3" t="s">
        <v>87</v>
      </c>
      <c r="Q10" s="3">
        <v>0.83</v>
      </c>
      <c r="R10" s="3">
        <v>42.6602447</v>
      </c>
      <c r="S10">
        <v>-19.943000000000001</v>
      </c>
      <c r="T10" s="3">
        <v>15.8123007</v>
      </c>
      <c r="U10">
        <v>8.8239999999999998</v>
      </c>
      <c r="V10">
        <v>3.1475676074977086</v>
      </c>
      <c r="AD10">
        <f t="shared" si="0"/>
        <v>-19.926000000000002</v>
      </c>
      <c r="AE10">
        <f t="shared" si="1"/>
        <v>1.4933184523068842E-2</v>
      </c>
      <c r="AF10">
        <v>3</v>
      </c>
      <c r="AG10">
        <f t="shared" si="2"/>
        <v>8.7933333333333348</v>
      </c>
      <c r="AH10">
        <f t="shared" si="3"/>
        <v>2.7465129406818924E-2</v>
      </c>
      <c r="AI10">
        <v>3</v>
      </c>
      <c r="AJ10">
        <f t="shared" si="4"/>
        <v>3.1225699870674433</v>
      </c>
      <c r="AK10">
        <f t="shared" si="5"/>
        <v>4.2036324818908725E-2</v>
      </c>
      <c r="AL10">
        <v>3</v>
      </c>
    </row>
    <row r="11" spans="1:38" x14ac:dyDescent="0.2">
      <c r="A11" s="3" t="s">
        <v>95</v>
      </c>
      <c r="B11" s="3" t="s">
        <v>85</v>
      </c>
      <c r="C11" s="3">
        <v>0.78</v>
      </c>
      <c r="D11" s="3">
        <v>43.1637141</v>
      </c>
      <c r="E11">
        <v>-20.239000000000001</v>
      </c>
      <c r="F11">
        <v>15.9317803</v>
      </c>
      <c r="G11">
        <v>10.132</v>
      </c>
      <c r="H11">
        <v>3.1608310874083547</v>
      </c>
      <c r="I11" s="3" t="s">
        <v>86</v>
      </c>
      <c r="J11" s="3">
        <v>0.79</v>
      </c>
      <c r="K11" s="3">
        <v>42.791158199999998</v>
      </c>
      <c r="L11">
        <v>-20.295999999999999</v>
      </c>
      <c r="M11" s="3">
        <v>16.1936292</v>
      </c>
      <c r="N11" s="3">
        <v>10.111000000000001</v>
      </c>
      <c r="O11">
        <v>3.0828801427662675</v>
      </c>
      <c r="P11" s="3" t="s">
        <v>87</v>
      </c>
      <c r="Q11" s="3">
        <v>0.79</v>
      </c>
      <c r="R11" s="3">
        <v>43.778403699999998</v>
      </c>
      <c r="S11">
        <v>-20.263000000000002</v>
      </c>
      <c r="T11" s="3">
        <v>16.178463600000001</v>
      </c>
      <c r="U11">
        <v>10.179</v>
      </c>
      <c r="V11">
        <v>3.1569625880090779</v>
      </c>
      <c r="AD11">
        <f t="shared" si="0"/>
        <v>-20.266000000000002</v>
      </c>
      <c r="AE11">
        <f t="shared" si="1"/>
        <v>2.8618176042507593E-2</v>
      </c>
      <c r="AF11">
        <v>3</v>
      </c>
      <c r="AG11">
        <f t="shared" si="2"/>
        <v>10.140666666666668</v>
      </c>
      <c r="AH11">
        <f t="shared" si="3"/>
        <v>3.4818577416852153E-2</v>
      </c>
      <c r="AI11">
        <v>3</v>
      </c>
      <c r="AJ11">
        <f t="shared" si="4"/>
        <v>3.1335579393945667</v>
      </c>
      <c r="AK11">
        <f t="shared" si="5"/>
        <v>4.3930861876646472E-2</v>
      </c>
      <c r="AL11">
        <v>3</v>
      </c>
    </row>
    <row r="12" spans="1:38" x14ac:dyDescent="0.2">
      <c r="A12" s="3" t="s">
        <v>96</v>
      </c>
      <c r="B12" s="3" t="s">
        <v>85</v>
      </c>
      <c r="C12" s="3">
        <v>0.75</v>
      </c>
      <c r="D12" s="3">
        <v>41.889323400000002</v>
      </c>
      <c r="E12">
        <v>-20.547000000000001</v>
      </c>
      <c r="F12">
        <v>15.454055800000001</v>
      </c>
      <c r="G12">
        <v>10.46</v>
      </c>
      <c r="H12">
        <v>3.162333430943093</v>
      </c>
      <c r="I12" s="3" t="s">
        <v>86</v>
      </c>
      <c r="J12" s="3">
        <v>0.76</v>
      </c>
      <c r="K12" s="3">
        <v>40.325850000000003</v>
      </c>
      <c r="L12">
        <v>-20.571000000000002</v>
      </c>
      <c r="M12" s="3">
        <v>15.2648455</v>
      </c>
      <c r="N12" s="3">
        <v>10.39</v>
      </c>
      <c r="O12">
        <v>3.0820374172801164</v>
      </c>
      <c r="P12" s="3" t="s">
        <v>87</v>
      </c>
      <c r="Q12" s="3">
        <v>0.82</v>
      </c>
      <c r="R12" s="3">
        <v>42.272900399999997</v>
      </c>
      <c r="S12">
        <v>-20.589000000000002</v>
      </c>
      <c r="T12" s="3">
        <v>15.607945000000001</v>
      </c>
      <c r="U12">
        <v>10.513</v>
      </c>
      <c r="V12">
        <v>3.1598255760127292</v>
      </c>
      <c r="AD12">
        <f t="shared" si="0"/>
        <v>-20.569000000000003</v>
      </c>
      <c r="AE12">
        <f t="shared" si="1"/>
        <v>2.1071307505706276E-2</v>
      </c>
      <c r="AF12">
        <v>3</v>
      </c>
      <c r="AG12">
        <f t="shared" si="2"/>
        <v>10.454333333333333</v>
      </c>
      <c r="AH12">
        <f t="shared" si="3"/>
        <v>6.1695488759983867E-2</v>
      </c>
      <c r="AI12">
        <v>3</v>
      </c>
      <c r="AJ12">
        <f t="shared" si="4"/>
        <v>3.1347321414119791</v>
      </c>
      <c r="AK12">
        <f t="shared" si="5"/>
        <v>4.565219378724103E-2</v>
      </c>
      <c r="AL12">
        <v>3</v>
      </c>
    </row>
    <row r="13" spans="1:38" x14ac:dyDescent="0.2">
      <c r="A13" s="3" t="s">
        <v>97</v>
      </c>
      <c r="B13" s="3" t="s">
        <v>85</v>
      </c>
      <c r="C13" s="3">
        <v>0.8</v>
      </c>
      <c r="D13" s="3">
        <v>41.829610600000002</v>
      </c>
      <c r="E13">
        <v>-20.385000000000002</v>
      </c>
      <c r="F13">
        <v>15.5257813</v>
      </c>
      <c r="G13">
        <v>10.27</v>
      </c>
      <c r="H13">
        <v>3.143237137229717</v>
      </c>
      <c r="I13" s="3" t="s">
        <v>86</v>
      </c>
      <c r="J13" s="3">
        <v>0.77</v>
      </c>
      <c r="K13" s="3">
        <v>42.086905100000003</v>
      </c>
      <c r="L13">
        <v>-20.374000000000002</v>
      </c>
      <c r="M13" s="3">
        <v>15.903570500000001</v>
      </c>
      <c r="N13" s="3">
        <v>10.28</v>
      </c>
      <c r="O13">
        <v>3.0874443750435372</v>
      </c>
      <c r="P13" s="3" t="s">
        <v>87</v>
      </c>
      <c r="Q13" s="3">
        <v>0.9</v>
      </c>
      <c r="R13" s="3">
        <v>42.077205200000002</v>
      </c>
      <c r="S13">
        <v>-20.311</v>
      </c>
      <c r="T13" s="3">
        <v>15.553139</v>
      </c>
      <c r="U13">
        <v>10.311</v>
      </c>
      <c r="V13">
        <v>3.1562807182095742</v>
      </c>
      <c r="AD13">
        <f t="shared" si="0"/>
        <v>-20.356666666666666</v>
      </c>
      <c r="AE13">
        <f t="shared" si="1"/>
        <v>3.9929103838346039E-2</v>
      </c>
      <c r="AF13">
        <v>3</v>
      </c>
      <c r="AG13">
        <f t="shared" si="2"/>
        <v>10.286999999999999</v>
      </c>
      <c r="AH13">
        <f t="shared" si="3"/>
        <v>2.1377558326432195E-2</v>
      </c>
      <c r="AI13">
        <v>3</v>
      </c>
      <c r="AJ13">
        <f t="shared" si="4"/>
        <v>3.1289874101609425</v>
      </c>
      <c r="AK13">
        <f t="shared" si="5"/>
        <v>3.6563664699658049E-2</v>
      </c>
      <c r="AL13">
        <v>3</v>
      </c>
    </row>
    <row r="14" spans="1:38" x14ac:dyDescent="0.2">
      <c r="A14" s="3" t="s">
        <v>98</v>
      </c>
      <c r="B14" s="3" t="s">
        <v>85</v>
      </c>
      <c r="C14" s="3">
        <v>0.81</v>
      </c>
      <c r="D14" s="3">
        <v>38.888128399999999</v>
      </c>
      <c r="E14">
        <v>-19.830000000000002</v>
      </c>
      <c r="F14">
        <v>14.358244900000001</v>
      </c>
      <c r="G14">
        <v>10.84</v>
      </c>
      <c r="H14">
        <v>3.1598209564828728</v>
      </c>
      <c r="I14" s="3" t="s">
        <v>86</v>
      </c>
      <c r="J14" s="3">
        <v>0.87</v>
      </c>
      <c r="K14" s="3">
        <v>38.540441800000004</v>
      </c>
      <c r="L14">
        <v>-19.718</v>
      </c>
      <c r="M14" s="3">
        <v>14.4945526</v>
      </c>
      <c r="N14" s="3">
        <v>10.853999999999999</v>
      </c>
      <c r="O14">
        <v>3.1021205005435402</v>
      </c>
      <c r="P14" s="3" t="s">
        <v>87</v>
      </c>
      <c r="Q14" s="3">
        <v>0.82</v>
      </c>
      <c r="R14" s="3">
        <v>37.590066999999998</v>
      </c>
      <c r="S14">
        <v>-19.795000000000002</v>
      </c>
      <c r="T14" s="3">
        <v>13.8375091</v>
      </c>
      <c r="U14">
        <v>10.866</v>
      </c>
      <c r="V14">
        <v>3.1692899242007844</v>
      </c>
      <c r="AD14">
        <f t="shared" si="0"/>
        <v>-19.781000000000002</v>
      </c>
      <c r="AE14">
        <f t="shared" si="1"/>
        <v>5.7297469403108162E-2</v>
      </c>
      <c r="AF14">
        <v>3</v>
      </c>
      <c r="AG14">
        <f t="shared" si="2"/>
        <v>10.853333333333333</v>
      </c>
      <c r="AH14">
        <f t="shared" si="3"/>
        <v>1.301281419729531E-2</v>
      </c>
      <c r="AI14">
        <v>3</v>
      </c>
      <c r="AJ14">
        <f t="shared" si="4"/>
        <v>3.1437437937423991</v>
      </c>
      <c r="AK14">
        <f t="shared" si="5"/>
        <v>3.6356419514981746E-2</v>
      </c>
      <c r="AL14">
        <v>3</v>
      </c>
    </row>
    <row r="15" spans="1:38" x14ac:dyDescent="0.2">
      <c r="A15" s="3" t="s">
        <v>99</v>
      </c>
      <c r="B15" s="3" t="s">
        <v>85</v>
      </c>
      <c r="C15" s="3">
        <v>0.8</v>
      </c>
      <c r="D15" s="3">
        <v>36.786480400000002</v>
      </c>
      <c r="E15">
        <v>-20.163</v>
      </c>
      <c r="F15">
        <v>13.2578856</v>
      </c>
      <c r="G15">
        <v>9.8119999999999994</v>
      </c>
      <c r="H15">
        <v>3.2371346202192806</v>
      </c>
      <c r="I15" s="3" t="s">
        <v>86</v>
      </c>
      <c r="J15" s="3">
        <v>0.78</v>
      </c>
      <c r="K15" s="3">
        <v>36.948693300000002</v>
      </c>
      <c r="L15">
        <v>-20.065999999999999</v>
      </c>
      <c r="M15" s="3">
        <v>13.756438299999999</v>
      </c>
      <c r="N15" s="3">
        <v>9.8130000000000006</v>
      </c>
      <c r="O15">
        <v>3.1335733792372702</v>
      </c>
      <c r="P15" s="3" t="s">
        <v>87</v>
      </c>
      <c r="Q15" s="3">
        <v>0.82</v>
      </c>
      <c r="R15" s="3">
        <v>37.460856700000001</v>
      </c>
      <c r="S15">
        <v>-20.109000000000002</v>
      </c>
      <c r="T15" s="3">
        <v>13.6446424</v>
      </c>
      <c r="U15">
        <v>9.7799999999999994</v>
      </c>
      <c r="V15">
        <v>3.2030398111911436</v>
      </c>
      <c r="AD15">
        <f t="shared" si="0"/>
        <v>-20.112666666666666</v>
      </c>
      <c r="AE15">
        <f t="shared" si="1"/>
        <v>4.8603840726154438E-2</v>
      </c>
      <c r="AF15">
        <v>3</v>
      </c>
      <c r="AG15">
        <f t="shared" si="2"/>
        <v>9.8016666666666676</v>
      </c>
      <c r="AH15">
        <f t="shared" si="3"/>
        <v>1.8770544300401835E-2</v>
      </c>
      <c r="AI15">
        <v>3</v>
      </c>
      <c r="AJ15">
        <f t="shared" si="4"/>
        <v>3.1912492702158981</v>
      </c>
      <c r="AK15">
        <f t="shared" si="5"/>
        <v>5.2777791738573263E-2</v>
      </c>
      <c r="AL15">
        <v>3</v>
      </c>
    </row>
    <row r="16" spans="1:38" x14ac:dyDescent="0.2">
      <c r="A16" s="3" t="s">
        <v>100</v>
      </c>
      <c r="B16" s="3" t="s">
        <v>85</v>
      </c>
      <c r="C16" s="3">
        <v>0.81</v>
      </c>
      <c r="D16" s="3">
        <v>22.446885200000001</v>
      </c>
      <c r="E16">
        <v>-20.542000000000002</v>
      </c>
      <c r="F16">
        <v>8.2039313000000007</v>
      </c>
      <c r="G16">
        <v>10.512</v>
      </c>
      <c r="H16">
        <v>3.1921321346673559</v>
      </c>
      <c r="I16" s="3" t="s">
        <v>86</v>
      </c>
      <c r="J16" s="3">
        <v>0.8</v>
      </c>
      <c r="K16" s="3">
        <v>24.392550100000001</v>
      </c>
      <c r="L16">
        <v>-20.506</v>
      </c>
      <c r="M16" s="3">
        <v>9.1046107000000003</v>
      </c>
      <c r="N16" s="3">
        <v>10.567</v>
      </c>
      <c r="O16">
        <v>3.1256663304304344</v>
      </c>
      <c r="P16" s="3" t="s">
        <v>87</v>
      </c>
      <c r="Q16" s="3">
        <v>0.87</v>
      </c>
      <c r="R16" s="3">
        <v>24.702852199999999</v>
      </c>
      <c r="S16">
        <v>-20.486000000000001</v>
      </c>
      <c r="T16" s="3">
        <v>9.0569580999999992</v>
      </c>
      <c r="U16">
        <v>10.554</v>
      </c>
      <c r="V16">
        <v>3.182083202232473</v>
      </c>
      <c r="AD16">
        <f t="shared" si="0"/>
        <v>-20.511333333333337</v>
      </c>
      <c r="AE16">
        <f t="shared" si="1"/>
        <v>2.8378395538390899E-2</v>
      </c>
      <c r="AF16">
        <v>3</v>
      </c>
      <c r="AG16">
        <f t="shared" si="2"/>
        <v>10.544333333333334</v>
      </c>
      <c r="AH16">
        <f t="shared" si="3"/>
        <v>2.8746014216467039E-2</v>
      </c>
      <c r="AI16">
        <v>3</v>
      </c>
      <c r="AJ16">
        <f t="shared" si="4"/>
        <v>3.1666272224434215</v>
      </c>
      <c r="AK16">
        <f t="shared" si="5"/>
        <v>3.5827241962574773E-2</v>
      </c>
      <c r="AL16">
        <v>3</v>
      </c>
    </row>
    <row r="17" spans="1:38" x14ac:dyDescent="0.2">
      <c r="A17" s="3" t="s">
        <v>101</v>
      </c>
      <c r="B17" s="3" t="s">
        <v>85</v>
      </c>
      <c r="C17" s="3">
        <v>0.76</v>
      </c>
      <c r="D17" s="3">
        <v>44.1687686</v>
      </c>
      <c r="E17">
        <v>-19.999000000000002</v>
      </c>
      <c r="F17">
        <v>16.430080499999999</v>
      </c>
      <c r="G17">
        <v>10.24</v>
      </c>
      <c r="H17">
        <v>3.136334604893344</v>
      </c>
      <c r="I17" s="3" t="s">
        <v>86</v>
      </c>
      <c r="J17" s="3">
        <v>0.76</v>
      </c>
      <c r="K17" s="3">
        <v>42.3446809</v>
      </c>
      <c r="L17">
        <v>-20.052</v>
      </c>
      <c r="M17" s="3">
        <v>16.028415800000001</v>
      </c>
      <c r="N17" s="3">
        <v>10.170999999999999</v>
      </c>
      <c r="O17">
        <v>3.0821591062459626</v>
      </c>
      <c r="P17" s="3" t="s">
        <v>87</v>
      </c>
      <c r="Q17" s="3">
        <v>0.81</v>
      </c>
      <c r="R17" s="3">
        <v>44.311554999999998</v>
      </c>
      <c r="S17">
        <v>-20.086000000000002</v>
      </c>
      <c r="T17" s="3">
        <v>16.414608699999999</v>
      </c>
      <c r="U17">
        <v>10.19</v>
      </c>
      <c r="V17">
        <v>3.1494393263646105</v>
      </c>
      <c r="AD17">
        <f t="shared" si="0"/>
        <v>-20.045666666666666</v>
      </c>
      <c r="AE17">
        <f t="shared" si="1"/>
        <v>4.38444219181107E-2</v>
      </c>
      <c r="AF17">
        <v>3</v>
      </c>
      <c r="AG17">
        <f t="shared" si="2"/>
        <v>10.200333333333333</v>
      </c>
      <c r="AH17">
        <f t="shared" si="3"/>
        <v>3.5641735835020227E-2</v>
      </c>
      <c r="AI17">
        <v>3</v>
      </c>
      <c r="AJ17">
        <f t="shared" si="4"/>
        <v>3.1226443458346389</v>
      </c>
      <c r="AK17">
        <f t="shared" si="5"/>
        <v>3.5668254788036258E-2</v>
      </c>
      <c r="AL17">
        <v>3</v>
      </c>
    </row>
    <row r="18" spans="1:38" x14ac:dyDescent="0.2">
      <c r="A18" s="3" t="s">
        <v>102</v>
      </c>
      <c r="B18" s="3" t="s">
        <v>85</v>
      </c>
      <c r="C18" s="3">
        <v>0.7</v>
      </c>
      <c r="D18" s="3">
        <v>43.715874999999997</v>
      </c>
      <c r="E18">
        <v>-19.777000000000001</v>
      </c>
      <c r="F18">
        <v>16.3040597</v>
      </c>
      <c r="G18">
        <v>8.8659999999999997</v>
      </c>
      <c r="H18">
        <v>3.1281690023906541</v>
      </c>
      <c r="I18" s="3" t="s">
        <v>86</v>
      </c>
      <c r="J18" s="3">
        <v>0.78</v>
      </c>
      <c r="K18" s="3">
        <v>40.1794607</v>
      </c>
      <c r="L18">
        <v>-19.781000000000002</v>
      </c>
      <c r="M18" s="3">
        <v>15.2806611</v>
      </c>
      <c r="N18" s="3">
        <v>8.8049999999999997</v>
      </c>
      <c r="O18">
        <v>3.0676707752738093</v>
      </c>
      <c r="P18" s="3" t="s">
        <v>87</v>
      </c>
      <c r="Q18" s="3">
        <v>0.83</v>
      </c>
      <c r="R18" s="3">
        <v>40.635622400000003</v>
      </c>
      <c r="S18">
        <v>-19.769000000000002</v>
      </c>
      <c r="T18" s="3">
        <v>15.0873442</v>
      </c>
      <c r="U18">
        <v>8.8449999999999989</v>
      </c>
      <c r="V18">
        <v>3.1422512474616529</v>
      </c>
      <c r="AD18">
        <f t="shared" si="0"/>
        <v>-19.77566666666667</v>
      </c>
      <c r="AE18">
        <f t="shared" si="1"/>
        <v>6.1101009266078888E-3</v>
      </c>
      <c r="AF18">
        <v>3</v>
      </c>
      <c r="AG18">
        <f t="shared" si="2"/>
        <v>8.8386666666666667</v>
      </c>
      <c r="AH18">
        <f t="shared" si="3"/>
        <v>3.0989245446337126E-2</v>
      </c>
      <c r="AI18">
        <v>3</v>
      </c>
      <c r="AJ18">
        <f t="shared" si="4"/>
        <v>3.1126970083753722</v>
      </c>
      <c r="AK18">
        <f t="shared" si="5"/>
        <v>3.96244704323871E-2</v>
      </c>
      <c r="AL18">
        <v>3</v>
      </c>
    </row>
    <row r="19" spans="1:38" x14ac:dyDescent="0.2">
      <c r="A19" s="3" t="s">
        <v>103</v>
      </c>
      <c r="B19" s="3" t="s">
        <v>85</v>
      </c>
      <c r="C19" s="3">
        <v>0.72</v>
      </c>
      <c r="D19" s="3">
        <v>44.670018399999996</v>
      </c>
      <c r="E19">
        <v>-19.991</v>
      </c>
      <c r="F19">
        <v>16.586587099999999</v>
      </c>
      <c r="G19">
        <v>10.627000000000001</v>
      </c>
      <c r="H19">
        <v>3.1419978777108808</v>
      </c>
      <c r="I19" s="3" t="s">
        <v>86</v>
      </c>
      <c r="J19" s="3">
        <v>0.85</v>
      </c>
      <c r="K19" s="3">
        <v>43.062186099999998</v>
      </c>
      <c r="L19">
        <v>-20.012</v>
      </c>
      <c r="M19" s="3">
        <v>16.245139200000001</v>
      </c>
      <c r="N19" s="3">
        <v>10.651999999999999</v>
      </c>
      <c r="O19">
        <v>3.0925691985862862</v>
      </c>
      <c r="P19" s="3" t="s">
        <v>87</v>
      </c>
      <c r="Q19" s="3">
        <v>0.89</v>
      </c>
      <c r="R19" s="3">
        <v>43.540895900000002</v>
      </c>
      <c r="S19">
        <v>-19.972999999999999</v>
      </c>
      <c r="T19" s="3">
        <v>16.1351476</v>
      </c>
      <c r="U19">
        <v>10.667</v>
      </c>
      <c r="V19">
        <v>3.1482644685155123</v>
      </c>
      <c r="AD19">
        <f t="shared" si="0"/>
        <v>-19.992000000000001</v>
      </c>
      <c r="AE19">
        <f t="shared" si="1"/>
        <v>1.9519221295943873E-2</v>
      </c>
      <c r="AF19">
        <v>3</v>
      </c>
      <c r="AG19">
        <f t="shared" si="2"/>
        <v>10.648666666666665</v>
      </c>
      <c r="AH19">
        <f t="shared" si="3"/>
        <v>2.0207259421636398E-2</v>
      </c>
      <c r="AI19">
        <v>3</v>
      </c>
      <c r="AJ19">
        <f t="shared" si="4"/>
        <v>3.1276105149375599</v>
      </c>
      <c r="AK19">
        <f t="shared" si="5"/>
        <v>3.0507997784199107E-2</v>
      </c>
      <c r="AL19">
        <v>3</v>
      </c>
    </row>
    <row r="20" spans="1:38" x14ac:dyDescent="0.2">
      <c r="A20" s="3" t="s">
        <v>104</v>
      </c>
      <c r="B20" s="3" t="s">
        <v>85</v>
      </c>
      <c r="C20" s="3">
        <v>0.8</v>
      </c>
      <c r="D20" s="3">
        <v>42.6513001</v>
      </c>
      <c r="E20">
        <v>-19.968</v>
      </c>
      <c r="F20">
        <v>15.87119</v>
      </c>
      <c r="G20">
        <v>9.6440000000000001</v>
      </c>
      <c r="H20">
        <v>3.1352312029952807</v>
      </c>
      <c r="I20" s="3" t="s">
        <v>86</v>
      </c>
      <c r="J20" s="3">
        <v>0.8</v>
      </c>
      <c r="K20" s="3">
        <v>43.062240000000003</v>
      </c>
      <c r="L20">
        <v>-19.991</v>
      </c>
      <c r="M20" s="3">
        <v>16.196077299999999</v>
      </c>
      <c r="N20" s="3">
        <v>9.609</v>
      </c>
      <c r="O20">
        <v>3.1019412336343946</v>
      </c>
      <c r="P20" s="3" t="s">
        <v>87</v>
      </c>
      <c r="Q20" s="3">
        <v>0.9</v>
      </c>
      <c r="R20" s="3">
        <v>43.8224126</v>
      </c>
      <c r="S20">
        <v>-19.913</v>
      </c>
      <c r="T20" s="3">
        <v>16.206635299999999</v>
      </c>
      <c r="U20">
        <v>9.6129999999999995</v>
      </c>
      <c r="V20">
        <v>3.1546429648684291</v>
      </c>
      <c r="AD20">
        <f t="shared" si="0"/>
        <v>-19.957333333333334</v>
      </c>
      <c r="AE20">
        <f t="shared" si="1"/>
        <v>4.0079088479321859E-2</v>
      </c>
      <c r="AF20">
        <v>3</v>
      </c>
      <c r="AG20">
        <f t="shared" si="2"/>
        <v>9.6219999999999999</v>
      </c>
      <c r="AH20">
        <f t="shared" si="3"/>
        <v>1.91572440606682E-2</v>
      </c>
      <c r="AI20">
        <v>3</v>
      </c>
      <c r="AJ20">
        <f t="shared" si="4"/>
        <v>3.1306051338327019</v>
      </c>
      <c r="AK20">
        <f t="shared" si="5"/>
        <v>2.6653677151358086E-2</v>
      </c>
      <c r="AL20">
        <v>3</v>
      </c>
    </row>
    <row r="21" spans="1:38" x14ac:dyDescent="0.2">
      <c r="A21" s="3" t="s">
        <v>105</v>
      </c>
      <c r="B21" s="3" t="s">
        <v>85</v>
      </c>
      <c r="C21" s="3">
        <v>0.84</v>
      </c>
      <c r="D21" s="3">
        <v>40.3850421</v>
      </c>
      <c r="E21">
        <v>-20.292999999999999</v>
      </c>
      <c r="F21">
        <v>14.7372003</v>
      </c>
      <c r="G21">
        <v>10.106</v>
      </c>
      <c r="H21">
        <v>3.1970714580027799</v>
      </c>
      <c r="I21" s="3" t="s">
        <v>86</v>
      </c>
      <c r="J21" s="3">
        <v>0.83</v>
      </c>
      <c r="K21" s="3">
        <v>41.536892299999998</v>
      </c>
      <c r="L21">
        <v>-20.262</v>
      </c>
      <c r="M21" s="3">
        <v>15.475690699999999</v>
      </c>
      <c r="N21" s="3">
        <v>10.121</v>
      </c>
      <c r="O21">
        <v>3.1313437715147239</v>
      </c>
      <c r="P21" s="3" t="s">
        <v>87</v>
      </c>
      <c r="Q21" s="3">
        <v>0.8</v>
      </c>
      <c r="R21" s="3">
        <v>43.004624800000002</v>
      </c>
      <c r="S21">
        <v>-20.266000000000002</v>
      </c>
      <c r="T21" s="3">
        <v>15.8103728</v>
      </c>
      <c r="U21">
        <v>10.076000000000001</v>
      </c>
      <c r="V21">
        <v>3.1733636455850474</v>
      </c>
      <c r="AD21">
        <f t="shared" si="0"/>
        <v>-20.273666666666667</v>
      </c>
      <c r="AE21">
        <f t="shared" si="1"/>
        <v>1.6862186493254664E-2</v>
      </c>
      <c r="AF21">
        <v>3</v>
      </c>
      <c r="AG21">
        <f t="shared" si="2"/>
        <v>10.101000000000001</v>
      </c>
      <c r="AH21">
        <f t="shared" si="3"/>
        <v>2.2912878474779099E-2</v>
      </c>
      <c r="AI21">
        <v>3</v>
      </c>
      <c r="AJ21">
        <f t="shared" si="4"/>
        <v>3.1672596250341836</v>
      </c>
      <c r="AK21">
        <f t="shared" si="5"/>
        <v>3.3286280851607175E-2</v>
      </c>
      <c r="AL21">
        <v>3</v>
      </c>
    </row>
    <row r="22" spans="1:38" x14ac:dyDescent="0.2">
      <c r="A22" s="3" t="s">
        <v>106</v>
      </c>
      <c r="B22" s="3" t="s">
        <v>85</v>
      </c>
      <c r="C22" s="3">
        <v>0.76</v>
      </c>
      <c r="D22" s="3">
        <v>34.324810800000002</v>
      </c>
      <c r="E22">
        <v>-20.04</v>
      </c>
      <c r="F22">
        <v>12.711905099999999</v>
      </c>
      <c r="G22">
        <v>9.6210000000000004</v>
      </c>
      <c r="H22">
        <v>3.1502447733030987</v>
      </c>
      <c r="I22" s="3" t="s">
        <v>86</v>
      </c>
      <c r="J22" s="3">
        <v>0.83</v>
      </c>
      <c r="K22" s="3">
        <v>35.137698899999997</v>
      </c>
      <c r="L22">
        <v>-20.013000000000002</v>
      </c>
      <c r="M22" s="3">
        <v>13.2627582</v>
      </c>
      <c r="N22" s="3">
        <v>9.6709999999999994</v>
      </c>
      <c r="O22">
        <v>3.0909092537025966</v>
      </c>
      <c r="P22" s="3" t="s">
        <v>87</v>
      </c>
      <c r="Q22" s="3">
        <v>0.74</v>
      </c>
      <c r="R22" s="3">
        <v>33.410272800000001</v>
      </c>
      <c r="S22">
        <v>-20.112000000000002</v>
      </c>
      <c r="T22" s="3">
        <v>12.278561</v>
      </c>
      <c r="U22">
        <v>9.5289999999999999</v>
      </c>
      <c r="V22">
        <v>3.1745292954117348</v>
      </c>
      <c r="AD22">
        <f t="shared" si="0"/>
        <v>-20.055</v>
      </c>
      <c r="AE22">
        <f t="shared" si="1"/>
        <v>5.1176166327696421E-2</v>
      </c>
      <c r="AF22">
        <v>3</v>
      </c>
      <c r="AG22">
        <f t="shared" si="2"/>
        <v>9.6070000000000011</v>
      </c>
      <c r="AH22">
        <f t="shared" si="3"/>
        <v>7.2027772421476233E-2</v>
      </c>
      <c r="AI22">
        <v>3</v>
      </c>
      <c r="AJ22">
        <f t="shared" si="4"/>
        <v>3.1385611074724764</v>
      </c>
      <c r="AK22">
        <f t="shared" si="5"/>
        <v>4.3016960367868104E-2</v>
      </c>
      <c r="AL22">
        <v>3</v>
      </c>
    </row>
    <row r="23" spans="1:38" x14ac:dyDescent="0.2">
      <c r="A23" s="3" t="s">
        <v>107</v>
      </c>
      <c r="B23" s="3" t="s">
        <v>85</v>
      </c>
      <c r="C23" s="3">
        <v>0.76</v>
      </c>
      <c r="D23" s="3">
        <v>36.630773900000001</v>
      </c>
      <c r="E23">
        <v>-20.315000000000001</v>
      </c>
      <c r="F23">
        <v>13.384515800000001</v>
      </c>
      <c r="G23">
        <v>11.128</v>
      </c>
      <c r="H23">
        <v>3.1929360405651237</v>
      </c>
      <c r="I23" s="3" t="s">
        <v>86</v>
      </c>
      <c r="J23" s="3">
        <v>0.82</v>
      </c>
      <c r="K23" s="3">
        <v>35.1458808</v>
      </c>
      <c r="L23">
        <v>-20.266999999999999</v>
      </c>
      <c r="M23" s="3">
        <v>13.0973302</v>
      </c>
      <c r="N23" s="3">
        <v>11.074</v>
      </c>
      <c r="O23">
        <v>3.1306783118287731</v>
      </c>
      <c r="P23" s="3" t="s">
        <v>87</v>
      </c>
      <c r="Q23" s="3">
        <v>0.78</v>
      </c>
      <c r="R23" s="3">
        <v>35.504751499999998</v>
      </c>
      <c r="S23">
        <v>-20.262</v>
      </c>
      <c r="T23" s="3">
        <v>12.9827896</v>
      </c>
      <c r="U23">
        <v>11.023</v>
      </c>
      <c r="V23">
        <v>3.19054774509581</v>
      </c>
      <c r="AD23">
        <f t="shared" si="0"/>
        <v>-20.281333333333333</v>
      </c>
      <c r="AE23">
        <f t="shared" si="1"/>
        <v>2.9263173671585509E-2</v>
      </c>
      <c r="AF23">
        <v>3</v>
      </c>
      <c r="AG23">
        <f t="shared" si="2"/>
        <v>11.074999999999998</v>
      </c>
      <c r="AH23">
        <f t="shared" si="3"/>
        <v>5.2507142371300518E-2</v>
      </c>
      <c r="AI23">
        <v>3</v>
      </c>
      <c r="AJ23">
        <f t="shared" si="4"/>
        <v>3.1713873658299021</v>
      </c>
      <c r="AK23">
        <f t="shared" si="5"/>
        <v>3.5275293011714635E-2</v>
      </c>
      <c r="AL23">
        <v>3</v>
      </c>
    </row>
    <row r="24" spans="1:38" x14ac:dyDescent="0.2">
      <c r="A24" s="3" t="s">
        <v>108</v>
      </c>
      <c r="B24" s="3" t="s">
        <v>85</v>
      </c>
      <c r="C24" s="3">
        <v>0.77</v>
      </c>
      <c r="D24" s="3">
        <v>43.410854100000002</v>
      </c>
      <c r="E24">
        <v>-20.170000000000002</v>
      </c>
      <c r="F24">
        <v>15.965457300000001</v>
      </c>
      <c r="G24">
        <v>10.131</v>
      </c>
      <c r="H24">
        <v>3.1722233505957895</v>
      </c>
      <c r="I24" s="3" t="s">
        <v>86</v>
      </c>
      <c r="J24" s="3">
        <v>0.79</v>
      </c>
      <c r="K24" s="3">
        <v>43.794997600000002</v>
      </c>
      <c r="L24">
        <v>-20.206</v>
      </c>
      <c r="M24" s="3">
        <v>16.384165400000001</v>
      </c>
      <c r="N24" s="3">
        <v>10.141999999999999</v>
      </c>
      <c r="O24">
        <v>3.1185087930488464</v>
      </c>
      <c r="P24" s="3" t="s">
        <v>87</v>
      </c>
      <c r="Q24" s="3">
        <v>0.84</v>
      </c>
      <c r="R24" s="3">
        <v>43.622887599999999</v>
      </c>
      <c r="S24">
        <v>-20.164999999999999</v>
      </c>
      <c r="T24" s="3">
        <v>16.079312000000002</v>
      </c>
      <c r="U24">
        <v>9.9719999999999995</v>
      </c>
      <c r="V24">
        <v>3.1651459258124142</v>
      </c>
      <c r="AD24">
        <f t="shared" si="0"/>
        <v>-20.180333333333333</v>
      </c>
      <c r="AE24">
        <f t="shared" si="1"/>
        <v>2.2368132093076445E-2</v>
      </c>
      <c r="AF24">
        <v>3</v>
      </c>
      <c r="AG24">
        <f t="shared" si="2"/>
        <v>10.081666666666665</v>
      </c>
      <c r="AH24">
        <f t="shared" si="3"/>
        <v>9.5133239897174551E-2</v>
      </c>
      <c r="AI24">
        <v>3</v>
      </c>
      <c r="AJ24">
        <f t="shared" si="4"/>
        <v>3.1519593564856834</v>
      </c>
      <c r="AK24">
        <f t="shared" si="5"/>
        <v>2.9184373062864883E-2</v>
      </c>
      <c r="AL24">
        <v>3</v>
      </c>
    </row>
    <row r="25" spans="1:38" x14ac:dyDescent="0.2">
      <c r="A25" s="3" t="s">
        <v>109</v>
      </c>
      <c r="B25" s="3" t="s">
        <v>85</v>
      </c>
      <c r="C25" s="3">
        <v>0.83</v>
      </c>
      <c r="D25" s="3">
        <v>43.418564000000003</v>
      </c>
      <c r="E25">
        <v>-19.558</v>
      </c>
      <c r="F25">
        <v>16.0950579</v>
      </c>
      <c r="G25">
        <v>10.968999999999999</v>
      </c>
      <c r="H25">
        <v>3.1472388386582528</v>
      </c>
      <c r="I25" s="3" t="s">
        <v>86</v>
      </c>
      <c r="J25" s="3">
        <v>0.86</v>
      </c>
      <c r="K25" s="3">
        <v>44.143850499999999</v>
      </c>
      <c r="L25">
        <v>-19.571000000000002</v>
      </c>
      <c r="M25" s="3">
        <v>16.627889199999998</v>
      </c>
      <c r="N25" s="3">
        <v>10.891999999999999</v>
      </c>
      <c r="O25">
        <v>3.0972758055584513</v>
      </c>
      <c r="P25" s="3" t="s">
        <v>87</v>
      </c>
      <c r="Q25" s="3">
        <v>0.85</v>
      </c>
      <c r="R25" s="3">
        <v>44.294128000000001</v>
      </c>
      <c r="S25">
        <v>-19.518000000000001</v>
      </c>
      <c r="T25" s="3">
        <v>16.386110599999999</v>
      </c>
      <c r="U25">
        <v>10.826000000000001</v>
      </c>
      <c r="V25">
        <v>3.1536759349510719</v>
      </c>
      <c r="AD25">
        <f t="shared" si="0"/>
        <v>-19.549000000000003</v>
      </c>
      <c r="AE25">
        <f t="shared" si="1"/>
        <v>2.7622454633866457E-2</v>
      </c>
      <c r="AF25">
        <v>3</v>
      </c>
      <c r="AG25">
        <f t="shared" si="2"/>
        <v>10.895666666666665</v>
      </c>
      <c r="AH25">
        <f t="shared" si="3"/>
        <v>7.1570478085124289E-2</v>
      </c>
      <c r="AI25">
        <v>3</v>
      </c>
      <c r="AJ25">
        <f t="shared" si="4"/>
        <v>3.132730193055925</v>
      </c>
      <c r="AK25">
        <f t="shared" si="5"/>
        <v>3.0872629411608916E-2</v>
      </c>
      <c r="AL25">
        <v>3</v>
      </c>
    </row>
    <row r="26" spans="1:38" x14ac:dyDescent="0.2">
      <c r="A26" s="3" t="s">
        <v>110</v>
      </c>
      <c r="B26" s="3" t="s">
        <v>85</v>
      </c>
      <c r="C26" s="3">
        <v>0.88</v>
      </c>
      <c r="D26" s="3">
        <v>43.386541399999999</v>
      </c>
      <c r="E26">
        <v>-19.798000000000002</v>
      </c>
      <c r="F26">
        <v>16.051379399999998</v>
      </c>
      <c r="G26">
        <v>9.8460000000000001</v>
      </c>
      <c r="H26">
        <v>3.1534754971484471</v>
      </c>
      <c r="I26" s="3" t="s">
        <v>86</v>
      </c>
      <c r="J26" s="3">
        <v>0.87</v>
      </c>
      <c r="K26" s="3">
        <v>42.036901499999999</v>
      </c>
      <c r="L26">
        <v>-19.792000000000002</v>
      </c>
      <c r="M26" s="3">
        <v>15.764699999999999</v>
      </c>
      <c r="N26" s="3">
        <v>9.8239999999999998</v>
      </c>
      <c r="O26">
        <v>3.1109410106123176</v>
      </c>
      <c r="P26" s="3" t="s">
        <v>87</v>
      </c>
      <c r="Q26" s="3">
        <v>0.8</v>
      </c>
      <c r="R26" s="3">
        <v>43.733895099999998</v>
      </c>
      <c r="S26">
        <v>-19.841000000000001</v>
      </c>
      <c r="T26" s="3">
        <v>16.1054016</v>
      </c>
      <c r="U26">
        <v>9.7969999999999988</v>
      </c>
      <c r="V26">
        <v>3.1680599393849742</v>
      </c>
      <c r="AD26">
        <f t="shared" si="0"/>
        <v>-19.810333333333336</v>
      </c>
      <c r="AE26">
        <f t="shared" si="1"/>
        <v>2.6727015047201118E-2</v>
      </c>
      <c r="AF26">
        <v>3</v>
      </c>
      <c r="AG26">
        <f t="shared" si="2"/>
        <v>9.8223333333333329</v>
      </c>
      <c r="AH26">
        <f t="shared" si="3"/>
        <v>2.4542480178933932E-2</v>
      </c>
      <c r="AI26">
        <v>3</v>
      </c>
      <c r="AJ26">
        <f t="shared" si="4"/>
        <v>3.144158815715246</v>
      </c>
      <c r="AK26">
        <f t="shared" si="5"/>
        <v>2.9677321656944793E-2</v>
      </c>
      <c r="AL26">
        <v>3</v>
      </c>
    </row>
    <row r="27" spans="1:38" x14ac:dyDescent="0.2">
      <c r="A27" s="3" t="s">
        <v>111</v>
      </c>
      <c r="B27" s="3" t="s">
        <v>85</v>
      </c>
      <c r="C27" s="3">
        <v>0.72</v>
      </c>
      <c r="D27" s="3">
        <v>32.783846099999998</v>
      </c>
      <c r="E27">
        <v>-19.961000000000002</v>
      </c>
      <c r="F27">
        <v>12.100633200000001</v>
      </c>
      <c r="G27">
        <v>9.1890000000000001</v>
      </c>
      <c r="H27">
        <v>3.1608114896003952</v>
      </c>
      <c r="I27" s="3" t="s">
        <v>86</v>
      </c>
      <c r="J27" s="3">
        <v>0.88</v>
      </c>
      <c r="K27" s="3">
        <v>34.070104600000001</v>
      </c>
      <c r="L27">
        <v>-19.862000000000002</v>
      </c>
      <c r="M27" s="3">
        <v>12.8235504</v>
      </c>
      <c r="N27" s="3">
        <v>9.1790000000000003</v>
      </c>
      <c r="O27">
        <v>3.0996451159631007</v>
      </c>
      <c r="P27" s="3" t="s">
        <v>87</v>
      </c>
      <c r="Q27" s="3">
        <v>0.78</v>
      </c>
      <c r="R27" s="3">
        <v>32.4405766</v>
      </c>
      <c r="S27">
        <v>-19.98</v>
      </c>
      <c r="T27" s="3">
        <v>11.9074399</v>
      </c>
      <c r="U27">
        <v>9.0579999999999998</v>
      </c>
      <c r="V27">
        <v>3.1784615067985076</v>
      </c>
      <c r="AD27">
        <f t="shared" si="0"/>
        <v>-19.934333333333338</v>
      </c>
      <c r="AE27">
        <f t="shared" si="1"/>
        <v>6.335876682301568E-2</v>
      </c>
      <c r="AF27">
        <v>3</v>
      </c>
      <c r="AG27">
        <f t="shared" si="2"/>
        <v>9.1420000000000012</v>
      </c>
      <c r="AH27">
        <f t="shared" si="3"/>
        <v>7.2917761896536745E-2</v>
      </c>
      <c r="AI27">
        <v>3</v>
      </c>
      <c r="AJ27">
        <f t="shared" si="4"/>
        <v>3.1463060374540013</v>
      </c>
      <c r="AK27">
        <f t="shared" si="5"/>
        <v>4.1361962871198449E-2</v>
      </c>
      <c r="AL27">
        <v>3</v>
      </c>
    </row>
    <row r="28" spans="1:38" s="11" customFormat="1" x14ac:dyDescent="0.2">
      <c r="A28" s="10" t="s">
        <v>112</v>
      </c>
      <c r="B28" s="12" t="s">
        <v>85</v>
      </c>
      <c r="C28" s="12">
        <v>0.79</v>
      </c>
      <c r="D28" s="12">
        <v>33.274701100000001</v>
      </c>
      <c r="E28" s="13">
        <v>-22.044</v>
      </c>
      <c r="F28" s="13">
        <v>9.8825345999999996</v>
      </c>
      <c r="G28" s="13">
        <v>10.506</v>
      </c>
      <c r="H28" s="13">
        <v>3.9281911157352964</v>
      </c>
      <c r="I28" s="10" t="s">
        <v>86</v>
      </c>
      <c r="J28" s="10">
        <v>0.77</v>
      </c>
      <c r="K28" s="10">
        <v>31.765320800000001</v>
      </c>
      <c r="L28" s="11">
        <v>-20.115000000000002</v>
      </c>
      <c r="M28" s="10">
        <v>11.8581834</v>
      </c>
      <c r="N28" s="10">
        <v>10.487</v>
      </c>
      <c r="O28" s="11">
        <v>3.1252291926378319</v>
      </c>
      <c r="P28" s="10" t="s">
        <v>87</v>
      </c>
      <c r="Q28" s="10">
        <v>0.86</v>
      </c>
      <c r="R28" s="10">
        <v>34.104319099999998</v>
      </c>
      <c r="S28" s="11">
        <v>-20.138000000000002</v>
      </c>
      <c r="T28" s="10">
        <v>12.5781504</v>
      </c>
      <c r="U28" s="11">
        <v>10.451000000000001</v>
      </c>
      <c r="V28" s="11">
        <v>3.1632927750119233</v>
      </c>
      <c r="W28" s="10" t="s">
        <v>115</v>
      </c>
      <c r="X28" s="10">
        <v>0.87</v>
      </c>
      <c r="Y28" s="10">
        <v>31.1894028</v>
      </c>
      <c r="Z28" s="10">
        <v>-20.238</v>
      </c>
      <c r="AA28" s="10">
        <v>11.440330899999999</v>
      </c>
      <c r="AB28" s="10">
        <v>10.438000000000001</v>
      </c>
      <c r="AC28" s="11">
        <v>3.1806454654209353</v>
      </c>
      <c r="AD28" s="11">
        <f>AVERAGE(L28,S28,Z28)</f>
        <v>-20.163666666666668</v>
      </c>
      <c r="AE28" s="11">
        <f>STDEV(L28,S28,Z28)</f>
        <v>6.5393679613041808E-2</v>
      </c>
      <c r="AF28" s="11">
        <v>3</v>
      </c>
      <c r="AG28" s="11">
        <f>AVERAGE(N28,U28,AB28)</f>
        <v>10.458666666666668</v>
      </c>
      <c r="AH28" s="11">
        <f>STDEV(N28,U28,AB28)</f>
        <v>2.5383721817994295E-2</v>
      </c>
      <c r="AI28" s="11">
        <v>3</v>
      </c>
      <c r="AJ28" s="11">
        <f>AVERAGE(O28,V28,AC28)</f>
        <v>3.156389144356897</v>
      </c>
      <c r="AK28" s="11">
        <f>STDEV(O28,V28,AC28)</f>
        <v>2.8345827020191103E-2</v>
      </c>
      <c r="AL28" s="11">
        <v>3</v>
      </c>
    </row>
    <row r="29" spans="1:38" x14ac:dyDescent="0.2">
      <c r="A29" s="3" t="s">
        <v>113</v>
      </c>
      <c r="B29" s="3" t="s">
        <v>85</v>
      </c>
      <c r="C29" s="3">
        <v>0.74</v>
      </c>
      <c r="D29" s="3">
        <v>41.490046100000001</v>
      </c>
      <c r="E29">
        <v>-20.025000000000002</v>
      </c>
      <c r="F29">
        <v>15.377602899999999</v>
      </c>
      <c r="G29">
        <v>9.548</v>
      </c>
      <c r="H29">
        <v>3.1477632826201631</v>
      </c>
      <c r="I29" s="3" t="s">
        <v>86</v>
      </c>
      <c r="J29" s="3">
        <v>0.77</v>
      </c>
      <c r="K29" s="3">
        <v>43.058131199999998</v>
      </c>
      <c r="L29">
        <v>-19.989000000000001</v>
      </c>
      <c r="M29" s="3">
        <v>16.2010723</v>
      </c>
      <c r="N29" s="3">
        <v>9.5519999999999996</v>
      </c>
      <c r="O29">
        <v>3.1006889834075984</v>
      </c>
      <c r="P29" s="3" t="s">
        <v>87</v>
      </c>
      <c r="Q29" s="3">
        <v>0.9</v>
      </c>
      <c r="R29" s="3">
        <v>42.523692699999998</v>
      </c>
      <c r="S29">
        <v>-19.988</v>
      </c>
      <c r="T29" s="3">
        <v>15.7581135</v>
      </c>
      <c r="U29">
        <v>9.4049999999999994</v>
      </c>
      <c r="V29">
        <v>3.1482813483141028</v>
      </c>
      <c r="AD29">
        <f t="shared" si="0"/>
        <v>-20.000666666666667</v>
      </c>
      <c r="AE29">
        <f t="shared" si="1"/>
        <v>2.1079215671684325E-2</v>
      </c>
      <c r="AF29">
        <v>3</v>
      </c>
      <c r="AG29">
        <f t="shared" si="2"/>
        <v>9.5016666666666669</v>
      </c>
      <c r="AH29">
        <f t="shared" si="3"/>
        <v>8.3739675980585071E-2</v>
      </c>
      <c r="AI29">
        <v>3</v>
      </c>
      <c r="AJ29">
        <f t="shared" si="4"/>
        <v>3.1322445381139552</v>
      </c>
      <c r="AK29">
        <f t="shared" si="5"/>
        <v>2.7329139624861925E-2</v>
      </c>
      <c r="AL29">
        <v>3</v>
      </c>
    </row>
    <row r="30" spans="1:38" x14ac:dyDescent="0.2">
      <c r="A30" s="3" t="s">
        <v>114</v>
      </c>
      <c r="B30" s="3" t="s">
        <v>85</v>
      </c>
      <c r="C30" s="3">
        <v>0.85</v>
      </c>
      <c r="D30" s="3">
        <v>42.529288100000002</v>
      </c>
      <c r="E30">
        <v>-20.32</v>
      </c>
      <c r="F30">
        <v>15.676550900000001</v>
      </c>
      <c r="G30">
        <v>11.808</v>
      </c>
      <c r="H30">
        <v>3.1650777712419726</v>
      </c>
      <c r="I30" s="3" t="s">
        <v>86</v>
      </c>
      <c r="J30" s="3">
        <v>0.73</v>
      </c>
      <c r="K30" s="3">
        <v>41.960293399999998</v>
      </c>
      <c r="L30">
        <v>-20.260999999999999</v>
      </c>
      <c r="M30" s="3">
        <v>15.687923700000001</v>
      </c>
      <c r="N30" s="3">
        <v>11.69</v>
      </c>
      <c r="O30">
        <v>3.1204687484127254</v>
      </c>
      <c r="P30" s="3" t="s">
        <v>87</v>
      </c>
      <c r="Q30" s="3">
        <v>0.79</v>
      </c>
      <c r="R30" s="3">
        <v>43.344503799999998</v>
      </c>
      <c r="S30">
        <v>-20.237000000000002</v>
      </c>
      <c r="T30" s="3">
        <v>15.939786099999999</v>
      </c>
      <c r="U30">
        <v>11.677999999999999</v>
      </c>
      <c r="V30">
        <v>3.1724759322000353</v>
      </c>
      <c r="AD30">
        <f t="shared" si="0"/>
        <v>-20.272666666666669</v>
      </c>
      <c r="AE30">
        <f t="shared" si="1"/>
        <v>4.2712215270731262E-2</v>
      </c>
      <c r="AF30">
        <v>3</v>
      </c>
      <c r="AG30">
        <f t="shared" si="2"/>
        <v>11.725333333333332</v>
      </c>
      <c r="AH30">
        <f t="shared" si="3"/>
        <v>7.1842420152256725E-2</v>
      </c>
      <c r="AI30">
        <v>3</v>
      </c>
      <c r="AJ30">
        <f t="shared" si="4"/>
        <v>3.1526741506182443</v>
      </c>
      <c r="AK30">
        <f t="shared" si="5"/>
        <v>2.8134927488884534E-2</v>
      </c>
      <c r="AL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A008-45D0-9E4A-8320-B5C9DC9094B4}">
  <dimension ref="A1:D52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4" t="s">
        <v>21</v>
      </c>
      <c r="B1" s="4" t="s">
        <v>22</v>
      </c>
      <c r="C1" s="4" t="s">
        <v>23</v>
      </c>
      <c r="D1" s="4" t="s">
        <v>31</v>
      </c>
    </row>
    <row r="2" spans="1:4" x14ac:dyDescent="0.2">
      <c r="A2" t="s">
        <v>33</v>
      </c>
      <c r="B2" s="5">
        <v>-20</v>
      </c>
      <c r="C2">
        <v>9.6</v>
      </c>
      <c r="D2" t="s">
        <v>32</v>
      </c>
    </row>
    <row r="3" spans="1:4" x14ac:dyDescent="0.2">
      <c r="A3" t="s">
        <v>34</v>
      </c>
      <c r="B3">
        <v>-20.100000000000001</v>
      </c>
      <c r="C3">
        <v>9.5</v>
      </c>
      <c r="D3" t="s">
        <v>32</v>
      </c>
    </row>
    <row r="4" spans="1:4" x14ac:dyDescent="0.2">
      <c r="A4" t="s">
        <v>35</v>
      </c>
      <c r="B4">
        <v>-19.100000000000001</v>
      </c>
      <c r="C4">
        <v>12</v>
      </c>
      <c r="D4" t="s">
        <v>32</v>
      </c>
    </row>
    <row r="5" spans="1:4" x14ac:dyDescent="0.2">
      <c r="A5" t="s">
        <v>36</v>
      </c>
      <c r="B5">
        <v>-19.899999999999999</v>
      </c>
      <c r="C5">
        <v>10.4</v>
      </c>
      <c r="D5" t="s">
        <v>32</v>
      </c>
    </row>
    <row r="6" spans="1:4" x14ac:dyDescent="0.2">
      <c r="A6" t="s">
        <v>37</v>
      </c>
      <c r="B6">
        <v>-20.2</v>
      </c>
      <c r="C6">
        <v>10.3</v>
      </c>
      <c r="D6" t="s">
        <v>32</v>
      </c>
    </row>
    <row r="7" spans="1:4" x14ac:dyDescent="0.2">
      <c r="A7" t="s">
        <v>38</v>
      </c>
      <c r="B7">
        <v>-20.100000000000001</v>
      </c>
      <c r="C7">
        <v>9.1999999999999993</v>
      </c>
      <c r="D7" t="s">
        <v>32</v>
      </c>
    </row>
    <row r="8" spans="1:4" x14ac:dyDescent="0.2">
      <c r="A8" t="s">
        <v>39</v>
      </c>
      <c r="B8">
        <v>-20.2</v>
      </c>
      <c r="C8">
        <v>9.4</v>
      </c>
      <c r="D8" t="s">
        <v>32</v>
      </c>
    </row>
    <row r="9" spans="1:4" x14ac:dyDescent="0.2">
      <c r="A9" t="s">
        <v>40</v>
      </c>
      <c r="B9">
        <v>-20.100000000000001</v>
      </c>
      <c r="C9">
        <v>9.6999999999999993</v>
      </c>
      <c r="D9" t="s">
        <v>32</v>
      </c>
    </row>
    <row r="10" spans="1:4" x14ac:dyDescent="0.2">
      <c r="A10" t="s">
        <v>41</v>
      </c>
      <c r="B10">
        <v>-20.2</v>
      </c>
      <c r="C10">
        <v>10.1</v>
      </c>
      <c r="D10" t="s">
        <v>32</v>
      </c>
    </row>
    <row r="11" spans="1:4" x14ac:dyDescent="0.2">
      <c r="A11" t="s">
        <v>42</v>
      </c>
      <c r="B11">
        <v>-20.7</v>
      </c>
      <c r="C11">
        <v>11.1</v>
      </c>
      <c r="D11" t="s">
        <v>32</v>
      </c>
    </row>
    <row r="12" spans="1:4" x14ac:dyDescent="0.2">
      <c r="A12" t="s">
        <v>43</v>
      </c>
      <c r="B12">
        <v>-20.2</v>
      </c>
      <c r="C12">
        <v>10.5</v>
      </c>
      <c r="D12" t="s">
        <v>32</v>
      </c>
    </row>
    <row r="13" spans="1:4" x14ac:dyDescent="0.2">
      <c r="A13" t="s">
        <v>44</v>
      </c>
      <c r="B13">
        <v>-20.399999999999999</v>
      </c>
      <c r="C13">
        <v>11</v>
      </c>
      <c r="D13" t="s">
        <v>32</v>
      </c>
    </row>
    <row r="14" spans="1:4" x14ac:dyDescent="0.2">
      <c r="A14" t="s">
        <v>45</v>
      </c>
      <c r="B14">
        <v>-20</v>
      </c>
      <c r="C14">
        <v>10.4</v>
      </c>
      <c r="D14" t="s">
        <v>32</v>
      </c>
    </row>
    <row r="15" spans="1:4" x14ac:dyDescent="0.2">
      <c r="A15" t="s">
        <v>46</v>
      </c>
      <c r="B15">
        <v>-20.2</v>
      </c>
      <c r="C15">
        <v>10</v>
      </c>
      <c r="D15" t="s">
        <v>32</v>
      </c>
    </row>
    <row r="16" spans="1:4" x14ac:dyDescent="0.2">
      <c r="A16" t="s">
        <v>47</v>
      </c>
      <c r="B16">
        <v>-20.100000000000001</v>
      </c>
      <c r="C16">
        <v>9.9</v>
      </c>
      <c r="D16" t="s">
        <v>32</v>
      </c>
    </row>
    <row r="17" spans="1:4" x14ac:dyDescent="0.2">
      <c r="A17" t="s">
        <v>48</v>
      </c>
      <c r="B17">
        <v>-20.2</v>
      </c>
      <c r="C17">
        <v>10.3</v>
      </c>
      <c r="D17" t="s">
        <v>32</v>
      </c>
    </row>
    <row r="18" spans="1:4" x14ac:dyDescent="0.2">
      <c r="A18" t="s">
        <v>49</v>
      </c>
      <c r="B18">
        <v>-20.399999999999999</v>
      </c>
      <c r="C18">
        <v>10.199999999999999</v>
      </c>
      <c r="D18" t="s">
        <v>32</v>
      </c>
    </row>
    <row r="19" spans="1:4" x14ac:dyDescent="0.2">
      <c r="A19" t="s">
        <v>50</v>
      </c>
      <c r="B19">
        <v>-20.399999999999999</v>
      </c>
      <c r="C19">
        <v>10.3</v>
      </c>
      <c r="D19" t="s">
        <v>32</v>
      </c>
    </row>
    <row r="20" spans="1:4" x14ac:dyDescent="0.2">
      <c r="A20" t="s">
        <v>51</v>
      </c>
      <c r="B20">
        <v>-20.399999999999999</v>
      </c>
      <c r="C20">
        <v>10.3</v>
      </c>
      <c r="D20" t="s">
        <v>32</v>
      </c>
    </row>
    <row r="21" spans="1:4" x14ac:dyDescent="0.2">
      <c r="A21" t="s">
        <v>52</v>
      </c>
      <c r="B21">
        <v>-19.8</v>
      </c>
      <c r="C21">
        <v>9.9</v>
      </c>
      <c r="D21" t="s">
        <v>32</v>
      </c>
    </row>
    <row r="22" spans="1:4" x14ac:dyDescent="0.2">
      <c r="A22" t="s">
        <v>53</v>
      </c>
      <c r="B22">
        <v>-20.3</v>
      </c>
      <c r="C22">
        <v>9.5</v>
      </c>
      <c r="D22" t="s">
        <v>32</v>
      </c>
    </row>
    <row r="23" spans="1:4" x14ac:dyDescent="0.2">
      <c r="A23" t="s">
        <v>54</v>
      </c>
      <c r="B23">
        <v>-19.8</v>
      </c>
      <c r="C23">
        <v>10.199999999999999</v>
      </c>
      <c r="D23" t="s">
        <v>32</v>
      </c>
    </row>
    <row r="24" spans="1:4" x14ac:dyDescent="0.2">
      <c r="A24" t="s">
        <v>55</v>
      </c>
      <c r="B24">
        <v>-20.3</v>
      </c>
      <c r="C24">
        <v>9.9</v>
      </c>
      <c r="D24" t="s">
        <v>32</v>
      </c>
    </row>
    <row r="25" spans="1:4" x14ac:dyDescent="0.2">
      <c r="A25" t="s">
        <v>56</v>
      </c>
      <c r="B25">
        <v>-20.399999999999999</v>
      </c>
      <c r="C25">
        <v>9.9</v>
      </c>
      <c r="D25" t="s">
        <v>32</v>
      </c>
    </row>
    <row r="26" spans="1:4" x14ac:dyDescent="0.2">
      <c r="A26" t="s">
        <v>57</v>
      </c>
      <c r="B26">
        <v>-20.100000000000001</v>
      </c>
      <c r="C26">
        <v>10.1</v>
      </c>
      <c r="D26" t="s">
        <v>32</v>
      </c>
    </row>
    <row r="27" spans="1:4" x14ac:dyDescent="0.2">
      <c r="A27" t="s">
        <v>58</v>
      </c>
      <c r="B27">
        <v>-20.399999999999999</v>
      </c>
      <c r="C27">
        <v>9.8000000000000007</v>
      </c>
      <c r="D27" t="s">
        <v>32</v>
      </c>
    </row>
    <row r="28" spans="1:4" x14ac:dyDescent="0.2">
      <c r="A28" t="s">
        <v>59</v>
      </c>
      <c r="B28">
        <v>-20.100000000000001</v>
      </c>
      <c r="C28">
        <v>9.4</v>
      </c>
      <c r="D28" t="s">
        <v>32</v>
      </c>
    </row>
    <row r="29" spans="1:4" x14ac:dyDescent="0.2">
      <c r="A29" t="s">
        <v>60</v>
      </c>
      <c r="B29">
        <v>-20.3</v>
      </c>
      <c r="C29">
        <v>9.8000000000000007</v>
      </c>
      <c r="D29" t="s">
        <v>32</v>
      </c>
    </row>
    <row r="30" spans="1:4" x14ac:dyDescent="0.2">
      <c r="A30" t="s">
        <v>61</v>
      </c>
      <c r="B30">
        <v>-20</v>
      </c>
      <c r="C30">
        <v>9.6999999999999993</v>
      </c>
      <c r="D30" t="s">
        <v>32</v>
      </c>
    </row>
    <row r="31" spans="1:4" x14ac:dyDescent="0.2">
      <c r="A31" t="s">
        <v>62</v>
      </c>
      <c r="B31">
        <v>-20</v>
      </c>
      <c r="C31">
        <v>9.8000000000000007</v>
      </c>
      <c r="D31" t="s">
        <v>32</v>
      </c>
    </row>
    <row r="32" spans="1:4" x14ac:dyDescent="0.2">
      <c r="A32" t="s">
        <v>63</v>
      </c>
      <c r="B32">
        <v>-20.2</v>
      </c>
      <c r="C32">
        <v>9.4</v>
      </c>
      <c r="D32" t="s">
        <v>32</v>
      </c>
    </row>
    <row r="33" spans="1:4" x14ac:dyDescent="0.2">
      <c r="A33" t="s">
        <v>64</v>
      </c>
      <c r="B33">
        <v>-20.3</v>
      </c>
      <c r="C33">
        <v>11.4</v>
      </c>
      <c r="D33" t="s">
        <v>32</v>
      </c>
    </row>
    <row r="34" spans="1:4" x14ac:dyDescent="0.2">
      <c r="A34" t="s">
        <v>65</v>
      </c>
      <c r="B34">
        <v>-20.2</v>
      </c>
      <c r="C34">
        <v>9.1</v>
      </c>
      <c r="D34" t="s">
        <v>32</v>
      </c>
    </row>
    <row r="35" spans="1:4" x14ac:dyDescent="0.2">
      <c r="A35" t="s">
        <v>66</v>
      </c>
      <c r="B35">
        <v>-20.100000000000001</v>
      </c>
      <c r="C35">
        <v>8.8000000000000007</v>
      </c>
      <c r="D35" t="s">
        <v>32</v>
      </c>
    </row>
    <row r="36" spans="1:4" x14ac:dyDescent="0.2">
      <c r="A36" t="s">
        <v>67</v>
      </c>
      <c r="B36">
        <v>-20.2</v>
      </c>
      <c r="C36">
        <v>10.3</v>
      </c>
      <c r="D36" t="s">
        <v>32</v>
      </c>
    </row>
    <row r="37" spans="1:4" x14ac:dyDescent="0.2">
      <c r="A37" t="s">
        <v>68</v>
      </c>
      <c r="B37">
        <v>-20.3</v>
      </c>
      <c r="C37">
        <v>9.4</v>
      </c>
      <c r="D37" t="s">
        <v>32</v>
      </c>
    </row>
    <row r="38" spans="1:4" x14ac:dyDescent="0.2">
      <c r="A38" t="s">
        <v>69</v>
      </c>
      <c r="B38">
        <v>-20.2</v>
      </c>
      <c r="C38">
        <v>10.3</v>
      </c>
      <c r="D38" t="s">
        <v>32</v>
      </c>
    </row>
    <row r="39" spans="1:4" x14ac:dyDescent="0.2">
      <c r="A39" t="s">
        <v>70</v>
      </c>
      <c r="B39">
        <v>-20.399999999999999</v>
      </c>
      <c r="C39">
        <v>9.3000000000000007</v>
      </c>
      <c r="D39" t="s">
        <v>32</v>
      </c>
    </row>
    <row r="40" spans="1:4" x14ac:dyDescent="0.2">
      <c r="A40" t="s">
        <v>71</v>
      </c>
      <c r="B40">
        <v>-20.3</v>
      </c>
      <c r="C40">
        <v>9.4</v>
      </c>
      <c r="D40" t="s">
        <v>32</v>
      </c>
    </row>
    <row r="41" spans="1:4" x14ac:dyDescent="0.2">
      <c r="A41" t="s">
        <v>72</v>
      </c>
      <c r="B41">
        <v>-19.899999999999999</v>
      </c>
      <c r="C41">
        <v>9.9</v>
      </c>
      <c r="D41" t="s">
        <v>32</v>
      </c>
    </row>
    <row r="42" spans="1:4" x14ac:dyDescent="0.2">
      <c r="A42" t="s">
        <v>73</v>
      </c>
      <c r="B42">
        <v>-20.6</v>
      </c>
      <c r="C42">
        <v>9.6</v>
      </c>
      <c r="D42" t="s">
        <v>32</v>
      </c>
    </row>
    <row r="43" spans="1:4" x14ac:dyDescent="0.2">
      <c r="A43" t="s">
        <v>74</v>
      </c>
      <c r="B43">
        <v>-19.8</v>
      </c>
      <c r="C43">
        <v>10</v>
      </c>
      <c r="D43" t="s">
        <v>32</v>
      </c>
    </row>
    <row r="44" spans="1:4" x14ac:dyDescent="0.2">
      <c r="A44" t="s">
        <v>75</v>
      </c>
      <c r="B44">
        <v>-20.2</v>
      </c>
      <c r="C44">
        <v>9.4</v>
      </c>
      <c r="D44" t="s">
        <v>32</v>
      </c>
    </row>
    <row r="45" spans="1:4" x14ac:dyDescent="0.2">
      <c r="A45" t="s">
        <v>76</v>
      </c>
      <c r="B45">
        <v>-20.100000000000001</v>
      </c>
      <c r="C45">
        <v>9.8000000000000007</v>
      </c>
      <c r="D45" t="s">
        <v>32</v>
      </c>
    </row>
    <row r="46" spans="1:4" x14ac:dyDescent="0.2">
      <c r="A46" t="s">
        <v>77</v>
      </c>
      <c r="B46">
        <v>-20.2</v>
      </c>
      <c r="C46">
        <v>9.6999999999999993</v>
      </c>
      <c r="D46" t="s">
        <v>32</v>
      </c>
    </row>
    <row r="47" spans="1:4" x14ac:dyDescent="0.2">
      <c r="A47" t="s">
        <v>78</v>
      </c>
      <c r="B47">
        <v>-19.600000000000001</v>
      </c>
      <c r="C47">
        <v>9.6</v>
      </c>
      <c r="D47" t="s">
        <v>32</v>
      </c>
    </row>
    <row r="48" spans="1:4" x14ac:dyDescent="0.2">
      <c r="A48" t="s">
        <v>79</v>
      </c>
      <c r="B48">
        <v>-20.3</v>
      </c>
      <c r="C48">
        <v>10</v>
      </c>
      <c r="D48" t="s">
        <v>32</v>
      </c>
    </row>
    <row r="49" spans="1:4" x14ac:dyDescent="0.2">
      <c r="A49" t="s">
        <v>80</v>
      </c>
      <c r="B49">
        <v>-20.100000000000001</v>
      </c>
      <c r="C49">
        <v>9</v>
      </c>
      <c r="D49" t="s">
        <v>32</v>
      </c>
    </row>
    <row r="50" spans="1:4" x14ac:dyDescent="0.2">
      <c r="A50" t="s">
        <v>81</v>
      </c>
      <c r="B50">
        <v>-20.3</v>
      </c>
      <c r="C50">
        <v>10.3</v>
      </c>
      <c r="D50" t="s">
        <v>32</v>
      </c>
    </row>
    <row r="51" spans="1:4" x14ac:dyDescent="0.2">
      <c r="A51" t="s">
        <v>82</v>
      </c>
      <c r="B51">
        <v>-20.100000000000001</v>
      </c>
      <c r="C51">
        <v>9.6999999999999993</v>
      </c>
      <c r="D51" t="s">
        <v>32</v>
      </c>
    </row>
    <row r="52" spans="1:4" x14ac:dyDescent="0.2">
      <c r="A52" t="s">
        <v>83</v>
      </c>
      <c r="B52">
        <v>-20.6</v>
      </c>
      <c r="C52">
        <v>10.8</v>
      </c>
      <c r="D5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B1AF-139C-724A-8BDA-C44C8C59D022}">
  <dimension ref="A1:C29"/>
  <sheetViews>
    <sheetView workbookViewId="0">
      <selection activeCell="F35" sqref="F35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3" t="s">
        <v>84</v>
      </c>
      <c r="B2" s="14">
        <v>-19.925000000000001</v>
      </c>
      <c r="C2" s="14">
        <v>10.121333333333332</v>
      </c>
    </row>
    <row r="3" spans="1:3" x14ac:dyDescent="0.2">
      <c r="A3" s="3" t="s">
        <v>88</v>
      </c>
      <c r="B3" s="14">
        <v>-20.105333333333334</v>
      </c>
      <c r="C3" s="14">
        <v>9.9440000000000008</v>
      </c>
    </row>
    <row r="4" spans="1:3" x14ac:dyDescent="0.2">
      <c r="A4" s="3" t="s">
        <v>89</v>
      </c>
      <c r="B4" s="14">
        <v>-20.126333333333335</v>
      </c>
      <c r="C4" s="14">
        <v>10.936666666666667</v>
      </c>
    </row>
    <row r="5" spans="1:3" x14ac:dyDescent="0.2">
      <c r="A5" s="3" t="s">
        <v>90</v>
      </c>
      <c r="B5" s="14">
        <v>-20.100000000000001</v>
      </c>
      <c r="C5" s="14">
        <v>11.400333333333334</v>
      </c>
    </row>
    <row r="6" spans="1:3" x14ac:dyDescent="0.2">
      <c r="A6" s="3" t="s">
        <v>91</v>
      </c>
      <c r="B6" s="14">
        <v>-19.986000000000001</v>
      </c>
      <c r="C6" s="14">
        <v>10.344333333333333</v>
      </c>
    </row>
    <row r="7" spans="1:3" x14ac:dyDescent="0.2">
      <c r="A7" s="3" t="s">
        <v>92</v>
      </c>
      <c r="B7" s="14">
        <v>-20.124333333333336</v>
      </c>
      <c r="C7" s="14">
        <v>11.429666666666668</v>
      </c>
    </row>
    <row r="8" spans="1:3" x14ac:dyDescent="0.2">
      <c r="A8" s="3" t="s">
        <v>93</v>
      </c>
      <c r="B8" s="14">
        <v>-20.226333333333333</v>
      </c>
      <c r="C8" s="14">
        <v>13.028</v>
      </c>
    </row>
    <row r="9" spans="1:3" x14ac:dyDescent="0.2">
      <c r="A9" s="3" t="s">
        <v>94</v>
      </c>
      <c r="B9" s="14">
        <v>-19.926000000000002</v>
      </c>
      <c r="C9" s="14">
        <v>8.7933333333333348</v>
      </c>
    </row>
    <row r="10" spans="1:3" x14ac:dyDescent="0.2">
      <c r="A10" s="3" t="s">
        <v>95</v>
      </c>
      <c r="B10" s="14">
        <v>-20.266000000000002</v>
      </c>
      <c r="C10" s="14">
        <v>10.140666666666668</v>
      </c>
    </row>
    <row r="11" spans="1:3" x14ac:dyDescent="0.2">
      <c r="A11" s="3" t="s">
        <v>96</v>
      </c>
      <c r="B11" s="14">
        <v>-20.569000000000003</v>
      </c>
      <c r="C11" s="14">
        <v>10.454333333333333</v>
      </c>
    </row>
    <row r="12" spans="1:3" x14ac:dyDescent="0.2">
      <c r="A12" s="3" t="s">
        <v>97</v>
      </c>
      <c r="B12" s="14">
        <v>-20.356666666666666</v>
      </c>
      <c r="C12" s="14">
        <v>10.286999999999999</v>
      </c>
    </row>
    <row r="13" spans="1:3" x14ac:dyDescent="0.2">
      <c r="A13" s="3" t="s">
        <v>98</v>
      </c>
      <c r="B13" s="14">
        <v>-19.781000000000002</v>
      </c>
      <c r="C13" s="14">
        <v>10.853333333333333</v>
      </c>
    </row>
    <row r="14" spans="1:3" x14ac:dyDescent="0.2">
      <c r="A14" s="3" t="s">
        <v>99</v>
      </c>
      <c r="B14" s="14">
        <v>-20.112666666666666</v>
      </c>
      <c r="C14" s="14">
        <v>9.8016666666666676</v>
      </c>
    </row>
    <row r="15" spans="1:3" x14ac:dyDescent="0.2">
      <c r="A15" s="3" t="s">
        <v>100</v>
      </c>
      <c r="B15" s="14">
        <v>-20.511333333333337</v>
      </c>
      <c r="C15" s="14">
        <v>10.544333333333334</v>
      </c>
    </row>
    <row r="16" spans="1:3" x14ac:dyDescent="0.2">
      <c r="A16" s="3" t="s">
        <v>101</v>
      </c>
      <c r="B16" s="14">
        <v>-20.045666666666666</v>
      </c>
      <c r="C16" s="14">
        <v>10.200333333333333</v>
      </c>
    </row>
    <row r="17" spans="1:3" x14ac:dyDescent="0.2">
      <c r="A17" s="3" t="s">
        <v>102</v>
      </c>
      <c r="B17" s="14">
        <v>-19.77566666666667</v>
      </c>
      <c r="C17" s="14">
        <v>8.8386666666666667</v>
      </c>
    </row>
    <row r="18" spans="1:3" x14ac:dyDescent="0.2">
      <c r="A18" s="3" t="s">
        <v>103</v>
      </c>
      <c r="B18" s="14">
        <v>-19.992000000000001</v>
      </c>
      <c r="C18" s="14">
        <v>10.648666666666665</v>
      </c>
    </row>
    <row r="19" spans="1:3" x14ac:dyDescent="0.2">
      <c r="A19" s="3" t="s">
        <v>104</v>
      </c>
      <c r="B19" s="14">
        <v>-19.957333333333334</v>
      </c>
      <c r="C19" s="14">
        <v>9.6219999999999999</v>
      </c>
    </row>
    <row r="20" spans="1:3" x14ac:dyDescent="0.2">
      <c r="A20" s="3" t="s">
        <v>105</v>
      </c>
      <c r="B20" s="14">
        <v>-20.273666666666667</v>
      </c>
      <c r="C20" s="14">
        <v>10.101000000000001</v>
      </c>
    </row>
    <row r="21" spans="1:3" x14ac:dyDescent="0.2">
      <c r="A21" s="3" t="s">
        <v>106</v>
      </c>
      <c r="B21" s="14">
        <v>-20.055</v>
      </c>
      <c r="C21" s="14">
        <v>9.6070000000000011</v>
      </c>
    </row>
    <row r="22" spans="1:3" x14ac:dyDescent="0.2">
      <c r="A22" s="3" t="s">
        <v>107</v>
      </c>
      <c r="B22" s="14">
        <v>-20.281333333333333</v>
      </c>
      <c r="C22" s="14">
        <v>11.074999999999998</v>
      </c>
    </row>
    <row r="23" spans="1:3" x14ac:dyDescent="0.2">
      <c r="A23" s="3" t="s">
        <v>108</v>
      </c>
      <c r="B23" s="14">
        <v>-20.180333333333333</v>
      </c>
      <c r="C23" s="14">
        <v>10.081666666666665</v>
      </c>
    </row>
    <row r="24" spans="1:3" x14ac:dyDescent="0.2">
      <c r="A24" s="3" t="s">
        <v>109</v>
      </c>
      <c r="B24" s="14">
        <v>-19.549000000000003</v>
      </c>
      <c r="C24" s="14">
        <v>10.895666666666665</v>
      </c>
    </row>
    <row r="25" spans="1:3" x14ac:dyDescent="0.2">
      <c r="A25" s="3" t="s">
        <v>110</v>
      </c>
      <c r="B25" s="14">
        <v>-19.810333333333336</v>
      </c>
      <c r="C25" s="14">
        <v>9.8223333333333329</v>
      </c>
    </row>
    <row r="26" spans="1:3" x14ac:dyDescent="0.2">
      <c r="A26" s="3" t="s">
        <v>111</v>
      </c>
      <c r="B26" s="14">
        <v>-19.934333333333338</v>
      </c>
      <c r="C26" s="14">
        <v>9.1420000000000012</v>
      </c>
    </row>
    <row r="27" spans="1:3" x14ac:dyDescent="0.2">
      <c r="A27" s="10" t="s">
        <v>112</v>
      </c>
      <c r="B27" s="15">
        <v>-20.163666666666668</v>
      </c>
      <c r="C27" s="15">
        <v>10.458666666666668</v>
      </c>
    </row>
    <row r="28" spans="1:3" x14ac:dyDescent="0.2">
      <c r="A28" s="3" t="s">
        <v>113</v>
      </c>
      <c r="B28" s="14">
        <v>-20.000666666666667</v>
      </c>
      <c r="C28" s="14">
        <v>9.5016666666666669</v>
      </c>
    </row>
    <row r="29" spans="1:3" x14ac:dyDescent="0.2">
      <c r="A29" s="3" t="s">
        <v>114</v>
      </c>
      <c r="B29" s="14">
        <v>-20.272666666666669</v>
      </c>
      <c r="C29" s="14">
        <v>11.725333333333332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AD4C-B11F-4445-9E11-F7CF8A22F4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4892-CF3C-6C40-B89D-3CBF6C7D4DEA}">
  <dimension ref="A1:D80"/>
  <sheetViews>
    <sheetView topLeftCell="A45" workbookViewId="0">
      <selection activeCell="A53" sqref="A53:D80"/>
    </sheetView>
  </sheetViews>
  <sheetFormatPr baseColWidth="10" defaultRowHeight="16" x14ac:dyDescent="0.2"/>
  <cols>
    <col min="1" max="1" width="15.6640625" bestFit="1" customWidth="1"/>
  </cols>
  <sheetData>
    <row r="1" spans="1:4" x14ac:dyDescent="0.2">
      <c r="A1" s="4" t="s">
        <v>21</v>
      </c>
      <c r="B1" s="4" t="s">
        <v>24</v>
      </c>
      <c r="C1" s="4" t="s">
        <v>22</v>
      </c>
      <c r="D1" s="4" t="s">
        <v>23</v>
      </c>
    </row>
    <row r="2" spans="1:4" x14ac:dyDescent="0.2">
      <c r="A2" t="s">
        <v>33</v>
      </c>
      <c r="B2" t="s">
        <v>28</v>
      </c>
      <c r="C2" s="5">
        <v>-20</v>
      </c>
      <c r="D2">
        <v>9.6</v>
      </c>
    </row>
    <row r="3" spans="1:4" x14ac:dyDescent="0.2">
      <c r="A3" t="s">
        <v>34</v>
      </c>
      <c r="B3" t="s">
        <v>28</v>
      </c>
      <c r="C3">
        <v>-20.100000000000001</v>
      </c>
      <c r="D3">
        <v>9.5</v>
      </c>
    </row>
    <row r="4" spans="1:4" x14ac:dyDescent="0.2">
      <c r="A4" t="s">
        <v>35</v>
      </c>
      <c r="B4" t="s">
        <v>28</v>
      </c>
      <c r="C4">
        <v>-19.100000000000001</v>
      </c>
      <c r="D4">
        <v>12</v>
      </c>
    </row>
    <row r="5" spans="1:4" x14ac:dyDescent="0.2">
      <c r="A5" t="s">
        <v>36</v>
      </c>
      <c r="B5" t="s">
        <v>28</v>
      </c>
      <c r="C5">
        <v>-19.899999999999999</v>
      </c>
      <c r="D5">
        <v>10.4</v>
      </c>
    </row>
    <row r="6" spans="1:4" x14ac:dyDescent="0.2">
      <c r="A6" t="s">
        <v>37</v>
      </c>
      <c r="B6" t="s">
        <v>28</v>
      </c>
      <c r="C6">
        <v>-20.2</v>
      </c>
      <c r="D6">
        <v>10.3</v>
      </c>
    </row>
    <row r="7" spans="1:4" x14ac:dyDescent="0.2">
      <c r="A7" t="s">
        <v>38</v>
      </c>
      <c r="B7" t="s">
        <v>28</v>
      </c>
      <c r="C7">
        <v>-20.100000000000001</v>
      </c>
      <c r="D7">
        <v>9.1999999999999993</v>
      </c>
    </row>
    <row r="8" spans="1:4" x14ac:dyDescent="0.2">
      <c r="A8" t="s">
        <v>39</v>
      </c>
      <c r="B8" t="s">
        <v>28</v>
      </c>
      <c r="C8">
        <v>-20.2</v>
      </c>
      <c r="D8">
        <v>9.4</v>
      </c>
    </row>
    <row r="9" spans="1:4" x14ac:dyDescent="0.2">
      <c r="A9" t="s">
        <v>40</v>
      </c>
      <c r="B9" t="s">
        <v>28</v>
      </c>
      <c r="C9">
        <v>-20.100000000000001</v>
      </c>
      <c r="D9">
        <v>9.6999999999999993</v>
      </c>
    </row>
    <row r="10" spans="1:4" x14ac:dyDescent="0.2">
      <c r="A10" t="s">
        <v>41</v>
      </c>
      <c r="B10" t="s">
        <v>28</v>
      </c>
      <c r="C10">
        <v>-20.2</v>
      </c>
      <c r="D10">
        <v>10.1</v>
      </c>
    </row>
    <row r="11" spans="1:4" x14ac:dyDescent="0.2">
      <c r="A11" t="s">
        <v>42</v>
      </c>
      <c r="B11" t="s">
        <v>28</v>
      </c>
      <c r="C11">
        <v>-20.7</v>
      </c>
      <c r="D11">
        <v>11.1</v>
      </c>
    </row>
    <row r="12" spans="1:4" x14ac:dyDescent="0.2">
      <c r="A12" t="s">
        <v>43</v>
      </c>
      <c r="B12" t="s">
        <v>28</v>
      </c>
      <c r="C12">
        <v>-20.2</v>
      </c>
      <c r="D12">
        <v>10.5</v>
      </c>
    </row>
    <row r="13" spans="1:4" x14ac:dyDescent="0.2">
      <c r="A13" t="s">
        <v>44</v>
      </c>
      <c r="B13" t="s">
        <v>28</v>
      </c>
      <c r="C13">
        <v>-20.399999999999999</v>
      </c>
      <c r="D13">
        <v>11</v>
      </c>
    </row>
    <row r="14" spans="1:4" x14ac:dyDescent="0.2">
      <c r="A14" t="s">
        <v>45</v>
      </c>
      <c r="B14" t="s">
        <v>28</v>
      </c>
      <c r="C14">
        <v>-20</v>
      </c>
      <c r="D14">
        <v>10.4</v>
      </c>
    </row>
    <row r="15" spans="1:4" x14ac:dyDescent="0.2">
      <c r="A15" t="s">
        <v>46</v>
      </c>
      <c r="B15" t="s">
        <v>28</v>
      </c>
      <c r="C15">
        <v>-20.2</v>
      </c>
      <c r="D15">
        <v>10</v>
      </c>
    </row>
    <row r="16" spans="1:4" x14ac:dyDescent="0.2">
      <c r="A16" t="s">
        <v>47</v>
      </c>
      <c r="B16" t="s">
        <v>28</v>
      </c>
      <c r="C16">
        <v>-20.100000000000001</v>
      </c>
      <c r="D16">
        <v>9.9</v>
      </c>
    </row>
    <row r="17" spans="1:4" x14ac:dyDescent="0.2">
      <c r="A17" t="s">
        <v>48</v>
      </c>
      <c r="B17" t="s">
        <v>28</v>
      </c>
      <c r="C17">
        <v>-20.2</v>
      </c>
      <c r="D17">
        <v>10.3</v>
      </c>
    </row>
    <row r="18" spans="1:4" x14ac:dyDescent="0.2">
      <c r="A18" t="s">
        <v>49</v>
      </c>
      <c r="B18" t="s">
        <v>28</v>
      </c>
      <c r="C18">
        <v>-20.399999999999999</v>
      </c>
      <c r="D18">
        <v>10.199999999999999</v>
      </c>
    </row>
    <row r="19" spans="1:4" x14ac:dyDescent="0.2">
      <c r="A19" t="s">
        <v>50</v>
      </c>
      <c r="B19" t="s">
        <v>28</v>
      </c>
      <c r="C19">
        <v>-20.399999999999999</v>
      </c>
      <c r="D19">
        <v>10.3</v>
      </c>
    </row>
    <row r="20" spans="1:4" x14ac:dyDescent="0.2">
      <c r="A20" t="s">
        <v>51</v>
      </c>
      <c r="B20" t="s">
        <v>28</v>
      </c>
      <c r="C20">
        <v>-20.399999999999999</v>
      </c>
      <c r="D20">
        <v>10.3</v>
      </c>
    </row>
    <row r="21" spans="1:4" x14ac:dyDescent="0.2">
      <c r="A21" t="s">
        <v>52</v>
      </c>
      <c r="B21" t="s">
        <v>28</v>
      </c>
      <c r="C21">
        <v>-19.8</v>
      </c>
      <c r="D21">
        <v>9.9</v>
      </c>
    </row>
    <row r="22" spans="1:4" x14ac:dyDescent="0.2">
      <c r="A22" t="s">
        <v>53</v>
      </c>
      <c r="B22" t="s">
        <v>28</v>
      </c>
      <c r="C22">
        <v>-20.3</v>
      </c>
      <c r="D22">
        <v>9.5</v>
      </c>
    </row>
    <row r="23" spans="1:4" x14ac:dyDescent="0.2">
      <c r="A23" t="s">
        <v>54</v>
      </c>
      <c r="B23" t="s">
        <v>28</v>
      </c>
      <c r="C23">
        <v>-19.8</v>
      </c>
      <c r="D23">
        <v>10.199999999999999</v>
      </c>
    </row>
    <row r="24" spans="1:4" x14ac:dyDescent="0.2">
      <c r="A24" t="s">
        <v>55</v>
      </c>
      <c r="B24" t="s">
        <v>28</v>
      </c>
      <c r="C24">
        <v>-20.3</v>
      </c>
      <c r="D24">
        <v>9.9</v>
      </c>
    </row>
    <row r="25" spans="1:4" x14ac:dyDescent="0.2">
      <c r="A25" t="s">
        <v>56</v>
      </c>
      <c r="B25" t="s">
        <v>28</v>
      </c>
      <c r="C25">
        <v>-20.399999999999999</v>
      </c>
      <c r="D25">
        <v>9.9</v>
      </c>
    </row>
    <row r="26" spans="1:4" x14ac:dyDescent="0.2">
      <c r="A26" t="s">
        <v>57</v>
      </c>
      <c r="B26" t="s">
        <v>28</v>
      </c>
      <c r="C26">
        <v>-20.100000000000001</v>
      </c>
      <c r="D26">
        <v>10.1</v>
      </c>
    </row>
    <row r="27" spans="1:4" x14ac:dyDescent="0.2">
      <c r="A27" t="s">
        <v>58</v>
      </c>
      <c r="B27" t="s">
        <v>28</v>
      </c>
      <c r="C27">
        <v>-20.399999999999999</v>
      </c>
      <c r="D27">
        <v>9.8000000000000007</v>
      </c>
    </row>
    <row r="28" spans="1:4" x14ac:dyDescent="0.2">
      <c r="A28" t="s">
        <v>59</v>
      </c>
      <c r="B28" t="s">
        <v>28</v>
      </c>
      <c r="C28">
        <v>-20.100000000000001</v>
      </c>
      <c r="D28">
        <v>9.4</v>
      </c>
    </row>
    <row r="29" spans="1:4" x14ac:dyDescent="0.2">
      <c r="A29" t="s">
        <v>60</v>
      </c>
      <c r="B29" t="s">
        <v>28</v>
      </c>
      <c r="C29">
        <v>-20.3</v>
      </c>
      <c r="D29">
        <v>9.8000000000000007</v>
      </c>
    </row>
    <row r="30" spans="1:4" x14ac:dyDescent="0.2">
      <c r="A30" t="s">
        <v>61</v>
      </c>
      <c r="B30" t="s">
        <v>28</v>
      </c>
      <c r="C30">
        <v>-20</v>
      </c>
      <c r="D30">
        <v>9.6999999999999993</v>
      </c>
    </row>
    <row r="31" spans="1:4" x14ac:dyDescent="0.2">
      <c r="A31" t="s">
        <v>62</v>
      </c>
      <c r="B31" t="s">
        <v>28</v>
      </c>
      <c r="C31">
        <v>-20</v>
      </c>
      <c r="D31">
        <v>9.8000000000000007</v>
      </c>
    </row>
    <row r="32" spans="1:4" x14ac:dyDescent="0.2">
      <c r="A32" t="s">
        <v>63</v>
      </c>
      <c r="B32" t="s">
        <v>28</v>
      </c>
      <c r="C32">
        <v>-20.2</v>
      </c>
      <c r="D32">
        <v>9.4</v>
      </c>
    </row>
    <row r="33" spans="1:4" x14ac:dyDescent="0.2">
      <c r="A33" t="s">
        <v>64</v>
      </c>
      <c r="B33" t="s">
        <v>28</v>
      </c>
      <c r="C33">
        <v>-20.3</v>
      </c>
      <c r="D33">
        <v>11.4</v>
      </c>
    </row>
    <row r="34" spans="1:4" x14ac:dyDescent="0.2">
      <c r="A34" t="s">
        <v>65</v>
      </c>
      <c r="B34" t="s">
        <v>28</v>
      </c>
      <c r="C34">
        <v>-20.2</v>
      </c>
      <c r="D34">
        <v>9.1</v>
      </c>
    </row>
    <row r="35" spans="1:4" x14ac:dyDescent="0.2">
      <c r="A35" t="s">
        <v>66</v>
      </c>
      <c r="B35" t="s">
        <v>28</v>
      </c>
      <c r="C35">
        <v>-20.100000000000001</v>
      </c>
      <c r="D35">
        <v>8.8000000000000007</v>
      </c>
    </row>
    <row r="36" spans="1:4" x14ac:dyDescent="0.2">
      <c r="A36" t="s">
        <v>67</v>
      </c>
      <c r="B36" t="s">
        <v>28</v>
      </c>
      <c r="C36">
        <v>-20.2</v>
      </c>
      <c r="D36">
        <v>10.3</v>
      </c>
    </row>
    <row r="37" spans="1:4" x14ac:dyDescent="0.2">
      <c r="A37" t="s">
        <v>68</v>
      </c>
      <c r="B37" t="s">
        <v>28</v>
      </c>
      <c r="C37">
        <v>-20.3</v>
      </c>
      <c r="D37">
        <v>9.4</v>
      </c>
    </row>
    <row r="38" spans="1:4" x14ac:dyDescent="0.2">
      <c r="A38" t="s">
        <v>69</v>
      </c>
      <c r="B38" t="s">
        <v>28</v>
      </c>
      <c r="C38">
        <v>-20.2</v>
      </c>
      <c r="D38">
        <v>10.3</v>
      </c>
    </row>
    <row r="39" spans="1:4" x14ac:dyDescent="0.2">
      <c r="A39" t="s">
        <v>70</v>
      </c>
      <c r="B39" t="s">
        <v>28</v>
      </c>
      <c r="C39">
        <v>-20.399999999999999</v>
      </c>
      <c r="D39">
        <v>9.3000000000000007</v>
      </c>
    </row>
    <row r="40" spans="1:4" x14ac:dyDescent="0.2">
      <c r="A40" t="s">
        <v>71</v>
      </c>
      <c r="B40" t="s">
        <v>28</v>
      </c>
      <c r="C40">
        <v>-20.3</v>
      </c>
      <c r="D40">
        <v>9.4</v>
      </c>
    </row>
    <row r="41" spans="1:4" x14ac:dyDescent="0.2">
      <c r="A41" t="s">
        <v>72</v>
      </c>
      <c r="B41" t="s">
        <v>28</v>
      </c>
      <c r="C41">
        <v>-19.899999999999999</v>
      </c>
      <c r="D41">
        <v>9.9</v>
      </c>
    </row>
    <row r="42" spans="1:4" x14ac:dyDescent="0.2">
      <c r="A42" t="s">
        <v>73</v>
      </c>
      <c r="B42" t="s">
        <v>28</v>
      </c>
      <c r="C42">
        <v>-20.6</v>
      </c>
      <c r="D42">
        <v>9.6</v>
      </c>
    </row>
    <row r="43" spans="1:4" x14ac:dyDescent="0.2">
      <c r="A43" t="s">
        <v>74</v>
      </c>
      <c r="B43" t="s">
        <v>28</v>
      </c>
      <c r="C43">
        <v>-19.8</v>
      </c>
      <c r="D43">
        <v>10</v>
      </c>
    </row>
    <row r="44" spans="1:4" x14ac:dyDescent="0.2">
      <c r="A44" t="s">
        <v>75</v>
      </c>
      <c r="B44" t="s">
        <v>28</v>
      </c>
      <c r="C44">
        <v>-20.2</v>
      </c>
      <c r="D44">
        <v>9.4</v>
      </c>
    </row>
    <row r="45" spans="1:4" x14ac:dyDescent="0.2">
      <c r="A45" t="s">
        <v>76</v>
      </c>
      <c r="B45" t="s">
        <v>28</v>
      </c>
      <c r="C45">
        <v>-20.100000000000001</v>
      </c>
      <c r="D45">
        <v>9.8000000000000007</v>
      </c>
    </row>
    <row r="46" spans="1:4" x14ac:dyDescent="0.2">
      <c r="A46" t="s">
        <v>77</v>
      </c>
      <c r="B46" t="s">
        <v>28</v>
      </c>
      <c r="C46">
        <v>-20.2</v>
      </c>
      <c r="D46">
        <v>9.6999999999999993</v>
      </c>
    </row>
    <row r="47" spans="1:4" x14ac:dyDescent="0.2">
      <c r="A47" t="s">
        <v>78</v>
      </c>
      <c r="B47" t="s">
        <v>28</v>
      </c>
      <c r="C47">
        <v>-19.600000000000001</v>
      </c>
      <c r="D47">
        <v>9.6</v>
      </c>
    </row>
    <row r="48" spans="1:4" x14ac:dyDescent="0.2">
      <c r="A48" t="s">
        <v>79</v>
      </c>
      <c r="B48" t="s">
        <v>28</v>
      </c>
      <c r="C48">
        <v>-20.3</v>
      </c>
      <c r="D48">
        <v>10</v>
      </c>
    </row>
    <row r="49" spans="1:4" x14ac:dyDescent="0.2">
      <c r="A49" t="s">
        <v>80</v>
      </c>
      <c r="B49" t="s">
        <v>28</v>
      </c>
      <c r="C49">
        <v>-20.100000000000001</v>
      </c>
      <c r="D49">
        <v>9</v>
      </c>
    </row>
    <row r="50" spans="1:4" x14ac:dyDescent="0.2">
      <c r="A50" t="s">
        <v>81</v>
      </c>
      <c r="B50" t="s">
        <v>28</v>
      </c>
      <c r="C50">
        <v>-20.3</v>
      </c>
      <c r="D50">
        <v>10.3</v>
      </c>
    </row>
    <row r="51" spans="1:4" x14ac:dyDescent="0.2">
      <c r="A51" t="s">
        <v>82</v>
      </c>
      <c r="B51" t="s">
        <v>28</v>
      </c>
      <c r="C51">
        <v>-20.100000000000001</v>
      </c>
      <c r="D51">
        <v>9.6999999999999993</v>
      </c>
    </row>
    <row r="52" spans="1:4" x14ac:dyDescent="0.2">
      <c r="A52" t="s">
        <v>83</v>
      </c>
      <c r="B52" t="s">
        <v>28</v>
      </c>
      <c r="C52">
        <v>-20.6</v>
      </c>
      <c r="D52">
        <v>10.8</v>
      </c>
    </row>
    <row r="53" spans="1:4" x14ac:dyDescent="0.2">
      <c r="A53" s="3" t="s">
        <v>84</v>
      </c>
      <c r="B53" t="s">
        <v>27</v>
      </c>
      <c r="C53" s="14">
        <v>-19.925000000000001</v>
      </c>
      <c r="D53" s="14">
        <v>10.121333333333332</v>
      </c>
    </row>
    <row r="54" spans="1:4" x14ac:dyDescent="0.2">
      <c r="A54" s="3" t="s">
        <v>88</v>
      </c>
      <c r="B54" t="s">
        <v>27</v>
      </c>
      <c r="C54" s="14">
        <v>-20.105333333333334</v>
      </c>
      <c r="D54" s="14">
        <v>9.9440000000000008</v>
      </c>
    </row>
    <row r="55" spans="1:4" x14ac:dyDescent="0.2">
      <c r="A55" s="3" t="s">
        <v>89</v>
      </c>
      <c r="B55" t="s">
        <v>27</v>
      </c>
      <c r="C55" s="14">
        <v>-20.126333333333335</v>
      </c>
      <c r="D55" s="14">
        <v>10.936666666666667</v>
      </c>
    </row>
    <row r="56" spans="1:4" x14ac:dyDescent="0.2">
      <c r="A56" s="3" t="s">
        <v>90</v>
      </c>
      <c r="B56" t="s">
        <v>27</v>
      </c>
      <c r="C56" s="14">
        <v>-20.100000000000001</v>
      </c>
      <c r="D56" s="14">
        <v>11.400333333333334</v>
      </c>
    </row>
    <row r="57" spans="1:4" x14ac:dyDescent="0.2">
      <c r="A57" s="3" t="s">
        <v>91</v>
      </c>
      <c r="B57" t="s">
        <v>27</v>
      </c>
      <c r="C57" s="14">
        <v>-19.986000000000001</v>
      </c>
      <c r="D57" s="14">
        <v>10.344333333333333</v>
      </c>
    </row>
    <row r="58" spans="1:4" x14ac:dyDescent="0.2">
      <c r="A58" s="3" t="s">
        <v>92</v>
      </c>
      <c r="B58" t="s">
        <v>27</v>
      </c>
      <c r="C58" s="14">
        <v>-20.124333333333336</v>
      </c>
      <c r="D58" s="14">
        <v>11.429666666666668</v>
      </c>
    </row>
    <row r="59" spans="1:4" x14ac:dyDescent="0.2">
      <c r="A59" s="3" t="s">
        <v>93</v>
      </c>
      <c r="B59" t="s">
        <v>27</v>
      </c>
      <c r="C59" s="14">
        <v>-20.226333333333333</v>
      </c>
      <c r="D59" s="14">
        <v>13.028</v>
      </c>
    </row>
    <row r="60" spans="1:4" x14ac:dyDescent="0.2">
      <c r="A60" s="3" t="s">
        <v>94</v>
      </c>
      <c r="B60" t="s">
        <v>27</v>
      </c>
      <c r="C60" s="14">
        <v>-19.926000000000002</v>
      </c>
      <c r="D60" s="14">
        <v>8.7933333333333348</v>
      </c>
    </row>
    <row r="61" spans="1:4" x14ac:dyDescent="0.2">
      <c r="A61" s="3" t="s">
        <v>95</v>
      </c>
      <c r="B61" t="s">
        <v>27</v>
      </c>
      <c r="C61" s="14">
        <v>-20.266000000000002</v>
      </c>
      <c r="D61" s="14">
        <v>10.140666666666668</v>
      </c>
    </row>
    <row r="62" spans="1:4" x14ac:dyDescent="0.2">
      <c r="A62" s="3" t="s">
        <v>96</v>
      </c>
      <c r="B62" t="s">
        <v>27</v>
      </c>
      <c r="C62" s="14">
        <v>-20.569000000000003</v>
      </c>
      <c r="D62" s="14">
        <v>10.454333333333333</v>
      </c>
    </row>
    <row r="63" spans="1:4" x14ac:dyDescent="0.2">
      <c r="A63" s="3" t="s">
        <v>97</v>
      </c>
      <c r="B63" t="s">
        <v>27</v>
      </c>
      <c r="C63" s="14">
        <v>-20.356666666666666</v>
      </c>
      <c r="D63" s="14">
        <v>10.286999999999999</v>
      </c>
    </row>
    <row r="64" spans="1:4" x14ac:dyDescent="0.2">
      <c r="A64" s="3" t="s">
        <v>98</v>
      </c>
      <c r="B64" t="s">
        <v>27</v>
      </c>
      <c r="C64" s="14">
        <v>-19.781000000000002</v>
      </c>
      <c r="D64" s="14">
        <v>10.853333333333333</v>
      </c>
    </row>
    <row r="65" spans="1:4" x14ac:dyDescent="0.2">
      <c r="A65" s="3" t="s">
        <v>99</v>
      </c>
      <c r="B65" t="s">
        <v>27</v>
      </c>
      <c r="C65" s="14">
        <v>-20.112666666666666</v>
      </c>
      <c r="D65" s="14">
        <v>9.8016666666666676</v>
      </c>
    </row>
    <row r="66" spans="1:4" x14ac:dyDescent="0.2">
      <c r="A66" s="3" t="s">
        <v>100</v>
      </c>
      <c r="B66" t="s">
        <v>27</v>
      </c>
      <c r="C66" s="14">
        <v>-20.511333333333337</v>
      </c>
      <c r="D66" s="14">
        <v>10.544333333333334</v>
      </c>
    </row>
    <row r="67" spans="1:4" x14ac:dyDescent="0.2">
      <c r="A67" s="3" t="s">
        <v>101</v>
      </c>
      <c r="B67" t="s">
        <v>27</v>
      </c>
      <c r="C67" s="14">
        <v>-20.045666666666666</v>
      </c>
      <c r="D67" s="14">
        <v>10.200333333333333</v>
      </c>
    </row>
    <row r="68" spans="1:4" x14ac:dyDescent="0.2">
      <c r="A68" s="3" t="s">
        <v>102</v>
      </c>
      <c r="B68" t="s">
        <v>27</v>
      </c>
      <c r="C68" s="14">
        <v>-19.77566666666667</v>
      </c>
      <c r="D68" s="14">
        <v>8.8386666666666667</v>
      </c>
    </row>
    <row r="69" spans="1:4" x14ac:dyDescent="0.2">
      <c r="A69" s="3" t="s">
        <v>103</v>
      </c>
      <c r="B69" t="s">
        <v>27</v>
      </c>
      <c r="C69" s="14">
        <v>-19.992000000000001</v>
      </c>
      <c r="D69" s="14">
        <v>10.648666666666665</v>
      </c>
    </row>
    <row r="70" spans="1:4" x14ac:dyDescent="0.2">
      <c r="A70" s="3" t="s">
        <v>104</v>
      </c>
      <c r="B70" t="s">
        <v>27</v>
      </c>
      <c r="C70" s="14">
        <v>-19.957333333333334</v>
      </c>
      <c r="D70" s="14">
        <v>9.6219999999999999</v>
      </c>
    </row>
    <row r="71" spans="1:4" x14ac:dyDescent="0.2">
      <c r="A71" s="3" t="s">
        <v>105</v>
      </c>
      <c r="B71" t="s">
        <v>27</v>
      </c>
      <c r="C71" s="14">
        <v>-20.273666666666667</v>
      </c>
      <c r="D71" s="14">
        <v>10.101000000000001</v>
      </c>
    </row>
    <row r="72" spans="1:4" x14ac:dyDescent="0.2">
      <c r="A72" s="3" t="s">
        <v>106</v>
      </c>
      <c r="B72" t="s">
        <v>27</v>
      </c>
      <c r="C72" s="14">
        <v>-20.055</v>
      </c>
      <c r="D72" s="14">
        <v>9.6070000000000011</v>
      </c>
    </row>
    <row r="73" spans="1:4" x14ac:dyDescent="0.2">
      <c r="A73" s="3" t="s">
        <v>107</v>
      </c>
      <c r="B73" t="s">
        <v>27</v>
      </c>
      <c r="C73" s="14">
        <v>-20.281333333333333</v>
      </c>
      <c r="D73" s="14">
        <v>11.074999999999998</v>
      </c>
    </row>
    <row r="74" spans="1:4" x14ac:dyDescent="0.2">
      <c r="A74" s="3" t="s">
        <v>108</v>
      </c>
      <c r="B74" t="s">
        <v>27</v>
      </c>
      <c r="C74" s="14">
        <v>-20.180333333333333</v>
      </c>
      <c r="D74" s="14">
        <v>10.081666666666665</v>
      </c>
    </row>
    <row r="75" spans="1:4" x14ac:dyDescent="0.2">
      <c r="A75" s="3" t="s">
        <v>109</v>
      </c>
      <c r="B75" t="s">
        <v>27</v>
      </c>
      <c r="C75" s="14">
        <v>-19.549000000000003</v>
      </c>
      <c r="D75" s="14">
        <v>10.895666666666665</v>
      </c>
    </row>
    <row r="76" spans="1:4" x14ac:dyDescent="0.2">
      <c r="A76" s="3" t="s">
        <v>110</v>
      </c>
      <c r="B76" t="s">
        <v>27</v>
      </c>
      <c r="C76" s="14">
        <v>-19.810333333333336</v>
      </c>
      <c r="D76" s="14">
        <v>9.8223333333333329</v>
      </c>
    </row>
    <row r="77" spans="1:4" x14ac:dyDescent="0.2">
      <c r="A77" s="3" t="s">
        <v>111</v>
      </c>
      <c r="B77" t="s">
        <v>27</v>
      </c>
      <c r="C77" s="14">
        <v>-19.934333333333338</v>
      </c>
      <c r="D77" s="14">
        <v>9.1420000000000012</v>
      </c>
    </row>
    <row r="78" spans="1:4" x14ac:dyDescent="0.2">
      <c r="A78" s="10" t="s">
        <v>112</v>
      </c>
      <c r="B78" t="s">
        <v>27</v>
      </c>
      <c r="C78" s="15">
        <v>-20.163666666666668</v>
      </c>
      <c r="D78" s="15">
        <v>10.458666666666668</v>
      </c>
    </row>
    <row r="79" spans="1:4" x14ac:dyDescent="0.2">
      <c r="A79" s="3" t="s">
        <v>113</v>
      </c>
      <c r="B79" t="s">
        <v>27</v>
      </c>
      <c r="C79" s="14">
        <v>-20.000666666666667</v>
      </c>
      <c r="D79" s="14">
        <v>9.5016666666666669</v>
      </c>
    </row>
    <row r="80" spans="1:4" x14ac:dyDescent="0.2">
      <c r="A80" s="3" t="s">
        <v>114</v>
      </c>
      <c r="B80" t="s">
        <v>27</v>
      </c>
      <c r="C80" s="14">
        <v>-20.272666666666669</v>
      </c>
      <c r="D80" s="14">
        <v>11.725333333333332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C5AC-A1FE-AA4B-A3D2-D5A935629C91}">
  <dimension ref="A1:E1"/>
  <sheetViews>
    <sheetView workbookViewId="0">
      <selection activeCell="H34" sqref="H34"/>
    </sheetView>
  </sheetViews>
  <sheetFormatPr baseColWidth="10" defaultRowHeight="16" x14ac:dyDescent="0.2"/>
  <sheetData>
    <row r="1" spans="1:5" x14ac:dyDescent="0.2">
      <c r="A1" s="4" t="s">
        <v>21</v>
      </c>
      <c r="B1" s="7" t="s">
        <v>25</v>
      </c>
      <c r="C1" s="7" t="s">
        <v>22</v>
      </c>
      <c r="D1" s="8" t="s">
        <v>29</v>
      </c>
      <c r="E1" s="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9D10-34E5-354C-AC3B-8BBA3C39AB44}">
  <dimension ref="A1:F52"/>
  <sheetViews>
    <sheetView tabSelected="1" workbookViewId="0">
      <selection activeCell="I34" sqref="I34"/>
    </sheetView>
  </sheetViews>
  <sheetFormatPr baseColWidth="10" defaultRowHeight="16" x14ac:dyDescent="0.2"/>
  <cols>
    <col min="6" max="6" width="15.6640625" bestFit="1" customWidth="1"/>
  </cols>
  <sheetData>
    <row r="1" spans="1:6" x14ac:dyDescent="0.2">
      <c r="A1" t="s">
        <v>21</v>
      </c>
      <c r="B1" t="s">
        <v>26</v>
      </c>
      <c r="C1" t="s">
        <v>27</v>
      </c>
      <c r="D1" t="s">
        <v>28</v>
      </c>
    </row>
    <row r="2" spans="1:6" x14ac:dyDescent="0.2">
      <c r="A2" t="s">
        <v>33</v>
      </c>
      <c r="B2" s="9"/>
      <c r="C2" s="6"/>
      <c r="D2" s="5">
        <v>-20</v>
      </c>
      <c r="F2" s="3"/>
    </row>
    <row r="3" spans="1:6" x14ac:dyDescent="0.2">
      <c r="A3" t="s">
        <v>34</v>
      </c>
      <c r="B3" s="9"/>
      <c r="C3" s="6"/>
      <c r="D3">
        <v>-20.100000000000001</v>
      </c>
      <c r="F3" s="3"/>
    </row>
    <row r="4" spans="1:6" x14ac:dyDescent="0.2">
      <c r="A4" t="s">
        <v>35</v>
      </c>
      <c r="B4" s="9"/>
      <c r="C4" s="6"/>
      <c r="D4">
        <v>-19.100000000000001</v>
      </c>
      <c r="F4" s="3"/>
    </row>
    <row r="5" spans="1:6" x14ac:dyDescent="0.2">
      <c r="A5" t="s">
        <v>36</v>
      </c>
      <c r="B5" s="9"/>
      <c r="C5" s="14">
        <v>-19.925000000000001</v>
      </c>
      <c r="D5">
        <v>-19.899999999999999</v>
      </c>
      <c r="F5" s="3"/>
    </row>
    <row r="6" spans="1:6" x14ac:dyDescent="0.2">
      <c r="A6" t="s">
        <v>37</v>
      </c>
      <c r="B6" s="9"/>
      <c r="C6" s="14">
        <v>-20.105333333333334</v>
      </c>
      <c r="D6">
        <v>-20.2</v>
      </c>
      <c r="F6" s="3"/>
    </row>
    <row r="7" spans="1:6" x14ac:dyDescent="0.2">
      <c r="A7" t="s">
        <v>38</v>
      </c>
      <c r="B7" s="9"/>
      <c r="C7" s="6"/>
      <c r="D7">
        <v>-20.100000000000001</v>
      </c>
      <c r="F7" s="3"/>
    </row>
    <row r="8" spans="1:6" x14ac:dyDescent="0.2">
      <c r="A8" t="s">
        <v>39</v>
      </c>
      <c r="C8" s="14">
        <v>-20.126333333333335</v>
      </c>
      <c r="D8">
        <v>-20.2</v>
      </c>
      <c r="F8" s="3"/>
    </row>
    <row r="9" spans="1:6" x14ac:dyDescent="0.2">
      <c r="A9" t="s">
        <v>40</v>
      </c>
      <c r="C9" s="14">
        <v>-20.100000000000001</v>
      </c>
      <c r="D9">
        <v>-20.100000000000001</v>
      </c>
      <c r="F9" s="3"/>
    </row>
    <row r="10" spans="1:6" x14ac:dyDescent="0.2">
      <c r="A10" t="s">
        <v>41</v>
      </c>
      <c r="C10" s="14">
        <v>-19.986000000000001</v>
      </c>
      <c r="D10">
        <v>-20.2</v>
      </c>
      <c r="F10" s="3"/>
    </row>
    <row r="11" spans="1:6" x14ac:dyDescent="0.2">
      <c r="A11" t="s">
        <v>42</v>
      </c>
      <c r="D11">
        <v>-20.7</v>
      </c>
      <c r="F11" s="3"/>
    </row>
    <row r="12" spans="1:6" x14ac:dyDescent="0.2">
      <c r="A12" t="s">
        <v>43</v>
      </c>
      <c r="C12" s="14">
        <v>-20.124333333333336</v>
      </c>
      <c r="D12">
        <v>-20.2</v>
      </c>
      <c r="F12" s="3"/>
    </row>
    <row r="13" spans="1:6" x14ac:dyDescent="0.2">
      <c r="A13" t="s">
        <v>44</v>
      </c>
      <c r="C13" s="14">
        <v>-20.226333333333333</v>
      </c>
      <c r="D13">
        <v>-20.399999999999999</v>
      </c>
      <c r="F13" s="3"/>
    </row>
    <row r="14" spans="1:6" x14ac:dyDescent="0.2">
      <c r="A14" t="s">
        <v>45</v>
      </c>
      <c r="C14" s="14">
        <v>-19.926000000000002</v>
      </c>
      <c r="D14">
        <v>-20</v>
      </c>
      <c r="F14" s="3"/>
    </row>
    <row r="15" spans="1:6" x14ac:dyDescent="0.2">
      <c r="A15" t="s">
        <v>46</v>
      </c>
      <c r="C15" s="14">
        <v>-20.266000000000002</v>
      </c>
      <c r="D15">
        <v>-20.2</v>
      </c>
      <c r="F15" s="3"/>
    </row>
    <row r="16" spans="1:6" x14ac:dyDescent="0.2">
      <c r="A16" t="s">
        <v>47</v>
      </c>
      <c r="D16">
        <v>-20.100000000000001</v>
      </c>
      <c r="F16" s="3"/>
    </row>
    <row r="17" spans="1:6" x14ac:dyDescent="0.2">
      <c r="A17" t="s">
        <v>48</v>
      </c>
      <c r="C17" s="14">
        <v>-20.569000000000003</v>
      </c>
      <c r="D17">
        <v>-20.2</v>
      </c>
      <c r="F17" s="3"/>
    </row>
    <row r="18" spans="1:6" x14ac:dyDescent="0.2">
      <c r="A18" t="s">
        <v>49</v>
      </c>
      <c r="C18" s="14">
        <v>-20.356666666666666</v>
      </c>
      <c r="D18">
        <v>-20.399999999999999</v>
      </c>
      <c r="F18" s="3"/>
    </row>
    <row r="19" spans="1:6" x14ac:dyDescent="0.2">
      <c r="A19" t="s">
        <v>50</v>
      </c>
      <c r="D19">
        <v>-20.399999999999999</v>
      </c>
      <c r="F19" s="3"/>
    </row>
    <row r="20" spans="1:6" x14ac:dyDescent="0.2">
      <c r="A20" t="s">
        <v>51</v>
      </c>
      <c r="D20">
        <v>-20.399999999999999</v>
      </c>
      <c r="F20" s="3"/>
    </row>
    <row r="21" spans="1:6" x14ac:dyDescent="0.2">
      <c r="A21" t="s">
        <v>52</v>
      </c>
      <c r="D21">
        <v>-19.8</v>
      </c>
      <c r="F21" s="3"/>
    </row>
    <row r="22" spans="1:6" x14ac:dyDescent="0.2">
      <c r="A22" t="s">
        <v>53</v>
      </c>
      <c r="D22">
        <v>-20.3</v>
      </c>
      <c r="F22" s="3"/>
    </row>
    <row r="23" spans="1:6" x14ac:dyDescent="0.2">
      <c r="A23" t="s">
        <v>54</v>
      </c>
      <c r="C23" s="14">
        <v>-19.781000000000002</v>
      </c>
      <c r="D23">
        <v>-19.8</v>
      </c>
      <c r="F23" s="3"/>
    </row>
    <row r="24" spans="1:6" x14ac:dyDescent="0.2">
      <c r="A24" t="s">
        <v>55</v>
      </c>
      <c r="C24" s="14">
        <v>-20.112666666666666</v>
      </c>
      <c r="D24">
        <v>-20.3</v>
      </c>
      <c r="F24" s="3"/>
    </row>
    <row r="25" spans="1:6" x14ac:dyDescent="0.2">
      <c r="A25" t="s">
        <v>56</v>
      </c>
      <c r="C25" s="14">
        <v>-20.511333333333337</v>
      </c>
      <c r="D25">
        <v>-20.399999999999999</v>
      </c>
      <c r="F25" s="3"/>
    </row>
    <row r="26" spans="1:6" x14ac:dyDescent="0.2">
      <c r="A26" t="s">
        <v>57</v>
      </c>
      <c r="D26">
        <v>-20.100000000000001</v>
      </c>
      <c r="F26" s="3"/>
    </row>
    <row r="27" spans="1:6" x14ac:dyDescent="0.2">
      <c r="A27" t="s">
        <v>58</v>
      </c>
      <c r="D27">
        <v>-20.399999999999999</v>
      </c>
      <c r="F27" s="10"/>
    </row>
    <row r="28" spans="1:6" x14ac:dyDescent="0.2">
      <c r="A28" t="s">
        <v>59</v>
      </c>
      <c r="D28">
        <v>-20.100000000000001</v>
      </c>
      <c r="F28" s="3"/>
    </row>
    <row r="29" spans="1:6" x14ac:dyDescent="0.2">
      <c r="A29" t="s">
        <v>60</v>
      </c>
      <c r="C29" s="14">
        <v>-20.045666666666666</v>
      </c>
      <c r="D29">
        <v>-20.3</v>
      </c>
      <c r="F29" s="3"/>
    </row>
    <row r="30" spans="1:6" x14ac:dyDescent="0.2">
      <c r="A30" t="s">
        <v>61</v>
      </c>
      <c r="C30" s="14">
        <v>-19.77566666666667</v>
      </c>
      <c r="D30">
        <v>-20</v>
      </c>
    </row>
    <row r="31" spans="1:6" x14ac:dyDescent="0.2">
      <c r="A31" t="s">
        <v>62</v>
      </c>
      <c r="C31" s="14">
        <v>-19.992000000000001</v>
      </c>
      <c r="D31">
        <v>-20</v>
      </c>
    </row>
    <row r="32" spans="1:6" x14ac:dyDescent="0.2">
      <c r="A32" t="s">
        <v>63</v>
      </c>
      <c r="C32" s="14">
        <v>-19.957333333333334</v>
      </c>
      <c r="D32">
        <v>-20.2</v>
      </c>
    </row>
    <row r="33" spans="1:4" x14ac:dyDescent="0.2">
      <c r="A33" t="s">
        <v>64</v>
      </c>
      <c r="D33">
        <v>-20.3</v>
      </c>
    </row>
    <row r="34" spans="1:4" x14ac:dyDescent="0.2">
      <c r="A34" t="s">
        <v>65</v>
      </c>
      <c r="C34" s="14">
        <v>-20.273666666666667</v>
      </c>
      <c r="D34">
        <v>-20.2</v>
      </c>
    </row>
    <row r="35" spans="1:4" x14ac:dyDescent="0.2">
      <c r="A35" t="s">
        <v>66</v>
      </c>
      <c r="D35">
        <v>-20.100000000000001</v>
      </c>
    </row>
    <row r="36" spans="1:4" x14ac:dyDescent="0.2">
      <c r="A36" t="s">
        <v>67</v>
      </c>
      <c r="C36" s="14">
        <v>-20.055</v>
      </c>
      <c r="D36">
        <v>-20.2</v>
      </c>
    </row>
    <row r="37" spans="1:4" x14ac:dyDescent="0.2">
      <c r="A37" t="s">
        <v>68</v>
      </c>
      <c r="D37">
        <v>-20.3</v>
      </c>
    </row>
    <row r="38" spans="1:4" x14ac:dyDescent="0.2">
      <c r="A38" t="s">
        <v>69</v>
      </c>
      <c r="C38" s="14">
        <v>-20.281333333333333</v>
      </c>
      <c r="D38">
        <v>-20.2</v>
      </c>
    </row>
    <row r="39" spans="1:4" x14ac:dyDescent="0.2">
      <c r="A39" t="s">
        <v>70</v>
      </c>
      <c r="C39" s="14">
        <v>-20.180333333333333</v>
      </c>
      <c r="D39">
        <v>-20.399999999999999</v>
      </c>
    </row>
    <row r="40" spans="1:4" x14ac:dyDescent="0.2">
      <c r="A40" t="s">
        <v>71</v>
      </c>
      <c r="D40">
        <v>-20.3</v>
      </c>
    </row>
    <row r="41" spans="1:4" x14ac:dyDescent="0.2">
      <c r="A41" t="s">
        <v>72</v>
      </c>
      <c r="C41" s="14">
        <v>-19.549000000000003</v>
      </c>
      <c r="D41">
        <v>-19.899999999999999</v>
      </c>
    </row>
    <row r="42" spans="1:4" x14ac:dyDescent="0.2">
      <c r="A42" t="s">
        <v>73</v>
      </c>
      <c r="D42">
        <v>-20.6</v>
      </c>
    </row>
    <row r="43" spans="1:4" x14ac:dyDescent="0.2">
      <c r="A43" t="s">
        <v>74</v>
      </c>
      <c r="C43" s="14">
        <v>-19.810333333333336</v>
      </c>
      <c r="D43">
        <v>-19.8</v>
      </c>
    </row>
    <row r="44" spans="1:4" x14ac:dyDescent="0.2">
      <c r="A44" t="s">
        <v>75</v>
      </c>
      <c r="D44">
        <v>-20.2</v>
      </c>
    </row>
    <row r="45" spans="1:4" x14ac:dyDescent="0.2">
      <c r="A45" t="s">
        <v>76</v>
      </c>
      <c r="D45">
        <v>-20.100000000000001</v>
      </c>
    </row>
    <row r="46" spans="1:4" x14ac:dyDescent="0.2">
      <c r="A46" t="s">
        <v>77</v>
      </c>
      <c r="D46">
        <v>-20.2</v>
      </c>
    </row>
    <row r="47" spans="1:4" x14ac:dyDescent="0.2">
      <c r="A47" t="s">
        <v>78</v>
      </c>
      <c r="C47" s="14">
        <v>-19.934333333333338</v>
      </c>
      <c r="D47">
        <v>-19.600000000000001</v>
      </c>
    </row>
    <row r="48" spans="1:4" x14ac:dyDescent="0.2">
      <c r="A48" t="s">
        <v>79</v>
      </c>
      <c r="C48" s="15">
        <v>-20.163666666666668</v>
      </c>
      <c r="D48">
        <v>-20.3</v>
      </c>
    </row>
    <row r="49" spans="1:4" x14ac:dyDescent="0.2">
      <c r="A49" t="s">
        <v>80</v>
      </c>
      <c r="C49" s="14">
        <v>-20.000666666666667</v>
      </c>
      <c r="D49">
        <v>-20.100000000000001</v>
      </c>
    </row>
    <row r="50" spans="1:4" x14ac:dyDescent="0.2">
      <c r="A50" t="s">
        <v>81</v>
      </c>
      <c r="D50">
        <v>-20.3</v>
      </c>
    </row>
    <row r="51" spans="1:4" x14ac:dyDescent="0.2">
      <c r="A51" t="s">
        <v>82</v>
      </c>
      <c r="C51" s="14">
        <v>-20.272666666666669</v>
      </c>
      <c r="D51">
        <v>-20.100000000000001</v>
      </c>
    </row>
    <row r="52" spans="1:4" x14ac:dyDescent="0.2">
      <c r="A52" t="s">
        <v>83</v>
      </c>
      <c r="D52">
        <v>-20.6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with reweighs</vt:lpstr>
      <vt:lpstr>Postcrania</vt:lpstr>
      <vt:lpstr>Dentine</vt:lpstr>
      <vt:lpstr>Fauna</vt:lpstr>
      <vt:lpstr>All CN</vt:lpstr>
      <vt:lpstr>Carbonate</vt:lpstr>
      <vt:lpstr>Carbon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2019-07-18T10:26:33Z</dcterms:created>
  <dcterms:modified xsi:type="dcterms:W3CDTF">2020-04-19T20:02:37Z</dcterms:modified>
</cp:coreProperties>
</file>