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12/Documents/EuScape/PNAS_PlasmidPaper/PNAS_revision/Tables/"/>
    </mc:Choice>
  </mc:AlternateContent>
  <xr:revisionPtr revIDLastSave="0" documentId="13_ncr:1_{A432C973-87B5-F243-9434-3434ACAA813B}" xr6:coauthVersionLast="36" xr6:coauthVersionMax="36" xr10:uidLastSave="{00000000-0000-0000-0000-000000000000}"/>
  <bookViews>
    <workbookView xWindow="840" yWindow="460" windowWidth="23520" windowHeight="16600" xr2:uid="{60A4F354-CB05-C648-8689-B526D7451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1" l="1"/>
</calcChain>
</file>

<file path=xl/sharedStrings.xml><?xml version="1.0" encoding="utf-8"?>
<sst xmlns="http://schemas.openxmlformats.org/spreadsheetml/2006/main" count="1142" uniqueCount="668">
  <si>
    <t>Sample name</t>
  </si>
  <si>
    <t>EuSCAPE_UK065</t>
  </si>
  <si>
    <t>EuSCAPE_TR002</t>
  </si>
  <si>
    <t>EuSCAPE_TR009</t>
  </si>
  <si>
    <t>EuSCAPE_MT013</t>
  </si>
  <si>
    <t>EuSCAPE_ES046</t>
  </si>
  <si>
    <t>EuSCAPE_TR057</t>
  </si>
  <si>
    <t>EuSCAPE_MT005</t>
  </si>
  <si>
    <t>EuSCAPE_DE075</t>
  </si>
  <si>
    <t>EuSCAPE_BE078</t>
  </si>
  <si>
    <t>EuSCAPE_FR056</t>
  </si>
  <si>
    <t>EuSCAPE_RS017</t>
  </si>
  <si>
    <t>EuSCAPE_TR083</t>
  </si>
  <si>
    <t>ST</t>
  </si>
  <si>
    <t>Carbapenemase(s)</t>
  </si>
  <si>
    <t>United Kingdom</t>
  </si>
  <si>
    <t>Turkey</t>
  </si>
  <si>
    <t>Malta</t>
  </si>
  <si>
    <t>Spain</t>
  </si>
  <si>
    <t>Germany</t>
  </si>
  <si>
    <t>Belgium</t>
  </si>
  <si>
    <t>France</t>
  </si>
  <si>
    <t>Serbia</t>
  </si>
  <si>
    <t>Ambiguous</t>
  </si>
  <si>
    <t>Context 1</t>
  </si>
  <si>
    <t>Context 2</t>
  </si>
  <si>
    <t>Country</t>
  </si>
  <si>
    <t>ST14</t>
  </si>
  <si>
    <t>ST11</t>
  </si>
  <si>
    <t>ST101</t>
  </si>
  <si>
    <t>ST530</t>
  </si>
  <si>
    <t>ST788</t>
  </si>
  <si>
    <t>ST1709</t>
  </si>
  <si>
    <t>ST395</t>
  </si>
  <si>
    <t>N50 (bp)</t>
  </si>
  <si>
    <t>Size of contig containing carbapenemase</t>
  </si>
  <si>
    <t>Contig containing carbapenemase circularised?</t>
  </si>
  <si>
    <t>No</t>
  </si>
  <si>
    <t>Yes</t>
  </si>
  <si>
    <t>Replicons in contig containing carbapenemase</t>
  </si>
  <si>
    <t>ColKP3</t>
  </si>
  <si>
    <t>IncL/M(pOXA-48)</t>
  </si>
  <si>
    <t>NA</t>
  </si>
  <si>
    <t>IncL/M(pMU407)</t>
  </si>
  <si>
    <t>IncX3</t>
  </si>
  <si>
    <t>IncA/C2</t>
  </si>
  <si>
    <t>None</t>
  </si>
  <si>
    <t>All replicons</t>
  </si>
  <si>
    <t>IncFIB(K) - contig 2; IncR - contig 3; IncFII(K) - contig 5; ColKP3 - contig 6</t>
  </si>
  <si>
    <t>IncHI1B, IncFIB(Mar) - contig 3; IncFIB(K) - contig 5; IncR - contig 6; ColKP3 - contig 8</t>
  </si>
  <si>
    <t>IncHI1B, IncR, IncFIB(Mar) - contig 1; IncFIB(K) - contig 2; ColKP3 - contig 3</t>
  </si>
  <si>
    <t>IncL/M(pOXA-48) - contig 2; IncN - contig 4; IncFIB(K) - contig 5</t>
  </si>
  <si>
    <t>IncFII(K), IncFIB(K) - contig 2; IncR - contig 3</t>
  </si>
  <si>
    <t>IncR - contig 3; IncL/M(pMU407) - contig 4; Col440II - contig 19</t>
  </si>
  <si>
    <t>IncL/M(pOXA-48) - contig 2; IncN - contig 3; Col440I - contig 5; Col440I - contig 9</t>
  </si>
  <si>
    <t>IncFII(K), IncQ1, IncFIB(K) - contig 2; IncFII - contig 3</t>
  </si>
  <si>
    <t>IncFII, IncFIB(K) - contig 3; IncX3 - contig 6</t>
  </si>
  <si>
    <t>IncFIB(K) - contig 3; IncA/C2 - contig 4; IncFIB(pKPHS1) - contig 5</t>
  </si>
  <si>
    <t>IncR, IncA/C2 - contig 2; IncFIB(K) - contig 3; IncL/M(pOXA-48) - contig 5; Col440II - contig 27</t>
  </si>
  <si>
    <t>IncFII(K), IncFIB(K) - contig 6; IncFII(Yp) - contig 8; IncL/M(pOXA-48) - contig 10; IncR - contig 11</t>
  </si>
  <si>
    <t>Total length (contigs &gt;1kb only) (bp)</t>
  </si>
  <si>
    <t>EuSCAPE_HU025</t>
  </si>
  <si>
    <t>EuSCAPE_GR073</t>
  </si>
  <si>
    <t>EuSCAPE_LV006</t>
  </si>
  <si>
    <t>EuSCAPE_ES094</t>
  </si>
  <si>
    <t>EuSCAPE_IT312</t>
  </si>
  <si>
    <t>EuSCAPE_ES220</t>
  </si>
  <si>
    <t>EuSCAPE_HU009</t>
  </si>
  <si>
    <t>EuSCAPE_TR203</t>
  </si>
  <si>
    <t>EuSCAPE_RO094</t>
  </si>
  <si>
    <t>EuSCAPE_IT062</t>
  </si>
  <si>
    <t>Context 3</t>
  </si>
  <si>
    <t>Context 4</t>
  </si>
  <si>
    <t>Context 5</t>
  </si>
  <si>
    <t>Context 6</t>
  </si>
  <si>
    <t>Context 7</t>
  </si>
  <si>
    <t>Context 8</t>
  </si>
  <si>
    <t>Context 9</t>
  </si>
  <si>
    <t>Context 10</t>
  </si>
  <si>
    <t>Hungary</t>
  </si>
  <si>
    <t>Greece</t>
  </si>
  <si>
    <t>Latvia</t>
  </si>
  <si>
    <t>Italy</t>
  </si>
  <si>
    <t>Romania</t>
  </si>
  <si>
    <t>ST15</t>
  </si>
  <si>
    <t>ST383</t>
  </si>
  <si>
    <t>ST86</t>
  </si>
  <si>
    <t>ST147</t>
  </si>
  <si>
    <t>ST870</t>
  </si>
  <si>
    <t>ST483</t>
  </si>
  <si>
    <t>ST525</t>
  </si>
  <si>
    <t>ST22</t>
  </si>
  <si>
    <t>IncHI1B, IncFIB(Mar)</t>
  </si>
  <si>
    <t>IncHI2A, IncHI2</t>
  </si>
  <si>
    <t>IncN</t>
  </si>
  <si>
    <t>IncR</t>
  </si>
  <si>
    <t>IncL/M</t>
  </si>
  <si>
    <t>IncA/C</t>
  </si>
  <si>
    <t>IncFII, IncFIB(K) - contig 2; IncR - contig 3</t>
  </si>
  <si>
    <t>IncHI1B, IncFIB(Mar) - contig 2; IncA/C2 - contig 3; IncFII - contig 4</t>
  </si>
  <si>
    <t>IncHI1B - contig 2</t>
  </si>
  <si>
    <t>IncHI2A, IncHI2 - contig 2; IncFIB(K) - contig 3; IncFII(K) - contig 4</t>
  </si>
  <si>
    <t>IncFII(K), IncFIB(K) - contig 2; IncN - contig 3</t>
  </si>
  <si>
    <t>IncHI2A, IncHI2 - contig 2; IncFIB(K) - contig 3; IncL/M(pOXA-48) - contig 4</t>
  </si>
  <si>
    <t>IncFIB(K), IncFII - contig 2; IncR - contig 3</t>
  </si>
  <si>
    <t>IncL/M - contig 3</t>
  </si>
  <si>
    <t>IncFII, IncFIB(K) - contig 2; IncA/C - contig 3</t>
  </si>
  <si>
    <t>EuSCAPE_ES291</t>
  </si>
  <si>
    <t>EuSCAPE_IL011</t>
  </si>
  <si>
    <t>EuSCAPE_IL063</t>
  </si>
  <si>
    <t>EuSCAPE_LU008</t>
  </si>
  <si>
    <t>EuSCAPE_GR158</t>
  </si>
  <si>
    <t>EuSCAPE_ES085</t>
  </si>
  <si>
    <t>EuSCAPE_UK048</t>
  </si>
  <si>
    <t>EuSCAPE_IT178</t>
  </si>
  <si>
    <t>EuSCAPE_IT278</t>
  </si>
  <si>
    <t>EuSCAPE_IT288</t>
  </si>
  <si>
    <t>EuSCAPE_DE072</t>
  </si>
  <si>
    <t>EuSCAPE_IT242</t>
  </si>
  <si>
    <t>EuSCAPE_AT022</t>
  </si>
  <si>
    <t>EuSCAPE_IT030</t>
  </si>
  <si>
    <t>EuSCAPE_IT258</t>
  </si>
  <si>
    <t>EuSCAPE_IT166</t>
  </si>
  <si>
    <t>EuSCAPE_IT152</t>
  </si>
  <si>
    <t>EuSCAPE_IT266</t>
  </si>
  <si>
    <t>EuSCAPE_BE098</t>
  </si>
  <si>
    <t>EuSCAPE_BE091</t>
  </si>
  <si>
    <t>EuSCAPE_IT222</t>
  </si>
  <si>
    <t>EuSCAPE_IT300</t>
  </si>
  <si>
    <t>EuSCAPE_MK006</t>
  </si>
  <si>
    <t>EuSCAPE_IT013</t>
  </si>
  <si>
    <t>EuSCAPE_GR075</t>
  </si>
  <si>
    <t>EuSCAPE_PL039</t>
  </si>
  <si>
    <t>EuSCAPE_IL077</t>
  </si>
  <si>
    <t>EuSCAPE_IL012</t>
  </si>
  <si>
    <t>EuSCAPE_IL058</t>
  </si>
  <si>
    <t>EuSCAPE_GR153</t>
  </si>
  <si>
    <t>EuSCAPE_AT027</t>
  </si>
  <si>
    <t>EuSCAPE_IT370</t>
  </si>
  <si>
    <t>EuSCAPE_IT386</t>
  </si>
  <si>
    <t>EuSCAPE_IT100</t>
  </si>
  <si>
    <t>EuSCAPE_DE016</t>
  </si>
  <si>
    <t>EuSCAPE_GR049</t>
  </si>
  <si>
    <t>EuSCAPE_BE092</t>
  </si>
  <si>
    <t>EuSCAPE_IE024</t>
  </si>
  <si>
    <t>EuSCAPE_ES073</t>
  </si>
  <si>
    <t>EuSCAPE_IL046</t>
  </si>
  <si>
    <t>EuSCAPE_LU018</t>
  </si>
  <si>
    <t>EuSCAPE_DE073</t>
  </si>
  <si>
    <t>EuSCAPE_DE024</t>
  </si>
  <si>
    <t>EuSCAPE_ES089</t>
  </si>
  <si>
    <t>Context 11</t>
  </si>
  <si>
    <t>Context 12</t>
  </si>
  <si>
    <t>Context 14</t>
  </si>
  <si>
    <t>Context 15</t>
  </si>
  <si>
    <t>Context 16</t>
  </si>
  <si>
    <t>Context 17</t>
  </si>
  <si>
    <t>Context 18</t>
  </si>
  <si>
    <t>Context 19</t>
  </si>
  <si>
    <t>Context 20</t>
  </si>
  <si>
    <t>Context 21</t>
  </si>
  <si>
    <t>Context 22</t>
  </si>
  <si>
    <t>Context 23</t>
  </si>
  <si>
    <t>Context 24</t>
  </si>
  <si>
    <t>Context 25</t>
  </si>
  <si>
    <t>Context 28</t>
  </si>
  <si>
    <t>Context 29</t>
  </si>
  <si>
    <t>Context 30</t>
  </si>
  <si>
    <t>Context 31</t>
  </si>
  <si>
    <t>Context 32</t>
  </si>
  <si>
    <t>Context 33</t>
  </si>
  <si>
    <t>Context 35</t>
  </si>
  <si>
    <t>Context 36</t>
  </si>
  <si>
    <t>Context 37</t>
  </si>
  <si>
    <t>Context 38</t>
  </si>
  <si>
    <t>Context 39</t>
  </si>
  <si>
    <t>Context 40</t>
  </si>
  <si>
    <t>Context 41</t>
  </si>
  <si>
    <t>Context 42</t>
  </si>
  <si>
    <t>Context 43</t>
  </si>
  <si>
    <t>Context 44</t>
  </si>
  <si>
    <t>Context 26</t>
  </si>
  <si>
    <t>Israel</t>
  </si>
  <si>
    <t>Luxembourg</t>
  </si>
  <si>
    <t>Austria</t>
  </si>
  <si>
    <t>Macedonia</t>
  </si>
  <si>
    <t>Poland</t>
  </si>
  <si>
    <t>Ireland</t>
  </si>
  <si>
    <t>ST258</t>
  </si>
  <si>
    <t>ST512</t>
  </si>
  <si>
    <t>ST37</t>
  </si>
  <si>
    <t>ST36</t>
  </si>
  <si>
    <t>ST420</t>
  </si>
  <si>
    <t>ST1848</t>
  </si>
  <si>
    <t>ST292</t>
  </si>
  <si>
    <t>IncFIB(pQil)</t>
  </si>
  <si>
    <t>None found</t>
  </si>
  <si>
    <t>IncFIB(pQil), IncFII(K)</t>
  </si>
  <si>
    <t>IncP6</t>
  </si>
  <si>
    <t>FIA(pBK30683), IncX3</t>
  </si>
  <si>
    <t xml:space="preserve">ColRNAI </t>
  </si>
  <si>
    <t xml:space="preserve">IncFIB(pQil), IncFII(K) </t>
  </si>
  <si>
    <t>IncFIB(K), IncFII(K)</t>
  </si>
  <si>
    <t xml:space="preserve">IncFIB(pQil) </t>
  </si>
  <si>
    <t xml:space="preserve">IncFII(K), IncFIB(K) </t>
  </si>
  <si>
    <t>IncX3, IncFII(K), IncFIB(K)</t>
  </si>
  <si>
    <t>IncFII(K), IncFIB(K)</t>
  </si>
  <si>
    <t>IncFIB(pQil), IncFIB(K), IncFII(K)</t>
  </si>
  <si>
    <t>FIA(pBK30683)</t>
  </si>
  <si>
    <t>IncFIB(K), IncFII(K), IncN</t>
  </si>
  <si>
    <t>ColRNAI</t>
  </si>
  <si>
    <t>IncFII(K)</t>
  </si>
  <si>
    <t>IncFII(K), IncFIB(pQil)</t>
  </si>
  <si>
    <t>IncX5, IncFII(K), IncFIB(K)</t>
  </si>
  <si>
    <t>IncFIB(pKPHS1)</t>
  </si>
  <si>
    <t>EuSCAPE_PL046</t>
  </si>
  <si>
    <t>EuSCAPE_RS081</t>
  </si>
  <si>
    <t>EuSCAPE_RO052</t>
  </si>
  <si>
    <t>EuSCAPE_DE019</t>
  </si>
  <si>
    <t>EuSCAPE_IE008</t>
  </si>
  <si>
    <t>EuSCAPE_RS010</t>
  </si>
  <si>
    <t>EuSCAPE_RS105</t>
  </si>
  <si>
    <t>EuSCAPE_RS064</t>
  </si>
  <si>
    <t>EuSCAPE_IL075</t>
  </si>
  <si>
    <t>EuSCAPE_CZ007</t>
  </si>
  <si>
    <t>EuSCAPE_GR094</t>
  </si>
  <si>
    <t>EuSCAPE_AT023</t>
  </si>
  <si>
    <t>EuSCAPE_RS002</t>
  </si>
  <si>
    <t>Context 13</t>
  </si>
  <si>
    <t>Czech Republic</t>
  </si>
  <si>
    <t>ST11~</t>
  </si>
  <si>
    <t>ST340</t>
  </si>
  <si>
    <t>ST16</t>
  </si>
  <si>
    <t>ST323</t>
  </si>
  <si>
    <t>ST274</t>
  </si>
  <si>
    <t>ST437</t>
  </si>
  <si>
    <t>ST38</t>
  </si>
  <si>
    <t>IncFII(Yp)</t>
  </si>
  <si>
    <t>IncR, IncFII(pKPX1)</t>
  </si>
  <si>
    <t>IncFII(pKPX1)</t>
  </si>
  <si>
    <t xml:space="preserve">IncFII(pKPX1) </t>
  </si>
  <si>
    <t>IncFIB(K), IncFII(K) - contig 2; IncR, IncFII(pKPX1) - contig 3</t>
  </si>
  <si>
    <t>IncA/C2 - contig 3; IncX1 - contig 4; IncFII(K) - contig 6; IncFIB(K) - contig 11; Col440II - contig 15; Col440I - contig 19</t>
  </si>
  <si>
    <t>IncHI2, IncHI2A - contig 2; IncL/M - contig 6; Col440II - contig 9; ColpVC - contig 14</t>
  </si>
  <si>
    <t>IncFIB(pQil), IncFII(K) - contig 2; IncR, IncFII - contig 3; Col440I - contig 5</t>
  </si>
  <si>
    <t>IncFII(K), IncFIB(pQil) - contig 2</t>
  </si>
  <si>
    <t>IncL/M - contig 3; IncR - contig 4</t>
  </si>
  <si>
    <t>IncA/C2 - contig 2; IncFII(K) - contig 3; ColRNAI - contig 4</t>
  </si>
  <si>
    <t>IncFII(Yp) - contig 2; IncL/M - contig 3; IncR - contig 4; ColRNAI - contig 7</t>
  </si>
  <si>
    <t>IncFIB(K), IncFII(K) - contig 4; IncFII(pKPX1) - contig 5; IncQ2 - contig 9</t>
  </si>
  <si>
    <t>IncFII(pKPX1) - contig 4; IncR - contig 5</t>
  </si>
  <si>
    <t>IncFII(K), IncFIB(K) - contig 2; IncFII(pKPX1) - contig 3; IncN - contig 4; Col440I - contig 6</t>
  </si>
  <si>
    <t>IncFII(Yp) - contig 2; ColRNAI - contig 3</t>
  </si>
  <si>
    <t>IncFII(K), IncFIB(pQil) - contig2; IncFIB(K) - contig 3</t>
  </si>
  <si>
    <t>Total number of contigs (&gt;1kb)</t>
  </si>
  <si>
    <t>Contig containing carbapenemase</t>
  </si>
  <si>
    <t>IncFIB(pQil) - contig 2; IncFII(K) - contig 4; IncFIB(K) - contig 7; ColRNAI - contig 8</t>
  </si>
  <si>
    <t>IncN - contig 3; IncFIB(K) - contig 4; ColRNAI - contig 6</t>
  </si>
  <si>
    <t>IncFIB(K), IncFII(K) - contig 2; IncFIB(pQil), IncFII(K) - contig 3; IncX3 - contig 4; ColRNAI - contig 5</t>
  </si>
  <si>
    <t>IncFIB(K), IncFII(K) - contig 3; IncFIB(Mar) - contig 4; IncFIB(pQil), IncFII(K) - contig 5</t>
  </si>
  <si>
    <t>IncFII(K), IncFIB(K) - contig 5; IncFIB(pKPHS1) - contig 6; IncFIB(pQil), IncFII(K) - contig 8</t>
  </si>
  <si>
    <t>IncFII(K), IncFIB(K), ColRNAI - contig 2; IncX3 - contig 3</t>
  </si>
  <si>
    <t>IncFII(K), IncFIB(K) - contig 3; IncX1, IncR - contig 4; IncP6 - contig 5</t>
  </si>
  <si>
    <t>IncFII(K), IncFIB(K) - contig 2; FIA(pBK30683), IncX3 - contig 3; ColRNAI - contig 4</t>
  </si>
  <si>
    <t>IncFII(K) - contig 4; IncFIB(pQil) - contig 5; IncX3 - contig 6; IncFIB(K) - contig 7; ColRNAI - contig 12</t>
  </si>
  <si>
    <t>IncFIB(K), IncFII(K) - contig 2; IncFIB(pQil) - contig 3; IncX3 - contig 4; ColRNAI - contig 6</t>
  </si>
  <si>
    <t>IncFIB(K) - contig 2; IncFIB(pQil), IncFII(K) - contig 3; IncN - contig 4; IncFII(K) - contig 5; ColRNAI - contig 6</t>
  </si>
  <si>
    <t>IncFIB(K), IncFII - contig 2; ColRNAI - contig 4</t>
  </si>
  <si>
    <t>IncFIB(pQil), IncFII(K) - contig 2; IncN - contig 3; ColRNAI - contig 4</t>
  </si>
  <si>
    <t>IncFIB(K), IncFII(K) - contig 2</t>
  </si>
  <si>
    <t>IncFIB(pQil), IncFII(K) - contig 2; IncFII - contig 3; IncX3 - contig 4; ColRNAI - contig 5</t>
  </si>
  <si>
    <t>IncFII(K), IncFIB(K) - contig 2; IncFIB(pQil) - contig 3; IncX3 - contig 4; ColRNAI - contig 5</t>
  </si>
  <si>
    <t>IncFII(K), IncFIB(K) - contig 2; IncFIB(pQil) - contig 3; ColRNAI - contig 7</t>
  </si>
  <si>
    <t>IncFIB(K), IncFII(K) - contig 2; IncFIB(pQil) - contig 3; ColRNAI - contig 4</t>
  </si>
  <si>
    <t>IncFII(K), IncFIB(K) - contig 3; IncA/C2 - contig 4; IncX3 - contig 6; ColRNAI  - contig 10</t>
  </si>
  <si>
    <t>IncFII(K), IncFIB(K) - contig 2; IncX3 - contig 3; ColRNAI - contig 5</t>
  </si>
  <si>
    <t>IncX3, IncFII(K), IncFIB(K) - contig 2; ColRNAI - contig 3</t>
  </si>
  <si>
    <t>IncFII(K), IncFIB(K) - contig 2; ColRNAI - contig 3</t>
  </si>
  <si>
    <t>IncFII(K), IncFIB(K) - contig 2; IncFIB(pQil) - contig 3; IncX3 - contig 4; ColRNAI - contig 6; IncFII(K) - contig 7</t>
  </si>
  <si>
    <t>IncFII(K), IncFIB(K) - contig 2; IncA/C2 - contig 3; IncX3 - contig 4; ColRNAI - contig 5</t>
  </si>
  <si>
    <t>IncFIB(pQil), IncFIB(K), IncFII(K) - contig 2; IncX3 - contig 5; ColRNAI - contig 7</t>
  </si>
  <si>
    <t>IncFIB(Mar), IncHI1B - contig 2; IncFIB(pKPHS1) - contig 3; IncFIB(pQil), IncFII(K) - contig 4</t>
  </si>
  <si>
    <t>IncFIB(Mar), IncHI1B - contig 3; IncFIB(pQil), IncFII(K) - contig 4; IncA/C2 - contig 5; IncFII - contig 6</t>
  </si>
  <si>
    <t>FIA(pBK30683) - contig 2; ColRNAI - contig 4</t>
  </si>
  <si>
    <t>IncFII(K), IncFIB(K) - contig 3; IncN - contig 5; ColRNAI - contig 9</t>
  </si>
  <si>
    <t>ColRNAI - contig 3</t>
  </si>
  <si>
    <t>IncFIB(K), IncFII(K), IncN - contig 2; ColRNAI - contig 3</t>
  </si>
  <si>
    <t>IncHI1B - contig 2; IncFIB(pQil), IncFII(K) - contig 3</t>
  </si>
  <si>
    <t>IncFII, IncFIB(AP001918), IncFIA - contig 2; IncR, IncFII - contig 3; IncN - contig 4; IncX1 - contig 5; Col156 - contig 7</t>
  </si>
  <si>
    <t>IncFII(K) - contig 2; IncFIB(pQil) - contig 6; IncFIB(K) - contig 8; IncX3 - contig 12</t>
  </si>
  <si>
    <t>IncFIB(K) - contig 5; IncFIB(pQil) - contig 7; IncFII(K) - contig 9; IncFII(K) - contig 13</t>
  </si>
  <si>
    <t>IncFIB(K), IncX3 - contig 2; IncFIB(pQil), IncFII(K) - contig 3; IncFII(K) - contig 6</t>
  </si>
  <si>
    <t>IncFII(K), IncFIB(pQil) - contig 9; ColRNAI - contig 12; Col440I - contig 14</t>
  </si>
  <si>
    <t>IncFII(K), IncFIB(K) - contig 2; IncA/C2 - contig 3; IncX3 - contig 4; ColRNAI - contig 6</t>
  </si>
  <si>
    <t>IncX5, IncFII(K), IncFIB(K) - contig 2; ColRNAI - contig 3</t>
  </si>
  <si>
    <t>IncFIB(K), IncFII(K) - contig 7; IncR, IncX1 - contig 8; IncP6 - contig 11</t>
  </si>
  <si>
    <t>IncFIB(Mar) - contig 4; IncFIB(pKPHS1) - contig 6; IncHI1B - contig 9</t>
  </si>
  <si>
    <t>IncFII(K) - contig 6; IncR - contig 8; IncP6 - contig 9; IncFIB(K) - contig 12; IncFIB(Mar) - contig 22; IncHI1B - contig 33</t>
  </si>
  <si>
    <t>GCA_902156335</t>
  </si>
  <si>
    <t>GCA_902156025</t>
  </si>
  <si>
    <t>GCA_902156765</t>
  </si>
  <si>
    <t>GCA_902156515</t>
  </si>
  <si>
    <t>GCA_902155945</t>
  </si>
  <si>
    <t>GCA_902156175</t>
  </si>
  <si>
    <t>GCA_902156155</t>
  </si>
  <si>
    <t>GCA_902156125</t>
  </si>
  <si>
    <t>GCA_902156095</t>
  </si>
  <si>
    <t>GCA_902156985</t>
  </si>
  <si>
    <t>GCA_902156755</t>
  </si>
  <si>
    <t>GCA_902156005</t>
  </si>
  <si>
    <t>GCA_902156285</t>
  </si>
  <si>
    <t>GCA_902156825</t>
  </si>
  <si>
    <t>GCA_902156035</t>
  </si>
  <si>
    <t>GCA_902156325</t>
  </si>
  <si>
    <t>GCA_902155875</t>
  </si>
  <si>
    <t>GCA_902157125</t>
  </si>
  <si>
    <t>GCA_902156715</t>
  </si>
  <si>
    <t>GCA_902156065</t>
  </si>
  <si>
    <t>GCA_902156655</t>
  </si>
  <si>
    <t>GCA_902156565</t>
  </si>
  <si>
    <t>GCA_902156575</t>
  </si>
  <si>
    <t>GCA_902156235</t>
  </si>
  <si>
    <t>GCA_902156225</t>
  </si>
  <si>
    <t>GCA_902156295</t>
  </si>
  <si>
    <t>GCA_902156275</t>
  </si>
  <si>
    <t>GCA_902156245</t>
  </si>
  <si>
    <t>GCA_902156885</t>
  </si>
  <si>
    <t>GCA_902156865</t>
  </si>
  <si>
    <t>GCA_902156895</t>
  </si>
  <si>
    <t>GCA_902156315</t>
  </si>
  <si>
    <t>GCA_902155905</t>
  </si>
  <si>
    <t>GCA_902156395</t>
  </si>
  <si>
    <t>GCA_902156465</t>
  </si>
  <si>
    <t>GCA_902155975</t>
  </si>
  <si>
    <t>GCA_902156255</t>
  </si>
  <si>
    <t>GCA_902156185</t>
  </si>
  <si>
    <t>GCA_902157085</t>
  </si>
  <si>
    <t>GCA_902156405</t>
  </si>
  <si>
    <t>GCA_902155845</t>
  </si>
  <si>
    <t>GCA_902155895</t>
  </si>
  <si>
    <t>GCA_902155885</t>
  </si>
  <si>
    <t>GCA_902155835</t>
  </si>
  <si>
    <t>GCA_902156075</t>
  </si>
  <si>
    <t>GCA_902156455</t>
  </si>
  <si>
    <t>GCA_902156015</t>
  </si>
  <si>
    <t>GCA_902156555</t>
  </si>
  <si>
    <t>GCA_902156975</t>
  </si>
  <si>
    <t>GCA_902156795</t>
  </si>
  <si>
    <t>GCA_902155935</t>
  </si>
  <si>
    <t>GCA_902156385</t>
  </si>
  <si>
    <t>GCA_902156145</t>
  </si>
  <si>
    <t>GCA_902156165</t>
  </si>
  <si>
    <t>GCA_902155865</t>
  </si>
  <si>
    <t>GCA_902155965</t>
  </si>
  <si>
    <t>GCA_902156305</t>
  </si>
  <si>
    <t>GCA_902156215</t>
  </si>
  <si>
    <t>GCA_902156365</t>
  </si>
  <si>
    <t>GCA_902156115</t>
  </si>
  <si>
    <t>GCA_902155955</t>
  </si>
  <si>
    <t>GCA_902155925</t>
  </si>
  <si>
    <t>GCA_902156105</t>
  </si>
  <si>
    <t>GCA_902155855</t>
  </si>
  <si>
    <t>GCA_902155985</t>
  </si>
  <si>
    <t>GCA_902157075</t>
  </si>
  <si>
    <t>GCA_902156045</t>
  </si>
  <si>
    <t>GCA_902156265</t>
  </si>
  <si>
    <t>GCA_902157005</t>
  </si>
  <si>
    <t>GCA_902156345</t>
  </si>
  <si>
    <t>GCA_902156205</t>
  </si>
  <si>
    <t>GCA_902156055</t>
  </si>
  <si>
    <t>GCA_902156085</t>
  </si>
  <si>
    <t>GCA_902155915</t>
  </si>
  <si>
    <t>GCA_902156195</t>
  </si>
  <si>
    <t>Scaffold accession</t>
  </si>
  <si>
    <t>CABFYF010000001-CABFYF010000002</t>
  </si>
  <si>
    <t>CABFXK010000001-CABFXK010000010</t>
  </si>
  <si>
    <t>CABFZZ010000001-CABFZZ010000008</t>
  </si>
  <si>
    <t>CABFZC010000001-CABFZC010000005</t>
  </si>
  <si>
    <t>CABFWU010000001-CABFWU010000009</t>
  </si>
  <si>
    <t>CABFXT010000001-CABFXT010000016</t>
  </si>
  <si>
    <t>CABFXX010000001-CABFXX010000013</t>
  </si>
  <si>
    <t>CABFXW010000001-CABFXW010000013</t>
  </si>
  <si>
    <t>CABFXJ010000001-CABFXJ010000018</t>
  </si>
  <si>
    <t>CABGAZ010000001-CABGAZ010000006</t>
  </si>
  <si>
    <t>CABGAA010000001-CABGAA010000006</t>
  </si>
  <si>
    <t>CABFXF010000001-CABFXF010000007</t>
  </si>
  <si>
    <t>CABFYC010000001-CABFYC010000008</t>
  </si>
  <si>
    <t>CABGAK010000001-CABGAK010000011</t>
  </si>
  <si>
    <t>CABFXN010000001-CABFXN010000013</t>
  </si>
  <si>
    <t>CABFYE010000001-CABFYE010000008</t>
  </si>
  <si>
    <t>CABFWT010000001-CABFWT010000008</t>
  </si>
  <si>
    <t>CABGBM010000001-CABGBM010000037</t>
  </si>
  <si>
    <t>CABGAG010000001-CABGAG010000006</t>
  </si>
  <si>
    <t>CABFXS010000001-CABFXS010000007</t>
  </si>
  <si>
    <t>CABFZV010000001-CABFZV010000013</t>
  </si>
  <si>
    <t>CABFYZ010000001-CABFYZ010000010</t>
  </si>
  <si>
    <t>CABFYY010000001-CABFYY010000003</t>
  </si>
  <si>
    <t>CABFYQ010000001-CABFYQ010000005</t>
  </si>
  <si>
    <t>CABFYD010000001-CABFYD010000006</t>
  </si>
  <si>
    <t>CABFYS010000001-CABFYS010000004</t>
  </si>
  <si>
    <t>CABFYL010000001-CABFYL010000009</t>
  </si>
  <si>
    <t>CABFYU010000001-CABFYU010000021</t>
  </si>
  <si>
    <t>CABGAR010000001-CABGAR010000015</t>
  </si>
  <si>
    <t>CABGAO010000001-CABGAO010000023</t>
  </si>
  <si>
    <t>CABGAQ010000001-CABGAQ010000032</t>
  </si>
  <si>
    <t>CABFYG010000001-CABFYG010000015</t>
  </si>
  <si>
    <t>CABFWR010000001-CABFWR010000003</t>
  </si>
  <si>
    <t>CABFYH010000001-CABFYH010000011</t>
  </si>
  <si>
    <t>CABFZG010000001-CABFZG010000008</t>
  </si>
  <si>
    <t>CABFXG010000001-CABFXG010000004</t>
  </si>
  <si>
    <t>CABFYK010000001-CABFYK010000016</t>
  </si>
  <si>
    <t>CABFXQ010000001-CABFXQ010000006</t>
  </si>
  <si>
    <t>CABGBK010000001-CABGBK010000020</t>
  </si>
  <si>
    <t>CABFYR010000001-CABFYR010000008</t>
  </si>
  <si>
    <t>CABFWZ010000001-CABFWZ010000006</t>
  </si>
  <si>
    <t>CABFXB010000001-CABFXB010000005</t>
  </si>
  <si>
    <t>CABFWY010000001-CABFWY010000006</t>
  </si>
  <si>
    <t>CABFWX010000001-CABFWX010000004</t>
  </si>
  <si>
    <t>CABFXR010000001-CABFXR010000019</t>
  </si>
  <si>
    <t>CABFZA010000001-CABFZA010000008</t>
  </si>
  <si>
    <t>CABFXE010000001-CABFXE010000009</t>
  </si>
  <si>
    <t>CABFZH010000001-CABFZH010000017</t>
  </si>
  <si>
    <t>CABGAX010000001-CABGAX010000022</t>
  </si>
  <si>
    <t>CABGAI010000001-CABGAI010000006</t>
  </si>
  <si>
    <t>CABFWW010000001-CABFWW010000026</t>
  </si>
  <si>
    <t>CABFYN010000001-CABFYN010000004</t>
  </si>
  <si>
    <t>CABFXP010000001-CABFXP010000007</t>
  </si>
  <si>
    <t>CABFXU010000001-CABFXU010000012</t>
  </si>
  <si>
    <t>CABFWQ010000001-CABFWQ010000022</t>
  </si>
  <si>
    <t>CABFWV010000001-CABFWV010000035</t>
  </si>
  <si>
    <t>CABFYT010000001-CABFYT010000024</t>
  </si>
  <si>
    <t>CABFYB010000001-CABFYB010000012</t>
  </si>
  <si>
    <t>CABFYJ010000001-CABFYJ010000006</t>
  </si>
  <si>
    <t>CABFXZ010000001-CABFXZ010000009</t>
  </si>
  <si>
    <t>CABFXC010000001-CABFXC010000004</t>
  </si>
  <si>
    <t>CABFWS010000001-CABFWS010000012</t>
  </si>
  <si>
    <t>CABFXV010000001-CABFXV010000016</t>
  </si>
  <si>
    <t>CABFXD010000001-CABFXD010000012</t>
  </si>
  <si>
    <t>CABFWP010000001-CABFWP010000003</t>
  </si>
  <si>
    <t>CABGBH010000001-CABGBH010000003</t>
  </si>
  <si>
    <t>CABFXL010000001-CABFXL010000011</t>
  </si>
  <si>
    <t>CABFYI010000001-CABFYI010000004</t>
  </si>
  <si>
    <t>CABGAY010000001-CABGAY010000013</t>
  </si>
  <si>
    <t>CABFYM010000001-CABFYM010000006</t>
  </si>
  <si>
    <t>CABFXI010000001-CABFXI010000023</t>
  </si>
  <si>
    <t>CABFXO010000001-CABFXO010000004</t>
  </si>
  <si>
    <t>CABFYA010000001-CABFYA010000011</t>
  </si>
  <si>
    <t>CABFXA010000001-CABFXA010000019</t>
  </si>
  <si>
    <t>CABFXY010000001-CABFXY010000009</t>
  </si>
  <si>
    <t>Chromosomal contig circularised</t>
  </si>
  <si>
    <t>Coverage of carbapenemase gene relative to MLST genes (short-read data)</t>
  </si>
  <si>
    <t>Species</t>
  </si>
  <si>
    <t>K. variicola</t>
  </si>
  <si>
    <t>K. pneumoniae sensu stricto</t>
  </si>
  <si>
    <t>IncA/C2 - contig 2; IncFII(pKPX1) - contig 3; IncL/M(pOXA48) - contig 6; Col440II - contig 22</t>
  </si>
  <si>
    <t>ERR3440429</t>
  </si>
  <si>
    <t>ERR3218388</t>
  </si>
  <si>
    <t>ERR3440431</t>
  </si>
  <si>
    <t>ERR3218382</t>
  </si>
  <si>
    <t>ERR3013197</t>
  </si>
  <si>
    <t>ERR3440430</t>
  </si>
  <si>
    <t>ERR3013199</t>
  </si>
  <si>
    <t>ERR3226454</t>
  </si>
  <si>
    <t>ERR3354216</t>
  </si>
  <si>
    <t>ERR3013200</t>
  </si>
  <si>
    <t>ERR3062958</t>
  </si>
  <si>
    <t>ERR3041784</t>
  </si>
  <si>
    <t>ERR2935092</t>
  </si>
  <si>
    <t>ERR2935093</t>
  </si>
  <si>
    <t>ERR3284490</t>
  </si>
  <si>
    <t>ERR3062955</t>
  </si>
  <si>
    <t>ERR2980418</t>
  </si>
  <si>
    <t>ERR3062957</t>
  </si>
  <si>
    <t>ERR3062956</t>
  </si>
  <si>
    <t>ERR2990039</t>
  </si>
  <si>
    <t>ERR3226456</t>
  </si>
  <si>
    <t>ERR3226457</t>
  </si>
  <si>
    <t>ERR3284492</t>
  </si>
  <si>
    <t>ERR3354217</t>
  </si>
  <si>
    <t>ERR3284493</t>
  </si>
  <si>
    <t>ERR3354218</t>
  </si>
  <si>
    <t>ERR3284494</t>
  </si>
  <si>
    <t>ERR3226458</t>
  </si>
  <si>
    <t>ERR3218383</t>
  </si>
  <si>
    <t>ERR3218384</t>
  </si>
  <si>
    <t>ERR3218386</t>
  </si>
  <si>
    <t>ERR3218385</t>
  </si>
  <si>
    <t>ERR3291632</t>
  </si>
  <si>
    <t>ERR3291633</t>
  </si>
  <si>
    <t>ERR3291634</t>
  </si>
  <si>
    <t>ERR3372807</t>
  </si>
  <si>
    <t>ERR3291635</t>
  </si>
  <si>
    <t>ERR3291636</t>
  </si>
  <si>
    <t>ERR3291637</t>
  </si>
  <si>
    <t>ERR3372808</t>
  </si>
  <si>
    <t>ERR3372809</t>
  </si>
  <si>
    <t>ERR3372810</t>
  </si>
  <si>
    <t>ERR3372811</t>
  </si>
  <si>
    <t>ERR3372812</t>
  </si>
  <si>
    <t>ERR3382759</t>
  </si>
  <si>
    <t>ERR3382754</t>
  </si>
  <si>
    <t>ERR3372818</t>
  </si>
  <si>
    <t>ERR3372813</t>
  </si>
  <si>
    <t>ERR3372814</t>
  </si>
  <si>
    <t>ERR3382755</t>
  </si>
  <si>
    <t>ERR3382756</t>
  </si>
  <si>
    <t>ERR3382757</t>
  </si>
  <si>
    <t>ERR3382758</t>
  </si>
  <si>
    <t>ERR3372816</t>
  </si>
  <si>
    <t>ERR3372817</t>
  </si>
  <si>
    <t>ERR3372806</t>
  </si>
  <si>
    <t>ERR3396634</t>
  </si>
  <si>
    <t>ERR3396635</t>
  </si>
  <si>
    <t>ERR3396636</t>
  </si>
  <si>
    <t>ERR3396637</t>
  </si>
  <si>
    <t>ERR3396638</t>
  </si>
  <si>
    <t>ERR3382753</t>
  </si>
  <si>
    <t>ERR3197116</t>
  </si>
  <si>
    <t>ERR3218387</t>
  </si>
  <si>
    <t>ERR3372815</t>
  </si>
  <si>
    <t>ERR3197117</t>
  </si>
  <si>
    <t>ERR3440428</t>
  </si>
  <si>
    <t>ERR3354215</t>
  </si>
  <si>
    <t>ERR3013194</t>
  </si>
  <si>
    <t>ERR3354214</t>
  </si>
  <si>
    <t>ERR3284489</t>
  </si>
  <si>
    <t>ERR3291638</t>
  </si>
  <si>
    <t>ERR3354219</t>
  </si>
  <si>
    <t>ERR3291639</t>
  </si>
  <si>
    <r>
      <rPr>
        <b/>
        <sz val="12"/>
        <color rgb="FF000000"/>
        <rFont val="Calibri"/>
        <family val="2"/>
      </rPr>
      <t>Table S3.</t>
    </r>
    <r>
      <rPr>
        <sz val="12"/>
        <color rgb="FF000000"/>
        <rFont val="Calibri"/>
        <family val="2"/>
      </rPr>
      <t xml:space="preserve"> Long-read sequenced isolates carrying one or more carbapenemase genes from the EuSCAPE collection. Assembly statistics are provided for the hybrid genomes and the replicon types found are shown.</t>
    </r>
  </si>
  <si>
    <t>GCA_900508725</t>
  </si>
  <si>
    <t>UJWM02000001-UJWM02000024</t>
  </si>
  <si>
    <t>GCA_900513705</t>
  </si>
  <si>
    <t>UKPR02000001-UKPR02000018</t>
  </si>
  <si>
    <t>GCA_900512345</t>
  </si>
  <si>
    <t>UKKH02000001-UKKH02000009</t>
  </si>
  <si>
    <t>GCA_900516625</t>
  </si>
  <si>
    <t>ULAV02000001-ULAV02000049</t>
  </si>
  <si>
    <t>Ambiguous (blaOXA-48-like), context 1 (blaNDM)</t>
  </si>
  <si>
    <t>Ambiguous (blaOXA-48-like), context 2 (blaNDM)</t>
  </si>
  <si>
    <t>Context 8 (blaVIM), ambiguous (blaOXA-48-like)</t>
  </si>
  <si>
    <t>Context 27 (blaKPC), context 2 (blaVIM)</t>
  </si>
  <si>
    <t>Ambiguous (blaOXA-48-like), context 45 (blaKPC)</t>
  </si>
  <si>
    <t>1.4 (blaOXA-48-like), 0.2 (blaKPC)</t>
  </si>
  <si>
    <t>1.4 (blaVIM), 0.2 (blaOXA-48-like)</t>
  </si>
  <si>
    <t>5.7 (blaOXA-48-like), 1.5 (blaNDM)</t>
  </si>
  <si>
    <t>12.4 (blaOXA-48-like), 1.4 (blaNDM)</t>
  </si>
  <si>
    <t>9 (blaKPC), 1 (blaOXA-48-like)</t>
  </si>
  <si>
    <t>2 (blaVIM), 13 (blaOXA-48-like)</t>
  </si>
  <si>
    <t>10 (blaOXA-48-like), 8 (blaNDM)</t>
  </si>
  <si>
    <t>6 (blaOXA-48-like), 2 (blaNDM)</t>
  </si>
  <si>
    <t>20318 (blaOXA-48-like), 197553 (blaNDM)</t>
  </si>
  <si>
    <t>62812 (blaOXA-48-like), 101247 (blaNDM)</t>
  </si>
  <si>
    <t>147927 (blaVIM), 2457 (blaOXA-48-like)</t>
  </si>
  <si>
    <t>102122 (blaKPC), 2934 (blaVIM)</t>
  </si>
  <si>
    <t>38254 (blaKPC), 3317000 (blaOXA-48-like)</t>
  </si>
  <si>
    <t>No (blaKPC), no (blaOXA-48-like)</t>
  </si>
  <si>
    <t>Yes (blaKPC), no (blaVIM)</t>
  </si>
  <si>
    <t>Yes (blaVIM), no (blaOXA-48-like)</t>
  </si>
  <si>
    <t>Yes (blaOXA-48-like), no (blaNDM)</t>
  </si>
  <si>
    <t>No (blaOXA-48-like), no (blaNDM)</t>
  </si>
  <si>
    <t>IncP6 (blaKPC), NA (blaOXA-48-like)</t>
  </si>
  <si>
    <t>IncA/C2 (blaVIM), none found (blaOXA-48-like)</t>
  </si>
  <si>
    <t>IncL/M(pOXA-48) (blaOXA-48-like), IncFII(Yp) (blaNDM)</t>
  </si>
  <si>
    <t>None (blaOXA-48-like), IncR, IncA/C2 (blaNDM)</t>
  </si>
  <si>
    <t>1.9 (blaKPC), 1.3 (blaVIM)</t>
  </si>
  <si>
    <t>4 (blaKPC), 12 (blaVIM)</t>
  </si>
  <si>
    <t>IncFIB(pQil), IncFII(K) (blaKPC), none found (blaVIM)</t>
  </si>
  <si>
    <t>Assembly accession number (hybrid assembly)</t>
  </si>
  <si>
    <t>ERR3226455</t>
  </si>
  <si>
    <t>ERR3771205</t>
  </si>
  <si>
    <t>ERR3771206</t>
  </si>
  <si>
    <t>ERR3771203</t>
  </si>
  <si>
    <t>ERR3771202</t>
  </si>
  <si>
    <t>Run accession (Illumina)</t>
  </si>
  <si>
    <t>Run accession (PacBio)</t>
  </si>
  <si>
    <t>ERR1415571</t>
  </si>
  <si>
    <t>ERR1541282</t>
  </si>
  <si>
    <t>ERR1541288</t>
  </si>
  <si>
    <t>ERR1217070</t>
  </si>
  <si>
    <t>ERR1228344</t>
  </si>
  <si>
    <t>ERR1541332</t>
  </si>
  <si>
    <t>ERR1217062</t>
  </si>
  <si>
    <t>ERR1217022</t>
  </si>
  <si>
    <t>ERR1514899</t>
  </si>
  <si>
    <t>ERR1205063</t>
  </si>
  <si>
    <t>ERR1415759</t>
  </si>
  <si>
    <t>ERR1541349</t>
  </si>
  <si>
    <t>ERR1228272</t>
  </si>
  <si>
    <t>ERR1289773</t>
  </si>
  <si>
    <t>ERR1217480</t>
  </si>
  <si>
    <t>ERR1228392</t>
  </si>
  <si>
    <t>ERR1228177</t>
  </si>
  <si>
    <t>ERR1289817</t>
  </si>
  <si>
    <t>ERR1228256</t>
  </si>
  <si>
    <t>ERR1541448</t>
  </si>
  <si>
    <t>ERR1415632</t>
  </si>
  <si>
    <t>ERR1217248</t>
  </si>
  <si>
    <t>ERR1289725</t>
  </si>
  <si>
    <t>ERR1541564</t>
  </si>
  <si>
    <t>ERR1217147</t>
  </si>
  <si>
    <t>ERR1374927</t>
  </si>
  <si>
    <t>ERR1374918</t>
  </si>
  <si>
    <t>ERR1334616</t>
  </si>
  <si>
    <t>ERR1228383</t>
  </si>
  <si>
    <t>ERR1415555</t>
  </si>
  <si>
    <t>ERR1217353</t>
  </si>
  <si>
    <t>ERR1217437</t>
  </si>
  <si>
    <t>ERR1228156</t>
  </si>
  <si>
    <t>ERR1217019</t>
  </si>
  <si>
    <t>ERR1217415</t>
  </si>
  <si>
    <t>ERR1204826</t>
  </si>
  <si>
    <t>ERR1217217</t>
  </si>
  <si>
    <t>ERR1217430</t>
  </si>
  <si>
    <t>ERR1217341</t>
  </si>
  <si>
    <t>ERR1217328</t>
  </si>
  <si>
    <t>ERR1228143</t>
  </si>
  <si>
    <t>ERR1514919</t>
  </si>
  <si>
    <t>ERR1514912</t>
  </si>
  <si>
    <t>ERR1217396</t>
  </si>
  <si>
    <t>ERR1228167</t>
  </si>
  <si>
    <t>ERR1289736</t>
  </si>
  <si>
    <t>ERR1217200</t>
  </si>
  <si>
    <t>ERR1216970</t>
  </si>
  <si>
    <t>ERR1289775</t>
  </si>
  <si>
    <t>ERR1204864</t>
  </si>
  <si>
    <t>ERR1217160</t>
  </si>
  <si>
    <t>ERR1217097</t>
  </si>
  <si>
    <t>ERR1217142</t>
  </si>
  <si>
    <t>ERR1334496</t>
  </si>
  <si>
    <t>ERR1204829</t>
  </si>
  <si>
    <t>ERR1217020</t>
  </si>
  <si>
    <t>ERR1217440</t>
  </si>
  <si>
    <t>ERR1217457</t>
  </si>
  <si>
    <t>ERR1217279</t>
  </si>
  <si>
    <t>ERR1216962</t>
  </si>
  <si>
    <t>ERR1334441</t>
  </si>
  <si>
    <t>ERR1514913</t>
  </si>
  <si>
    <t>ERR1514966</t>
  </si>
  <si>
    <t>ERR1228371</t>
  </si>
  <si>
    <t>ERR1217129</t>
  </si>
  <si>
    <t>ERR1228387</t>
  </si>
  <si>
    <t>ERR1204866</t>
  </si>
  <si>
    <t>ERR1374911</t>
  </si>
  <si>
    <t>ERR1374879</t>
  </si>
  <si>
    <t>ERR1216965</t>
  </si>
  <si>
    <t>ERR1514950</t>
  </si>
  <si>
    <t>ERR1334506</t>
  </si>
  <si>
    <t>ERR1415824</t>
  </si>
  <si>
    <t>ERR1415790</t>
  </si>
  <si>
    <t>ERR1217158</t>
  </si>
  <si>
    <t>ERR1204943</t>
  </si>
  <si>
    <t>ERR1334587</t>
  </si>
  <si>
    <t>ERR1204827</t>
  </si>
  <si>
    <t>ERR1334627</t>
  </si>
  <si>
    <t>OXA-48-like OXA-232</t>
  </si>
  <si>
    <t>OXA-48-like OXA-48</t>
  </si>
  <si>
    <t>OXA-48-like OXA-204</t>
  </si>
  <si>
    <t>OXA-48-like OXA-48, NDM-1-like NDM-1</t>
  </si>
  <si>
    <t>VIM-1-like VIM-4</t>
  </si>
  <si>
    <t>VIM-1-like VIM-1</t>
  </si>
  <si>
    <t>VIM-1-like VIM-1, OXA-48-like OXA-48</t>
  </si>
  <si>
    <t>KPC-like KPC-3</t>
  </si>
  <si>
    <t>KPC-like KPC-2</t>
  </si>
  <si>
    <t>KPC-like KPC-2, VIM-1-like VIM-1</t>
  </si>
  <si>
    <t>KPC-like KPC-2, OXA-48-like OXA-48</t>
  </si>
  <si>
    <t>NDM-1-like NDM-1</t>
  </si>
  <si>
    <t>Context group (short-read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</si>
</sst>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5" fillId="0" borderId="0" xfId="0" applyFont="1" applyAlignment="1">
      <alignment horizontal="left" vertical="top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6" fillId="0" borderId="0" xfId="1" applyFont="1" applyFill="1"/>
    <xf numFmtId="0" fontId="0" fillId="0" borderId="1" xfId="0" applyBorder="1"/>
    <xf numFmtId="1" fontId="0" fillId="0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data/view/ERR3771206" TargetMode="External"/><Relationship Id="rId2" Type="http://schemas.openxmlformats.org/officeDocument/2006/relationships/hyperlink" Target="https://www.ebi.ac.uk/ena/data/view/ERR3771205" TargetMode="External"/><Relationship Id="rId1" Type="http://schemas.openxmlformats.org/officeDocument/2006/relationships/hyperlink" Target="https://www.ebi.ac.uk/ena/data/view/ERR3226455" TargetMode="External"/><Relationship Id="rId5" Type="http://schemas.openxmlformats.org/officeDocument/2006/relationships/hyperlink" Target="https://www.ebi.ac.uk/ena/data/view/ERR3771202" TargetMode="External"/><Relationship Id="rId4" Type="http://schemas.openxmlformats.org/officeDocument/2006/relationships/hyperlink" Target="https://www.ebi.ac.uk/ena/data/view/ERR3771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BE5D-619A-BE4D-AB79-97988D2BBA96}">
  <dimension ref="A1:T86"/>
  <sheetViews>
    <sheetView tabSelected="1" zoomScale="122" zoomScaleNormal="122" workbookViewId="0"/>
  </sheetViews>
  <sheetFormatPr baseColWidth="10" defaultRowHeight="16" x14ac:dyDescent="0.2"/>
  <cols>
    <col min="1" max="1" width="16.83203125" style="2" customWidth="1"/>
    <col min="2" max="2" width="22" style="2" customWidth="1"/>
    <col min="3" max="3" width="22.83203125" style="2" customWidth="1"/>
    <col min="4" max="4" width="41" style="11" customWidth="1"/>
    <col min="5" max="5" width="40.6640625" style="11" customWidth="1"/>
    <col min="6" max="6" width="26.5" style="2" customWidth="1"/>
    <col min="7" max="7" width="40.33203125" style="2" customWidth="1"/>
    <col min="8" max="8" width="47" style="2" customWidth="1"/>
    <col min="9" max="9" width="63.1640625" style="2" customWidth="1"/>
    <col min="10" max="10" width="16.83203125" style="2" customWidth="1"/>
    <col min="11" max="11" width="10.5" style="2" customWidth="1"/>
    <col min="12" max="12" width="28.6640625" style="2" customWidth="1"/>
    <col min="13" max="13" width="33" style="2" customWidth="1"/>
    <col min="14" max="14" width="12.33203125" style="2" customWidth="1"/>
    <col min="15" max="15" width="31.1640625" style="2" customWidth="1"/>
    <col min="16" max="16" width="32.5" style="2" customWidth="1"/>
    <col min="17" max="17" width="42" style="2" customWidth="1"/>
    <col min="18" max="18" width="42.33203125" style="2" customWidth="1"/>
    <col min="19" max="19" width="52.1640625" style="2" customWidth="1"/>
    <col min="20" max="20" width="96.83203125" style="2" customWidth="1"/>
    <col min="21" max="16384" width="10.83203125" style="2"/>
  </cols>
  <sheetData>
    <row r="1" spans="1:20" x14ac:dyDescent="0.2">
      <c r="A1" s="10" t="s">
        <v>529</v>
      </c>
    </row>
    <row r="4" spans="1:20" x14ac:dyDescent="0.2">
      <c r="A4" s="3" t="s">
        <v>0</v>
      </c>
      <c r="B4" s="3" t="s">
        <v>575</v>
      </c>
      <c r="C4" s="3" t="s">
        <v>574</v>
      </c>
      <c r="D4" s="3" t="s">
        <v>568</v>
      </c>
      <c r="E4" s="3" t="s">
        <v>373</v>
      </c>
      <c r="F4" s="3" t="s">
        <v>451</v>
      </c>
      <c r="G4" s="3" t="s">
        <v>14</v>
      </c>
      <c r="H4" s="3" t="s">
        <v>667</v>
      </c>
      <c r="I4" s="3" t="s">
        <v>450</v>
      </c>
      <c r="J4" s="3" t="s">
        <v>26</v>
      </c>
      <c r="K4" s="3" t="s">
        <v>13</v>
      </c>
      <c r="L4" s="3" t="s">
        <v>254</v>
      </c>
      <c r="M4" s="3" t="s">
        <v>60</v>
      </c>
      <c r="N4" s="3" t="s">
        <v>34</v>
      </c>
      <c r="O4" s="3" t="s">
        <v>449</v>
      </c>
      <c r="P4" s="3" t="s">
        <v>255</v>
      </c>
      <c r="Q4" s="3" t="s">
        <v>35</v>
      </c>
      <c r="R4" s="3" t="s">
        <v>36</v>
      </c>
      <c r="S4" s="3" t="s">
        <v>39</v>
      </c>
      <c r="T4" s="3" t="s">
        <v>47</v>
      </c>
    </row>
    <row r="5" spans="1:20" x14ac:dyDescent="0.2">
      <c r="A5" s="1" t="s">
        <v>1</v>
      </c>
      <c r="B5" s="9" t="s">
        <v>455</v>
      </c>
      <c r="C5" s="16" t="s">
        <v>576</v>
      </c>
      <c r="D5" s="12" t="s">
        <v>357</v>
      </c>
      <c r="E5" s="13" t="s">
        <v>433</v>
      </c>
      <c r="F5" s="5" t="s">
        <v>453</v>
      </c>
      <c r="G5" s="18" t="s">
        <v>655</v>
      </c>
      <c r="H5" s="1" t="s">
        <v>23</v>
      </c>
      <c r="I5" s="6">
        <v>23.603787878841523</v>
      </c>
      <c r="J5" s="1" t="s">
        <v>15</v>
      </c>
      <c r="K5" s="1" t="s">
        <v>27</v>
      </c>
      <c r="L5" s="1">
        <v>9</v>
      </c>
      <c r="M5" s="1">
        <v>5699232</v>
      </c>
      <c r="N5" s="19">
        <v>5409838</v>
      </c>
      <c r="O5" s="1" t="s">
        <v>38</v>
      </c>
      <c r="P5" s="1">
        <v>6</v>
      </c>
      <c r="Q5" s="1">
        <v>5961</v>
      </c>
      <c r="R5" s="1" t="s">
        <v>37</v>
      </c>
      <c r="S5" s="1" t="s">
        <v>40</v>
      </c>
      <c r="T5" s="4" t="s">
        <v>48</v>
      </c>
    </row>
    <row r="6" spans="1:20" x14ac:dyDescent="0.2">
      <c r="A6" s="1" t="s">
        <v>2</v>
      </c>
      <c r="B6" s="9" t="s">
        <v>456</v>
      </c>
      <c r="C6" s="16" t="s">
        <v>577</v>
      </c>
      <c r="D6" s="12" t="s">
        <v>368</v>
      </c>
      <c r="E6" s="13" t="s">
        <v>444</v>
      </c>
      <c r="F6" s="5" t="s">
        <v>453</v>
      </c>
      <c r="G6" s="18" t="s">
        <v>655</v>
      </c>
      <c r="H6" s="1" t="s">
        <v>23</v>
      </c>
      <c r="I6" s="6">
        <v>28.581717451483957</v>
      </c>
      <c r="J6" s="1" t="s">
        <v>16</v>
      </c>
      <c r="K6" s="1" t="s">
        <v>27</v>
      </c>
      <c r="L6" s="1">
        <v>23</v>
      </c>
      <c r="M6" s="1">
        <v>5783019</v>
      </c>
      <c r="N6" s="19">
        <v>3881460</v>
      </c>
      <c r="O6" s="1" t="s">
        <v>37</v>
      </c>
      <c r="P6" s="1">
        <v>8</v>
      </c>
      <c r="Q6" s="1">
        <v>5961</v>
      </c>
      <c r="R6" s="1" t="s">
        <v>37</v>
      </c>
      <c r="S6" s="1" t="s">
        <v>40</v>
      </c>
      <c r="T6" s="4" t="s">
        <v>49</v>
      </c>
    </row>
    <row r="7" spans="1:20" x14ac:dyDescent="0.2">
      <c r="A7" s="1" t="s">
        <v>3</v>
      </c>
      <c r="B7" s="9" t="s">
        <v>457</v>
      </c>
      <c r="C7" s="16" t="s">
        <v>578</v>
      </c>
      <c r="D7" s="12" t="s">
        <v>369</v>
      </c>
      <c r="E7" s="13" t="s">
        <v>445</v>
      </c>
      <c r="F7" s="5" t="s">
        <v>453</v>
      </c>
      <c r="G7" s="18" t="s">
        <v>655</v>
      </c>
      <c r="H7" s="1" t="s">
        <v>23</v>
      </c>
      <c r="I7" s="6">
        <v>27.849388753042618</v>
      </c>
      <c r="J7" s="1" t="s">
        <v>16</v>
      </c>
      <c r="K7" s="1" t="s">
        <v>27</v>
      </c>
      <c r="L7" s="1">
        <v>4</v>
      </c>
      <c r="M7" s="1">
        <v>5714021</v>
      </c>
      <c r="N7" s="19">
        <v>5602868</v>
      </c>
      <c r="O7" s="1" t="s">
        <v>37</v>
      </c>
      <c r="P7" s="1">
        <v>3</v>
      </c>
      <c r="Q7" s="1">
        <v>6141</v>
      </c>
      <c r="R7" s="1" t="s">
        <v>38</v>
      </c>
      <c r="S7" s="1" t="s">
        <v>40</v>
      </c>
      <c r="T7" s="4" t="s">
        <v>50</v>
      </c>
    </row>
    <row r="8" spans="1:20" x14ac:dyDescent="0.2">
      <c r="A8" s="1" t="s">
        <v>4</v>
      </c>
      <c r="B8" s="9" t="s">
        <v>458</v>
      </c>
      <c r="C8" s="16" t="s">
        <v>579</v>
      </c>
      <c r="D8" s="12" t="s">
        <v>306</v>
      </c>
      <c r="E8" s="13" t="s">
        <v>382</v>
      </c>
      <c r="F8" s="5" t="s">
        <v>453</v>
      </c>
      <c r="G8" s="18" t="s">
        <v>656</v>
      </c>
      <c r="H8" s="1" t="s">
        <v>23</v>
      </c>
      <c r="I8" s="6">
        <v>0.56792452830152962</v>
      </c>
      <c r="J8" s="1" t="s">
        <v>17</v>
      </c>
      <c r="K8" s="1" t="s">
        <v>28</v>
      </c>
      <c r="L8" s="1">
        <v>18</v>
      </c>
      <c r="M8" s="1">
        <v>5476820</v>
      </c>
      <c r="N8" s="19">
        <v>5283772</v>
      </c>
      <c r="O8" s="1" t="s">
        <v>37</v>
      </c>
      <c r="P8" s="1">
        <v>2</v>
      </c>
      <c r="Q8" s="1">
        <v>61123</v>
      </c>
      <c r="R8" s="1" t="s">
        <v>37</v>
      </c>
      <c r="S8" s="1" t="s">
        <v>41</v>
      </c>
      <c r="T8" s="4" t="s">
        <v>51</v>
      </c>
    </row>
    <row r="9" spans="1:20" x14ac:dyDescent="0.2">
      <c r="A9" s="1" t="s">
        <v>5</v>
      </c>
      <c r="B9" s="9" t="s">
        <v>459</v>
      </c>
      <c r="C9" s="16" t="s">
        <v>580</v>
      </c>
      <c r="D9" s="12" t="s">
        <v>335</v>
      </c>
      <c r="E9" s="13" t="s">
        <v>411</v>
      </c>
      <c r="F9" s="5" t="s">
        <v>453</v>
      </c>
      <c r="G9" s="18" t="s">
        <v>656</v>
      </c>
      <c r="H9" s="1" t="s">
        <v>23</v>
      </c>
      <c r="I9" s="6">
        <v>1.6814432989682055</v>
      </c>
      <c r="J9" s="1" t="s">
        <v>18</v>
      </c>
      <c r="K9" s="1" t="s">
        <v>28</v>
      </c>
      <c r="L9" s="1">
        <v>6</v>
      </c>
      <c r="M9" s="1">
        <v>5597624</v>
      </c>
      <c r="N9" s="19">
        <v>5357401</v>
      </c>
      <c r="O9" s="1" t="s">
        <v>37</v>
      </c>
      <c r="P9" s="1">
        <v>1</v>
      </c>
      <c r="Q9" s="1">
        <v>5357401</v>
      </c>
      <c r="R9" s="1" t="s">
        <v>37</v>
      </c>
      <c r="S9" s="1" t="s">
        <v>42</v>
      </c>
      <c r="T9" s="4" t="s">
        <v>52</v>
      </c>
    </row>
    <row r="10" spans="1:20" x14ac:dyDescent="0.2">
      <c r="A10" s="1" t="s">
        <v>6</v>
      </c>
      <c r="B10" s="9" t="s">
        <v>460</v>
      </c>
      <c r="C10" s="16" t="s">
        <v>581</v>
      </c>
      <c r="D10" s="12" t="s">
        <v>370</v>
      </c>
      <c r="E10" s="13" t="s">
        <v>446</v>
      </c>
      <c r="F10" s="5" t="s">
        <v>453</v>
      </c>
      <c r="G10" s="18" t="s">
        <v>656</v>
      </c>
      <c r="H10" s="1" t="s">
        <v>23</v>
      </c>
      <c r="I10" s="6">
        <v>1.6083857442361496</v>
      </c>
      <c r="J10" s="1" t="s">
        <v>16</v>
      </c>
      <c r="K10" s="1" t="s">
        <v>29</v>
      </c>
      <c r="L10" s="1">
        <v>11</v>
      </c>
      <c r="M10" s="1">
        <v>5646286</v>
      </c>
      <c r="N10" s="19">
        <v>5376581</v>
      </c>
      <c r="O10" s="1" t="s">
        <v>37</v>
      </c>
      <c r="P10" s="1">
        <v>4</v>
      </c>
      <c r="Q10" s="1">
        <v>58972</v>
      </c>
      <c r="R10" s="1" t="s">
        <v>37</v>
      </c>
      <c r="S10" s="1" t="s">
        <v>43</v>
      </c>
      <c r="T10" s="4" t="s">
        <v>53</v>
      </c>
    </row>
    <row r="11" spans="1:20" x14ac:dyDescent="0.2">
      <c r="A11" s="1" t="s">
        <v>7</v>
      </c>
      <c r="B11" s="9" t="s">
        <v>461</v>
      </c>
      <c r="C11" s="16" t="s">
        <v>582</v>
      </c>
      <c r="D11" s="12" t="s">
        <v>305</v>
      </c>
      <c r="E11" s="13" t="s">
        <v>381</v>
      </c>
      <c r="F11" s="5" t="s">
        <v>453</v>
      </c>
      <c r="G11" s="18" t="s">
        <v>656</v>
      </c>
      <c r="H11" s="1" t="s">
        <v>23</v>
      </c>
      <c r="I11" s="6">
        <v>0.46149106592757944</v>
      </c>
      <c r="J11" s="1" t="s">
        <v>17</v>
      </c>
      <c r="K11" s="1" t="s">
        <v>28</v>
      </c>
      <c r="L11" s="1">
        <v>13</v>
      </c>
      <c r="M11" s="1">
        <v>5446914</v>
      </c>
      <c r="N11" s="19">
        <v>5336703</v>
      </c>
      <c r="O11" s="1" t="s">
        <v>38</v>
      </c>
      <c r="P11" s="1">
        <v>2</v>
      </c>
      <c r="Q11" s="1">
        <v>63498</v>
      </c>
      <c r="R11" s="4" t="s">
        <v>38</v>
      </c>
      <c r="S11" s="1" t="s">
        <v>41</v>
      </c>
      <c r="T11" s="4" t="s">
        <v>54</v>
      </c>
    </row>
    <row r="12" spans="1:20" x14ac:dyDescent="0.2">
      <c r="A12" s="1" t="s">
        <v>8</v>
      </c>
      <c r="B12" s="9" t="s">
        <v>462</v>
      </c>
      <c r="C12" s="16" t="s">
        <v>583</v>
      </c>
      <c r="D12" s="12" t="s">
        <v>312</v>
      </c>
      <c r="E12" s="13" t="s">
        <v>388</v>
      </c>
      <c r="F12" s="5" t="s">
        <v>453</v>
      </c>
      <c r="G12" s="18" t="s">
        <v>656</v>
      </c>
      <c r="H12" s="1" t="s">
        <v>23</v>
      </c>
      <c r="I12" s="6">
        <v>1.7942105263129566</v>
      </c>
      <c r="J12" s="1" t="s">
        <v>19</v>
      </c>
      <c r="K12" s="1" t="s">
        <v>30</v>
      </c>
      <c r="L12" s="1">
        <v>13</v>
      </c>
      <c r="M12" s="1">
        <v>5665276</v>
      </c>
      <c r="N12" s="19">
        <v>5309405</v>
      </c>
      <c r="O12" s="1" t="s">
        <v>38</v>
      </c>
      <c r="P12" s="1">
        <v>1</v>
      </c>
      <c r="Q12" s="1">
        <v>5309405</v>
      </c>
      <c r="R12" s="1" t="s">
        <v>38</v>
      </c>
      <c r="S12" s="1" t="s">
        <v>42</v>
      </c>
      <c r="T12" s="4" t="s">
        <v>55</v>
      </c>
    </row>
    <row r="13" spans="1:20" x14ac:dyDescent="0.2">
      <c r="A13" s="1" t="s">
        <v>9</v>
      </c>
      <c r="B13" s="9" t="s">
        <v>463</v>
      </c>
      <c r="C13" s="16" t="s">
        <v>584</v>
      </c>
      <c r="D13" s="12" t="s">
        <v>364</v>
      </c>
      <c r="E13" s="13" t="s">
        <v>440</v>
      </c>
      <c r="F13" s="5" t="s">
        <v>453</v>
      </c>
      <c r="G13" s="18" t="s">
        <v>656</v>
      </c>
      <c r="H13" s="1" t="s">
        <v>24</v>
      </c>
      <c r="I13" s="6">
        <v>2.8397267472426901</v>
      </c>
      <c r="J13" s="1" t="s">
        <v>20</v>
      </c>
      <c r="K13" s="1" t="s">
        <v>31</v>
      </c>
      <c r="L13" s="1">
        <v>11</v>
      </c>
      <c r="M13" s="1">
        <v>5560309</v>
      </c>
      <c r="N13" s="19">
        <v>3996060</v>
      </c>
      <c r="O13" s="1" t="s">
        <v>37</v>
      </c>
      <c r="P13" s="1">
        <v>6</v>
      </c>
      <c r="Q13" s="1">
        <v>45402</v>
      </c>
      <c r="R13" s="1" t="s">
        <v>38</v>
      </c>
      <c r="S13" s="1" t="s">
        <v>44</v>
      </c>
      <c r="T13" s="4" t="s">
        <v>56</v>
      </c>
    </row>
    <row r="14" spans="1:20" x14ac:dyDescent="0.2">
      <c r="A14" s="1" t="s">
        <v>10</v>
      </c>
      <c r="B14" s="17" t="s">
        <v>569</v>
      </c>
      <c r="C14" s="16" t="s">
        <v>585</v>
      </c>
      <c r="D14" s="12" t="s">
        <v>304</v>
      </c>
      <c r="E14" s="13" t="s">
        <v>380</v>
      </c>
      <c r="F14" s="5" t="s">
        <v>453</v>
      </c>
      <c r="G14" s="18" t="s">
        <v>657</v>
      </c>
      <c r="H14" s="1" t="s">
        <v>25</v>
      </c>
      <c r="I14" s="6">
        <v>0.77555266579933657</v>
      </c>
      <c r="J14" s="1" t="s">
        <v>21</v>
      </c>
      <c r="K14" s="1" t="s">
        <v>32</v>
      </c>
      <c r="L14" s="1">
        <v>13</v>
      </c>
      <c r="M14" s="1">
        <v>5832169</v>
      </c>
      <c r="N14" s="19">
        <v>3393002</v>
      </c>
      <c r="O14" s="1" t="s">
        <v>37</v>
      </c>
      <c r="P14" s="1">
        <v>4</v>
      </c>
      <c r="Q14" s="1">
        <v>149633</v>
      </c>
      <c r="R14" s="1" t="s">
        <v>38</v>
      </c>
      <c r="S14" s="1" t="s">
        <v>45</v>
      </c>
      <c r="T14" s="4" t="s">
        <v>57</v>
      </c>
    </row>
    <row r="15" spans="1:20" x14ac:dyDescent="0.2">
      <c r="A15" s="1" t="s">
        <v>11</v>
      </c>
      <c r="B15" s="9" t="s">
        <v>464</v>
      </c>
      <c r="C15" s="16" t="s">
        <v>586</v>
      </c>
      <c r="D15" s="12" t="s">
        <v>359</v>
      </c>
      <c r="E15" s="13" t="s">
        <v>435</v>
      </c>
      <c r="F15" s="5" t="s">
        <v>453</v>
      </c>
      <c r="G15" s="18" t="s">
        <v>658</v>
      </c>
      <c r="H15" s="1" t="s">
        <v>538</v>
      </c>
      <c r="I15" s="7" t="s">
        <v>546</v>
      </c>
      <c r="J15" s="1" t="s">
        <v>22</v>
      </c>
      <c r="K15" s="1" t="s">
        <v>29</v>
      </c>
      <c r="L15" s="1">
        <v>12</v>
      </c>
      <c r="M15" s="1">
        <v>5925984</v>
      </c>
      <c r="N15" s="19">
        <v>5458928</v>
      </c>
      <c r="O15" s="1" t="s">
        <v>38</v>
      </c>
      <c r="P15" s="1" t="s">
        <v>550</v>
      </c>
      <c r="Q15" s="1" t="s">
        <v>551</v>
      </c>
      <c r="R15" s="4" t="s">
        <v>560</v>
      </c>
      <c r="S15" s="1" t="s">
        <v>564</v>
      </c>
      <c r="T15" s="4" t="s">
        <v>58</v>
      </c>
    </row>
    <row r="16" spans="1:20" x14ac:dyDescent="0.2">
      <c r="A16" s="1" t="s">
        <v>12</v>
      </c>
      <c r="B16" s="9" t="s">
        <v>465</v>
      </c>
      <c r="C16" s="16" t="s">
        <v>587</v>
      </c>
      <c r="D16" s="12" t="s">
        <v>371</v>
      </c>
      <c r="E16" s="13" t="s">
        <v>447</v>
      </c>
      <c r="F16" s="5" t="s">
        <v>453</v>
      </c>
      <c r="G16" s="18" t="s">
        <v>658</v>
      </c>
      <c r="H16" s="1" t="s">
        <v>539</v>
      </c>
      <c r="I16" s="7" t="s">
        <v>545</v>
      </c>
      <c r="J16" s="1" t="s">
        <v>16</v>
      </c>
      <c r="K16" s="1" t="s">
        <v>33</v>
      </c>
      <c r="L16" s="1">
        <v>19</v>
      </c>
      <c r="M16" s="1">
        <v>5856667</v>
      </c>
      <c r="N16" s="19">
        <v>861042</v>
      </c>
      <c r="O16" s="1" t="s">
        <v>37</v>
      </c>
      <c r="P16" s="1" t="s">
        <v>549</v>
      </c>
      <c r="Q16" s="1" t="s">
        <v>552</v>
      </c>
      <c r="R16" s="1" t="s">
        <v>559</v>
      </c>
      <c r="S16" s="1" t="s">
        <v>563</v>
      </c>
      <c r="T16" s="4" t="s">
        <v>59</v>
      </c>
    </row>
    <row r="17" spans="1:20" x14ac:dyDescent="0.2">
      <c r="A17" s="1" t="s">
        <v>61</v>
      </c>
      <c r="B17" s="9" t="s">
        <v>466</v>
      </c>
      <c r="C17" s="16" t="s">
        <v>588</v>
      </c>
      <c r="D17" s="12" t="s">
        <v>340</v>
      </c>
      <c r="E17" s="13" t="s">
        <v>416</v>
      </c>
      <c r="F17" s="5" t="s">
        <v>453</v>
      </c>
      <c r="G17" s="18" t="s">
        <v>659</v>
      </c>
      <c r="H17" s="1" t="s">
        <v>24</v>
      </c>
      <c r="I17" s="6">
        <v>1.8684014869874583</v>
      </c>
      <c r="J17" s="1" t="s">
        <v>79</v>
      </c>
      <c r="K17" s="1" t="s">
        <v>84</v>
      </c>
      <c r="L17" s="1">
        <v>6</v>
      </c>
      <c r="M17" s="1">
        <v>5665548</v>
      </c>
      <c r="N17" s="19">
        <v>5339812</v>
      </c>
      <c r="O17" s="1" t="s">
        <v>37</v>
      </c>
      <c r="P17" s="1">
        <v>1</v>
      </c>
      <c r="Q17" s="1">
        <v>5339812</v>
      </c>
      <c r="R17" s="1" t="s">
        <v>38</v>
      </c>
      <c r="S17" s="1" t="s">
        <v>42</v>
      </c>
      <c r="T17" s="4" t="s">
        <v>98</v>
      </c>
    </row>
    <row r="18" spans="1:20" x14ac:dyDescent="0.2">
      <c r="A18" s="1" t="s">
        <v>62</v>
      </c>
      <c r="B18" s="9" t="s">
        <v>467</v>
      </c>
      <c r="C18" s="16" t="s">
        <v>589</v>
      </c>
      <c r="D18" s="12" t="s">
        <v>344</v>
      </c>
      <c r="E18" s="13" t="s">
        <v>420</v>
      </c>
      <c r="F18" s="5" t="s">
        <v>453</v>
      </c>
      <c r="G18" s="18" t="s">
        <v>660</v>
      </c>
      <c r="H18" s="1" t="s">
        <v>25</v>
      </c>
      <c r="I18" s="6">
        <v>1.1811414392044899</v>
      </c>
      <c r="J18" s="1" t="s">
        <v>80</v>
      </c>
      <c r="K18" s="1" t="s">
        <v>85</v>
      </c>
      <c r="L18" s="1">
        <v>9</v>
      </c>
      <c r="M18" s="1">
        <v>5816613</v>
      </c>
      <c r="N18" s="19">
        <v>5373892</v>
      </c>
      <c r="O18" s="1" t="s">
        <v>38</v>
      </c>
      <c r="P18" s="1">
        <v>2</v>
      </c>
      <c r="Q18" s="1">
        <v>224597</v>
      </c>
      <c r="R18" s="1" t="s">
        <v>38</v>
      </c>
      <c r="S18" s="1" t="s">
        <v>92</v>
      </c>
      <c r="T18" s="4" t="s">
        <v>99</v>
      </c>
    </row>
    <row r="19" spans="1:20" x14ac:dyDescent="0.2">
      <c r="A19" s="1" t="s">
        <v>63</v>
      </c>
      <c r="B19" s="9" t="s">
        <v>468</v>
      </c>
      <c r="C19" s="16" t="s">
        <v>590</v>
      </c>
      <c r="D19" s="12" t="s">
        <v>330</v>
      </c>
      <c r="E19" s="13" t="s">
        <v>406</v>
      </c>
      <c r="F19" s="5" t="s">
        <v>453</v>
      </c>
      <c r="G19" s="18" t="s">
        <v>660</v>
      </c>
      <c r="H19" s="1" t="s">
        <v>71</v>
      </c>
      <c r="I19" s="6">
        <v>1.5863821138203322</v>
      </c>
      <c r="J19" s="1" t="s">
        <v>81</v>
      </c>
      <c r="K19" s="1" t="s">
        <v>86</v>
      </c>
      <c r="L19" s="1">
        <v>3</v>
      </c>
      <c r="M19" s="1">
        <v>5546434</v>
      </c>
      <c r="N19" s="19">
        <v>5244218</v>
      </c>
      <c r="O19" s="1" t="s">
        <v>38</v>
      </c>
      <c r="P19" s="1">
        <v>3</v>
      </c>
      <c r="Q19" s="1">
        <v>87131</v>
      </c>
      <c r="R19" s="1" t="s">
        <v>38</v>
      </c>
      <c r="S19" s="1" t="s">
        <v>46</v>
      </c>
      <c r="T19" s="4" t="s">
        <v>100</v>
      </c>
    </row>
    <row r="20" spans="1:20" x14ac:dyDescent="0.2">
      <c r="A20" s="1" t="s">
        <v>64</v>
      </c>
      <c r="B20" s="9" t="s">
        <v>469</v>
      </c>
      <c r="C20" s="16" t="s">
        <v>591</v>
      </c>
      <c r="D20" s="12" t="s">
        <v>339</v>
      </c>
      <c r="E20" s="13" t="s">
        <v>415</v>
      </c>
      <c r="F20" s="5" t="s">
        <v>453</v>
      </c>
      <c r="G20" s="18" t="s">
        <v>660</v>
      </c>
      <c r="H20" s="1" t="s">
        <v>72</v>
      </c>
      <c r="I20" s="6">
        <v>0.5178571428571429</v>
      </c>
      <c r="J20" s="1" t="s">
        <v>18</v>
      </c>
      <c r="K20" s="1" t="s">
        <v>87</v>
      </c>
      <c r="L20" s="1">
        <v>5</v>
      </c>
      <c r="M20" s="1">
        <v>5787580</v>
      </c>
      <c r="N20" s="19">
        <v>5251216</v>
      </c>
      <c r="O20" s="1" t="s">
        <v>38</v>
      </c>
      <c r="P20" s="1">
        <v>2</v>
      </c>
      <c r="Q20" s="1">
        <v>284334</v>
      </c>
      <c r="R20" s="1" t="s">
        <v>38</v>
      </c>
      <c r="S20" s="1" t="s">
        <v>93</v>
      </c>
      <c r="T20" s="4" t="s">
        <v>101</v>
      </c>
    </row>
    <row r="21" spans="1:20" x14ac:dyDescent="0.2">
      <c r="A21" s="1" t="s">
        <v>65</v>
      </c>
      <c r="B21" s="9" t="s">
        <v>470</v>
      </c>
      <c r="C21" s="16" t="s">
        <v>592</v>
      </c>
      <c r="D21" s="12" t="s">
        <v>333</v>
      </c>
      <c r="E21" s="13" t="s">
        <v>409</v>
      </c>
      <c r="F21" s="5" t="s">
        <v>453</v>
      </c>
      <c r="G21" s="18" t="s">
        <v>660</v>
      </c>
      <c r="H21" s="1" t="s">
        <v>73</v>
      </c>
      <c r="I21" s="6">
        <v>1.9899497487437188</v>
      </c>
      <c r="J21" s="1" t="s">
        <v>82</v>
      </c>
      <c r="K21" s="1" t="s">
        <v>88</v>
      </c>
      <c r="L21" s="1">
        <v>4</v>
      </c>
      <c r="M21" s="1">
        <v>5484881</v>
      </c>
      <c r="N21" s="19">
        <v>5189125</v>
      </c>
      <c r="O21" s="1" t="s">
        <v>38</v>
      </c>
      <c r="P21" s="1">
        <v>3</v>
      </c>
      <c r="Q21" s="1">
        <v>45978</v>
      </c>
      <c r="R21" s="1" t="s">
        <v>38</v>
      </c>
      <c r="S21" s="1" t="s">
        <v>94</v>
      </c>
      <c r="T21" s="4" t="s">
        <v>102</v>
      </c>
    </row>
    <row r="22" spans="1:20" x14ac:dyDescent="0.2">
      <c r="A22" s="1" t="s">
        <v>66</v>
      </c>
      <c r="B22" s="9" t="s">
        <v>471</v>
      </c>
      <c r="C22" s="16" t="s">
        <v>593</v>
      </c>
      <c r="D22" s="12" t="s">
        <v>341</v>
      </c>
      <c r="E22" s="13" t="s">
        <v>417</v>
      </c>
      <c r="F22" s="5" t="s">
        <v>453</v>
      </c>
      <c r="G22" s="18" t="s">
        <v>660</v>
      </c>
      <c r="H22" s="1" t="s">
        <v>74</v>
      </c>
      <c r="I22" s="6">
        <v>5.6658919233036995</v>
      </c>
      <c r="J22" s="1" t="s">
        <v>18</v>
      </c>
      <c r="K22" s="1" t="s">
        <v>89</v>
      </c>
      <c r="L22" s="1">
        <v>4</v>
      </c>
      <c r="M22" s="1">
        <v>5875110</v>
      </c>
      <c r="N22" s="19">
        <v>5381129</v>
      </c>
      <c r="O22" s="1" t="s">
        <v>38</v>
      </c>
      <c r="P22" s="1">
        <v>4</v>
      </c>
      <c r="Q22" s="1">
        <v>68399</v>
      </c>
      <c r="R22" s="1" t="s">
        <v>38</v>
      </c>
      <c r="S22" s="1" t="s">
        <v>41</v>
      </c>
      <c r="T22" s="4" t="s">
        <v>103</v>
      </c>
    </row>
    <row r="23" spans="1:20" x14ac:dyDescent="0.2">
      <c r="A23" s="1" t="s">
        <v>67</v>
      </c>
      <c r="B23" s="9" t="s">
        <v>472</v>
      </c>
      <c r="C23" s="16" t="s">
        <v>594</v>
      </c>
      <c r="D23" s="12" t="s">
        <v>338</v>
      </c>
      <c r="E23" s="13" t="s">
        <v>414</v>
      </c>
      <c r="F23" s="5" t="s">
        <v>453</v>
      </c>
      <c r="G23" s="18" t="s">
        <v>659</v>
      </c>
      <c r="H23" s="1" t="s">
        <v>75</v>
      </c>
      <c r="I23" s="6">
        <v>0.62999999999964995</v>
      </c>
      <c r="J23" s="1" t="s">
        <v>79</v>
      </c>
      <c r="K23" s="1" t="s">
        <v>84</v>
      </c>
      <c r="L23" s="1">
        <v>6</v>
      </c>
      <c r="M23" s="1">
        <v>5627292</v>
      </c>
      <c r="N23" s="19">
        <v>5380124</v>
      </c>
      <c r="O23" s="1" t="s">
        <v>38</v>
      </c>
      <c r="P23" s="1">
        <v>3</v>
      </c>
      <c r="Q23" s="1">
        <v>87115</v>
      </c>
      <c r="R23" s="1" t="s">
        <v>38</v>
      </c>
      <c r="S23" s="1" t="s">
        <v>95</v>
      </c>
      <c r="T23" s="4" t="s">
        <v>104</v>
      </c>
    </row>
    <row r="24" spans="1:20" x14ac:dyDescent="0.2">
      <c r="A24" s="1" t="s">
        <v>68</v>
      </c>
      <c r="B24" s="9" t="s">
        <v>473</v>
      </c>
      <c r="C24" s="16" t="s">
        <v>595</v>
      </c>
      <c r="D24" s="14" t="s">
        <v>530</v>
      </c>
      <c r="E24" s="15" t="s">
        <v>531</v>
      </c>
      <c r="F24" s="5" t="s">
        <v>453</v>
      </c>
      <c r="G24" s="1" t="s">
        <v>661</v>
      </c>
      <c r="H24" s="1" t="s">
        <v>540</v>
      </c>
      <c r="I24" s="6" t="s">
        <v>544</v>
      </c>
      <c r="J24" s="1" t="s">
        <v>16</v>
      </c>
      <c r="K24" s="1" t="s">
        <v>90</v>
      </c>
      <c r="L24" s="1">
        <v>16</v>
      </c>
      <c r="M24" s="8">
        <v>5735412</v>
      </c>
      <c r="N24" s="20">
        <v>5228984</v>
      </c>
      <c r="O24" s="1" t="s">
        <v>38</v>
      </c>
      <c r="P24" s="1" t="s">
        <v>548</v>
      </c>
      <c r="Q24" s="1" t="s">
        <v>553</v>
      </c>
      <c r="R24" s="1" t="s">
        <v>558</v>
      </c>
      <c r="S24" s="1" t="s">
        <v>562</v>
      </c>
      <c r="T24" s="4" t="s">
        <v>454</v>
      </c>
    </row>
    <row r="25" spans="1:20" x14ac:dyDescent="0.2">
      <c r="A25" s="1" t="s">
        <v>69</v>
      </c>
      <c r="B25" s="9" t="s">
        <v>474</v>
      </c>
      <c r="C25" s="16" t="s">
        <v>596</v>
      </c>
      <c r="D25" s="12" t="s">
        <v>358</v>
      </c>
      <c r="E25" s="13" t="s">
        <v>434</v>
      </c>
      <c r="F25" s="5" t="s">
        <v>453</v>
      </c>
      <c r="G25" s="18" t="s">
        <v>659</v>
      </c>
      <c r="H25" s="1" t="s">
        <v>77</v>
      </c>
      <c r="I25" s="6">
        <v>4.862666666660183</v>
      </c>
      <c r="J25" s="1" t="s">
        <v>83</v>
      </c>
      <c r="K25" s="1" t="s">
        <v>91</v>
      </c>
      <c r="L25" s="1">
        <v>4</v>
      </c>
      <c r="M25" s="1">
        <v>5417885</v>
      </c>
      <c r="N25" s="19">
        <v>5155677</v>
      </c>
      <c r="O25" s="1" t="s">
        <v>38</v>
      </c>
      <c r="P25" s="1">
        <v>3</v>
      </c>
      <c r="Q25" s="1">
        <v>84118</v>
      </c>
      <c r="R25" s="1" t="s">
        <v>38</v>
      </c>
      <c r="S25" s="1" t="s">
        <v>96</v>
      </c>
      <c r="T25" s="4" t="s">
        <v>105</v>
      </c>
    </row>
    <row r="26" spans="1:20" x14ac:dyDescent="0.2">
      <c r="A26" s="1" t="s">
        <v>70</v>
      </c>
      <c r="B26" s="9" t="s">
        <v>528</v>
      </c>
      <c r="C26" s="16" t="s">
        <v>597</v>
      </c>
      <c r="D26" s="12" t="s">
        <v>314</v>
      </c>
      <c r="E26" s="13" t="s">
        <v>390</v>
      </c>
      <c r="F26" s="5" t="s">
        <v>453</v>
      </c>
      <c r="G26" s="18" t="s">
        <v>660</v>
      </c>
      <c r="H26" s="1" t="s">
        <v>78</v>
      </c>
      <c r="I26" s="6">
        <v>1.7307914500268853</v>
      </c>
      <c r="J26" s="1" t="s">
        <v>82</v>
      </c>
      <c r="K26" s="1" t="s">
        <v>87</v>
      </c>
      <c r="L26" s="1">
        <v>8</v>
      </c>
      <c r="M26" s="1">
        <v>5839827</v>
      </c>
      <c r="N26" s="19">
        <v>5295787</v>
      </c>
      <c r="O26" s="1" t="s">
        <v>38</v>
      </c>
      <c r="P26" s="1">
        <v>3</v>
      </c>
      <c r="Q26" s="1">
        <v>151649</v>
      </c>
      <c r="R26" s="1" t="s">
        <v>38</v>
      </c>
      <c r="S26" s="1" t="s">
        <v>97</v>
      </c>
      <c r="T26" s="4" t="s">
        <v>106</v>
      </c>
    </row>
    <row r="27" spans="1:20" x14ac:dyDescent="0.2">
      <c r="A27" s="1" t="s">
        <v>107</v>
      </c>
      <c r="B27" s="9" t="s">
        <v>475</v>
      </c>
      <c r="C27" s="16" t="s">
        <v>598</v>
      </c>
      <c r="D27" s="12" t="s">
        <v>342</v>
      </c>
      <c r="E27" s="13" t="s">
        <v>418</v>
      </c>
      <c r="F27" s="5" t="s">
        <v>453</v>
      </c>
      <c r="G27" s="18" t="s">
        <v>662</v>
      </c>
      <c r="H27" s="1" t="s">
        <v>24</v>
      </c>
      <c r="I27" s="6">
        <v>2.3797468354430378</v>
      </c>
      <c r="J27" s="1" t="s">
        <v>18</v>
      </c>
      <c r="K27" s="1" t="s">
        <v>188</v>
      </c>
      <c r="L27" s="1">
        <v>19</v>
      </c>
      <c r="M27" s="1">
        <v>5726668</v>
      </c>
      <c r="N27" s="19">
        <v>5401890</v>
      </c>
      <c r="O27" s="1" t="s">
        <v>38</v>
      </c>
      <c r="P27" s="1">
        <v>2</v>
      </c>
      <c r="Q27" s="1">
        <v>78232</v>
      </c>
      <c r="R27" s="4" t="s">
        <v>38</v>
      </c>
      <c r="S27" s="1" t="s">
        <v>195</v>
      </c>
      <c r="T27" s="4" t="s">
        <v>256</v>
      </c>
    </row>
    <row r="28" spans="1:20" x14ac:dyDescent="0.2">
      <c r="A28" s="1" t="s">
        <v>108</v>
      </c>
      <c r="B28" s="9" t="s">
        <v>476</v>
      </c>
      <c r="C28" s="16" t="s">
        <v>599</v>
      </c>
      <c r="D28" s="12" t="s">
        <v>372</v>
      </c>
      <c r="E28" s="13" t="s">
        <v>448</v>
      </c>
      <c r="F28" s="5" t="s">
        <v>453</v>
      </c>
      <c r="G28" s="18" t="s">
        <v>662</v>
      </c>
      <c r="H28" s="1" t="s">
        <v>25</v>
      </c>
      <c r="I28" s="6">
        <v>1.3578313253022953</v>
      </c>
      <c r="J28" s="1" t="s">
        <v>182</v>
      </c>
      <c r="K28" s="1" t="s">
        <v>189</v>
      </c>
      <c r="L28" s="1">
        <v>9</v>
      </c>
      <c r="M28" s="1">
        <v>5630355</v>
      </c>
      <c r="N28" s="19">
        <v>5446010</v>
      </c>
      <c r="O28" s="1" t="s">
        <v>38</v>
      </c>
      <c r="P28" s="1">
        <v>2</v>
      </c>
      <c r="Q28" s="1">
        <v>59092</v>
      </c>
      <c r="R28" s="4" t="s">
        <v>37</v>
      </c>
      <c r="S28" s="1" t="s">
        <v>196</v>
      </c>
      <c r="T28" s="4" t="s">
        <v>257</v>
      </c>
    </row>
    <row r="29" spans="1:20" x14ac:dyDescent="0.2">
      <c r="A29" s="1" t="s">
        <v>109</v>
      </c>
      <c r="B29" s="9" t="s">
        <v>477</v>
      </c>
      <c r="C29" s="16" t="s">
        <v>600</v>
      </c>
      <c r="D29" s="12" t="s">
        <v>317</v>
      </c>
      <c r="E29" s="13" t="s">
        <v>393</v>
      </c>
      <c r="F29" s="5" t="s">
        <v>453</v>
      </c>
      <c r="G29" s="18" t="s">
        <v>662</v>
      </c>
      <c r="H29" s="1" t="s">
        <v>71</v>
      </c>
      <c r="I29" s="6">
        <v>0.80385582564760127</v>
      </c>
      <c r="J29" s="1" t="s">
        <v>182</v>
      </c>
      <c r="K29" s="1" t="s">
        <v>189</v>
      </c>
      <c r="L29" s="1">
        <v>7</v>
      </c>
      <c r="M29" s="1">
        <v>5794819</v>
      </c>
      <c r="N29" s="19">
        <v>5438226</v>
      </c>
      <c r="O29" s="1" t="s">
        <v>38</v>
      </c>
      <c r="P29" s="1">
        <v>3</v>
      </c>
      <c r="Q29" s="1">
        <v>99442</v>
      </c>
      <c r="R29" s="4" t="s">
        <v>37</v>
      </c>
      <c r="S29" s="1" t="s">
        <v>197</v>
      </c>
      <c r="T29" s="4" t="s">
        <v>258</v>
      </c>
    </row>
    <row r="30" spans="1:20" x14ac:dyDescent="0.2">
      <c r="A30" s="1" t="s">
        <v>147</v>
      </c>
      <c r="B30" s="9" t="s">
        <v>478</v>
      </c>
      <c r="C30" s="16" t="s">
        <v>601</v>
      </c>
      <c r="D30" s="12" t="s">
        <v>355</v>
      </c>
      <c r="E30" s="13" t="s">
        <v>431</v>
      </c>
      <c r="F30" s="5" t="s">
        <v>453</v>
      </c>
      <c r="G30" s="18" t="s">
        <v>663</v>
      </c>
      <c r="H30" s="1" t="s">
        <v>72</v>
      </c>
      <c r="I30" s="6">
        <v>1.7126777251174687</v>
      </c>
      <c r="J30" s="1" t="s">
        <v>183</v>
      </c>
      <c r="K30" s="1" t="s">
        <v>190</v>
      </c>
      <c r="L30" s="1">
        <v>12</v>
      </c>
      <c r="M30" s="1">
        <v>5895946</v>
      </c>
      <c r="N30" s="19">
        <v>3114011</v>
      </c>
      <c r="O30" s="1" t="s">
        <v>37</v>
      </c>
      <c r="P30" s="1">
        <v>5</v>
      </c>
      <c r="Q30" s="1">
        <v>128837</v>
      </c>
      <c r="R30" s="1" t="s">
        <v>38</v>
      </c>
      <c r="S30" s="1" t="s">
        <v>197</v>
      </c>
      <c r="T30" s="4" t="s">
        <v>259</v>
      </c>
    </row>
    <row r="31" spans="1:20" x14ac:dyDescent="0.2">
      <c r="A31" s="1" t="s">
        <v>110</v>
      </c>
      <c r="B31" s="17" t="s">
        <v>570</v>
      </c>
      <c r="C31" s="16" t="s">
        <v>602</v>
      </c>
      <c r="D31" s="12" t="s">
        <v>354</v>
      </c>
      <c r="E31" s="13" t="s">
        <v>430</v>
      </c>
      <c r="F31" s="5" t="s">
        <v>453</v>
      </c>
      <c r="G31" s="18" t="s">
        <v>663</v>
      </c>
      <c r="H31" s="1" t="s">
        <v>72</v>
      </c>
      <c r="I31" s="6">
        <v>2.0148367952546171</v>
      </c>
      <c r="J31" s="1" t="s">
        <v>183</v>
      </c>
      <c r="K31" s="1" t="s">
        <v>87</v>
      </c>
      <c r="L31" s="1">
        <v>24</v>
      </c>
      <c r="M31" s="1">
        <v>5676651</v>
      </c>
      <c r="N31" s="19">
        <v>3334782</v>
      </c>
      <c r="O31" s="1" t="s">
        <v>37</v>
      </c>
      <c r="P31" s="1">
        <v>8</v>
      </c>
      <c r="Q31" s="1">
        <v>65107</v>
      </c>
      <c r="R31" s="1" t="s">
        <v>37</v>
      </c>
      <c r="S31" s="1" t="s">
        <v>197</v>
      </c>
      <c r="T31" s="4" t="s">
        <v>260</v>
      </c>
    </row>
    <row r="32" spans="1:20" x14ac:dyDescent="0.2">
      <c r="A32" s="1" t="s">
        <v>111</v>
      </c>
      <c r="B32" s="9" t="s">
        <v>479</v>
      </c>
      <c r="C32" s="16" t="s">
        <v>603</v>
      </c>
      <c r="D32" s="12" t="s">
        <v>349</v>
      </c>
      <c r="E32" s="13" t="s">
        <v>425</v>
      </c>
      <c r="F32" s="5" t="s">
        <v>453</v>
      </c>
      <c r="G32" s="18" t="s">
        <v>662</v>
      </c>
      <c r="H32" s="1" t="s">
        <v>73</v>
      </c>
      <c r="I32" s="6">
        <v>2.7586455331372357</v>
      </c>
      <c r="J32" s="1" t="s">
        <v>80</v>
      </c>
      <c r="K32" s="1" t="s">
        <v>188</v>
      </c>
      <c r="L32" s="1">
        <v>4</v>
      </c>
      <c r="M32" s="1">
        <v>5745718</v>
      </c>
      <c r="N32" s="19">
        <v>5463864</v>
      </c>
      <c r="O32" s="1" t="s">
        <v>38</v>
      </c>
      <c r="P32" s="1">
        <v>3</v>
      </c>
      <c r="Q32" s="1">
        <v>53292</v>
      </c>
      <c r="R32" s="4" t="s">
        <v>38</v>
      </c>
      <c r="S32" s="1" t="s">
        <v>44</v>
      </c>
      <c r="T32" s="4" t="s">
        <v>261</v>
      </c>
    </row>
    <row r="33" spans="1:20" x14ac:dyDescent="0.2">
      <c r="A33" s="1" t="s">
        <v>112</v>
      </c>
      <c r="B33" s="9" t="s">
        <v>480</v>
      </c>
      <c r="C33" s="16" t="s">
        <v>604</v>
      </c>
      <c r="D33" s="12" t="s">
        <v>337</v>
      </c>
      <c r="E33" s="13" t="s">
        <v>413</v>
      </c>
      <c r="F33" s="5" t="s">
        <v>453</v>
      </c>
      <c r="G33" s="18" t="s">
        <v>663</v>
      </c>
      <c r="H33" s="1" t="s">
        <v>74</v>
      </c>
      <c r="I33" s="6">
        <v>8.1041666666666661</v>
      </c>
      <c r="J33" s="1" t="s">
        <v>18</v>
      </c>
      <c r="K33" s="1" t="s">
        <v>28</v>
      </c>
      <c r="L33" s="1">
        <v>8</v>
      </c>
      <c r="M33" s="1">
        <v>5667971</v>
      </c>
      <c r="N33" s="19">
        <v>4297817</v>
      </c>
      <c r="O33" s="1" t="s">
        <v>37</v>
      </c>
      <c r="P33" s="1">
        <v>5</v>
      </c>
      <c r="Q33" s="1">
        <v>39063</v>
      </c>
      <c r="R33" s="1" t="s">
        <v>38</v>
      </c>
      <c r="S33" s="1" t="s">
        <v>198</v>
      </c>
      <c r="T33" s="4" t="s">
        <v>262</v>
      </c>
    </row>
    <row r="34" spans="1:20" x14ac:dyDescent="0.2">
      <c r="A34" s="1" t="s">
        <v>113</v>
      </c>
      <c r="B34" s="9" t="s">
        <v>481</v>
      </c>
      <c r="C34" s="16" t="s">
        <v>605</v>
      </c>
      <c r="D34" s="12" t="s">
        <v>356</v>
      </c>
      <c r="E34" s="13" t="s">
        <v>432</v>
      </c>
      <c r="F34" s="5" t="s">
        <v>453</v>
      </c>
      <c r="G34" s="18" t="s">
        <v>662</v>
      </c>
      <c r="H34" s="1" t="s">
        <v>75</v>
      </c>
      <c r="I34" s="6">
        <v>2.8673300165789928</v>
      </c>
      <c r="J34" s="1" t="s">
        <v>15</v>
      </c>
      <c r="K34" s="1" t="s">
        <v>188</v>
      </c>
      <c r="L34" s="1">
        <v>6</v>
      </c>
      <c r="M34" s="1">
        <v>5839393</v>
      </c>
      <c r="N34" s="19">
        <v>5516158</v>
      </c>
      <c r="O34" s="1" t="s">
        <v>38</v>
      </c>
      <c r="P34" s="1">
        <v>3</v>
      </c>
      <c r="Q34" s="1">
        <v>96969</v>
      </c>
      <c r="R34" s="4" t="s">
        <v>38</v>
      </c>
      <c r="S34" s="1" t="s">
        <v>199</v>
      </c>
      <c r="T34" s="4" t="s">
        <v>263</v>
      </c>
    </row>
    <row r="35" spans="1:20" x14ac:dyDescent="0.2">
      <c r="A35" s="1" t="s">
        <v>114</v>
      </c>
      <c r="B35" s="9" t="s">
        <v>482</v>
      </c>
      <c r="C35" s="16" t="s">
        <v>606</v>
      </c>
      <c r="D35" s="12" t="s">
        <v>325</v>
      </c>
      <c r="E35" s="13" t="s">
        <v>401</v>
      </c>
      <c r="F35" s="5" t="s">
        <v>453</v>
      </c>
      <c r="G35" s="18" t="s">
        <v>662</v>
      </c>
      <c r="H35" s="1" t="s">
        <v>76</v>
      </c>
      <c r="I35" s="6">
        <v>0.89164904862485039</v>
      </c>
      <c r="J35" s="1" t="s">
        <v>82</v>
      </c>
      <c r="K35" s="1" t="s">
        <v>189</v>
      </c>
      <c r="L35" s="1">
        <v>21</v>
      </c>
      <c r="M35" s="1">
        <v>5718947</v>
      </c>
      <c r="N35" s="19">
        <v>5373714</v>
      </c>
      <c r="O35" s="1" t="s">
        <v>38</v>
      </c>
      <c r="P35" s="1">
        <v>5</v>
      </c>
      <c r="Q35" s="1">
        <v>39715</v>
      </c>
      <c r="R35" s="4" t="s">
        <v>37</v>
      </c>
      <c r="S35" s="1" t="s">
        <v>195</v>
      </c>
      <c r="T35" s="4" t="s">
        <v>264</v>
      </c>
    </row>
    <row r="36" spans="1:20" x14ac:dyDescent="0.2">
      <c r="A36" s="1" t="s">
        <v>115</v>
      </c>
      <c r="B36" s="9" t="s">
        <v>483</v>
      </c>
      <c r="C36" s="16" t="s">
        <v>607</v>
      </c>
      <c r="D36" s="12" t="s">
        <v>329</v>
      </c>
      <c r="E36" s="13" t="s">
        <v>405</v>
      </c>
      <c r="F36" s="5" t="s">
        <v>453</v>
      </c>
      <c r="G36" s="18" t="s">
        <v>662</v>
      </c>
      <c r="H36" s="1" t="s">
        <v>77</v>
      </c>
      <c r="I36" s="6">
        <v>0.54698672114458324</v>
      </c>
      <c r="J36" s="1" t="s">
        <v>82</v>
      </c>
      <c r="K36" s="1" t="s">
        <v>189</v>
      </c>
      <c r="L36" s="1">
        <v>15</v>
      </c>
      <c r="M36" s="1">
        <v>5748863</v>
      </c>
      <c r="N36" s="19">
        <v>5435761</v>
      </c>
      <c r="O36" s="1" t="s">
        <v>38</v>
      </c>
      <c r="P36" s="1">
        <v>3</v>
      </c>
      <c r="Q36" s="1">
        <v>54920</v>
      </c>
      <c r="R36" s="4" t="s">
        <v>37</v>
      </c>
      <c r="S36" s="1" t="s">
        <v>195</v>
      </c>
      <c r="T36" s="4" t="s">
        <v>265</v>
      </c>
    </row>
    <row r="37" spans="1:20" x14ac:dyDescent="0.2">
      <c r="A37" s="1" t="s">
        <v>116</v>
      </c>
      <c r="B37" s="9" t="s">
        <v>484</v>
      </c>
      <c r="C37" s="16" t="s">
        <v>608</v>
      </c>
      <c r="D37" s="12" t="s">
        <v>331</v>
      </c>
      <c r="E37" s="13" t="s">
        <v>407</v>
      </c>
      <c r="F37" s="5" t="s">
        <v>453</v>
      </c>
      <c r="G37" s="18" t="s">
        <v>662</v>
      </c>
      <c r="H37" s="1" t="s">
        <v>78</v>
      </c>
      <c r="I37" s="6">
        <v>1.0900705371664785</v>
      </c>
      <c r="J37" s="1" t="s">
        <v>82</v>
      </c>
      <c r="K37" s="1" t="s">
        <v>189</v>
      </c>
      <c r="L37" s="1">
        <v>11</v>
      </c>
      <c r="M37" s="1">
        <v>5816996</v>
      </c>
      <c r="N37" s="19">
        <v>5439874</v>
      </c>
      <c r="O37" s="1" t="s">
        <v>38</v>
      </c>
      <c r="P37" s="1">
        <v>3</v>
      </c>
      <c r="Q37" s="1">
        <v>90718</v>
      </c>
      <c r="R37" s="4" t="s">
        <v>37</v>
      </c>
      <c r="S37" s="1" t="s">
        <v>197</v>
      </c>
      <c r="T37" s="4" t="s">
        <v>266</v>
      </c>
    </row>
    <row r="38" spans="1:20" x14ac:dyDescent="0.2">
      <c r="A38" s="1" t="s">
        <v>117</v>
      </c>
      <c r="B38" s="9" t="s">
        <v>485</v>
      </c>
      <c r="C38" s="16" t="s">
        <v>609</v>
      </c>
      <c r="D38" s="12" t="s">
        <v>310</v>
      </c>
      <c r="E38" s="13" t="s">
        <v>386</v>
      </c>
      <c r="F38" s="5" t="s">
        <v>453</v>
      </c>
      <c r="G38" s="18" t="s">
        <v>663</v>
      </c>
      <c r="H38" s="1" t="s">
        <v>151</v>
      </c>
      <c r="I38" s="6">
        <v>1.7996219281686194</v>
      </c>
      <c r="J38" s="1" t="s">
        <v>19</v>
      </c>
      <c r="K38" s="1" t="s">
        <v>191</v>
      </c>
      <c r="L38" s="1">
        <v>8</v>
      </c>
      <c r="M38" s="1">
        <v>5540108</v>
      </c>
      <c r="N38" s="19">
        <v>5229245</v>
      </c>
      <c r="O38" s="1" t="s">
        <v>38</v>
      </c>
      <c r="P38" s="1">
        <v>4</v>
      </c>
      <c r="Q38" s="1">
        <v>23754</v>
      </c>
      <c r="R38" s="4" t="s">
        <v>38</v>
      </c>
      <c r="S38" s="1" t="s">
        <v>200</v>
      </c>
      <c r="T38" s="4" t="s">
        <v>267</v>
      </c>
    </row>
    <row r="39" spans="1:20" x14ac:dyDescent="0.2">
      <c r="A39" s="1" t="s">
        <v>118</v>
      </c>
      <c r="B39" s="9" t="s">
        <v>486</v>
      </c>
      <c r="C39" s="16" t="s">
        <v>610</v>
      </c>
      <c r="D39" s="12" t="s">
        <v>321</v>
      </c>
      <c r="E39" s="13" t="s">
        <v>397</v>
      </c>
      <c r="F39" s="5" t="s">
        <v>453</v>
      </c>
      <c r="G39" s="18" t="s">
        <v>662</v>
      </c>
      <c r="H39" s="1" t="s">
        <v>152</v>
      </c>
      <c r="I39" s="6">
        <v>0.95885769603051363</v>
      </c>
      <c r="J39" s="1" t="s">
        <v>82</v>
      </c>
      <c r="K39" s="1" t="s">
        <v>189</v>
      </c>
      <c r="L39" s="1">
        <v>5</v>
      </c>
      <c r="M39" s="1">
        <v>5616388</v>
      </c>
      <c r="N39" s="19">
        <v>5433034</v>
      </c>
      <c r="O39" s="1" t="s">
        <v>38</v>
      </c>
      <c r="P39" s="1">
        <v>2</v>
      </c>
      <c r="Q39" s="1">
        <v>103164</v>
      </c>
      <c r="R39" s="4" t="s">
        <v>38</v>
      </c>
      <c r="S39" s="1" t="s">
        <v>201</v>
      </c>
      <c r="T39" s="4" t="s">
        <v>268</v>
      </c>
    </row>
    <row r="40" spans="1:20" x14ac:dyDescent="0.2">
      <c r="A40" s="1" t="s">
        <v>119</v>
      </c>
      <c r="B40" s="9" t="s">
        <v>487</v>
      </c>
      <c r="C40" s="16" t="s">
        <v>611</v>
      </c>
      <c r="D40" s="12" t="s">
        <v>298</v>
      </c>
      <c r="E40" s="13" t="s">
        <v>374</v>
      </c>
      <c r="F40" s="5" t="s">
        <v>453</v>
      </c>
      <c r="G40" s="18" t="s">
        <v>663</v>
      </c>
      <c r="H40" s="1" t="s">
        <v>153</v>
      </c>
      <c r="I40" s="6">
        <v>0.43164435946483348</v>
      </c>
      <c r="J40" s="1" t="s">
        <v>184</v>
      </c>
      <c r="K40" s="1" t="s">
        <v>188</v>
      </c>
      <c r="L40" s="1">
        <v>2</v>
      </c>
      <c r="M40" s="1">
        <v>5519660</v>
      </c>
      <c r="N40" s="19">
        <v>5351865</v>
      </c>
      <c r="O40" s="1" t="s">
        <v>38</v>
      </c>
      <c r="P40" s="1">
        <v>2</v>
      </c>
      <c r="Q40" s="1">
        <v>167795</v>
      </c>
      <c r="R40" s="1" t="s">
        <v>38</v>
      </c>
      <c r="S40" s="1" t="s">
        <v>202</v>
      </c>
      <c r="T40" s="4" t="s">
        <v>269</v>
      </c>
    </row>
    <row r="41" spans="1:20" x14ac:dyDescent="0.2">
      <c r="A41" s="1" t="s">
        <v>120</v>
      </c>
      <c r="B41" s="9" t="s">
        <v>488</v>
      </c>
      <c r="C41" s="16" t="s">
        <v>612</v>
      </c>
      <c r="D41" s="12" t="s">
        <v>313</v>
      </c>
      <c r="E41" s="13" t="s">
        <v>389</v>
      </c>
      <c r="F41" s="5" t="s">
        <v>453</v>
      </c>
      <c r="G41" s="18" t="s">
        <v>662</v>
      </c>
      <c r="H41" s="1" t="s">
        <v>154</v>
      </c>
      <c r="I41" s="6">
        <v>0.48898128898189896</v>
      </c>
      <c r="J41" s="1" t="s">
        <v>82</v>
      </c>
      <c r="K41" s="1" t="s">
        <v>189</v>
      </c>
      <c r="L41" s="1">
        <v>8</v>
      </c>
      <c r="M41" s="1">
        <v>5622417</v>
      </c>
      <c r="N41" s="19">
        <v>5376254</v>
      </c>
      <c r="O41" s="1" t="s">
        <v>38</v>
      </c>
      <c r="P41" s="1">
        <v>2</v>
      </c>
      <c r="Q41" s="1">
        <v>113639</v>
      </c>
      <c r="R41" s="1" t="s">
        <v>38</v>
      </c>
      <c r="S41" s="1" t="s">
        <v>197</v>
      </c>
      <c r="T41" s="4" t="s">
        <v>270</v>
      </c>
    </row>
    <row r="42" spans="1:20" x14ac:dyDescent="0.2">
      <c r="A42" s="1" t="s">
        <v>121</v>
      </c>
      <c r="B42" s="9" t="s">
        <v>489</v>
      </c>
      <c r="C42" s="16" t="s">
        <v>613</v>
      </c>
      <c r="D42" s="12" t="s">
        <v>322</v>
      </c>
      <c r="E42" s="13" t="s">
        <v>398</v>
      </c>
      <c r="F42" s="5" t="s">
        <v>453</v>
      </c>
      <c r="G42" s="18" t="s">
        <v>662</v>
      </c>
      <c r="H42" s="1" t="s">
        <v>155</v>
      </c>
      <c r="I42" s="6">
        <v>1.2304283604129835</v>
      </c>
      <c r="J42" s="1" t="s">
        <v>82</v>
      </c>
      <c r="K42" s="1" t="s">
        <v>189</v>
      </c>
      <c r="L42" s="1">
        <v>6</v>
      </c>
      <c r="M42" s="1">
        <v>5808541</v>
      </c>
      <c r="N42" s="19">
        <v>5437707</v>
      </c>
      <c r="O42" s="1" t="s">
        <v>38</v>
      </c>
      <c r="P42" s="1">
        <v>3</v>
      </c>
      <c r="Q42" s="1">
        <v>109679</v>
      </c>
      <c r="R42" s="1" t="s">
        <v>38</v>
      </c>
      <c r="S42" s="1" t="s">
        <v>203</v>
      </c>
      <c r="T42" s="4" t="s">
        <v>271</v>
      </c>
    </row>
    <row r="43" spans="1:20" x14ac:dyDescent="0.2">
      <c r="A43" s="1" t="s">
        <v>122</v>
      </c>
      <c r="B43" s="9" t="s">
        <v>490</v>
      </c>
      <c r="C43" s="16" t="s">
        <v>614</v>
      </c>
      <c r="D43" s="12" t="s">
        <v>324</v>
      </c>
      <c r="E43" s="13" t="s">
        <v>400</v>
      </c>
      <c r="F43" s="5" t="s">
        <v>453</v>
      </c>
      <c r="G43" s="18" t="s">
        <v>662</v>
      </c>
      <c r="H43" s="1" t="s">
        <v>156</v>
      </c>
      <c r="I43" s="6">
        <v>1.7307307307281319</v>
      </c>
      <c r="J43" s="1" t="s">
        <v>82</v>
      </c>
      <c r="K43" s="1" t="s">
        <v>188</v>
      </c>
      <c r="L43" s="1">
        <v>9</v>
      </c>
      <c r="M43" s="1">
        <v>5759315</v>
      </c>
      <c r="N43" s="19">
        <v>5420935</v>
      </c>
      <c r="O43" s="1" t="s">
        <v>37</v>
      </c>
      <c r="P43" s="1">
        <v>4</v>
      </c>
      <c r="Q43" s="1">
        <v>18494</v>
      </c>
      <c r="R43" s="1" t="s">
        <v>37</v>
      </c>
      <c r="S43" s="1" t="s">
        <v>196</v>
      </c>
      <c r="T43" s="4" t="s">
        <v>272</v>
      </c>
    </row>
    <row r="44" spans="1:20" x14ac:dyDescent="0.2">
      <c r="A44" s="1" t="s">
        <v>123</v>
      </c>
      <c r="B44" s="9" t="s">
        <v>491</v>
      </c>
      <c r="C44" s="16" t="s">
        <v>615</v>
      </c>
      <c r="D44" s="12" t="s">
        <v>323</v>
      </c>
      <c r="E44" s="13" t="s">
        <v>399</v>
      </c>
      <c r="F44" s="5" t="s">
        <v>453</v>
      </c>
      <c r="G44" s="18" t="s">
        <v>662</v>
      </c>
      <c r="H44" s="1" t="s">
        <v>157</v>
      </c>
      <c r="I44" s="6">
        <v>2.1114754098326043</v>
      </c>
      <c r="J44" s="1" t="s">
        <v>82</v>
      </c>
      <c r="K44" s="1" t="s">
        <v>189</v>
      </c>
      <c r="L44" s="1">
        <v>4</v>
      </c>
      <c r="M44" s="1">
        <v>5718631</v>
      </c>
      <c r="N44" s="19">
        <v>5433592</v>
      </c>
      <c r="O44" s="1" t="s">
        <v>38</v>
      </c>
      <c r="P44" s="1">
        <v>3</v>
      </c>
      <c r="Q44" s="1">
        <v>108219</v>
      </c>
      <c r="R44" s="1" t="s">
        <v>38</v>
      </c>
      <c r="S44" s="1" t="s">
        <v>195</v>
      </c>
      <c r="T44" s="4" t="s">
        <v>273</v>
      </c>
    </row>
    <row r="45" spans="1:20" x14ac:dyDescent="0.2">
      <c r="A45" s="1" t="s">
        <v>124</v>
      </c>
      <c r="B45" s="9" t="s">
        <v>492</v>
      </c>
      <c r="C45" s="16" t="s">
        <v>616</v>
      </c>
      <c r="D45" s="12" t="s">
        <v>334</v>
      </c>
      <c r="E45" s="13" t="s">
        <v>410</v>
      </c>
      <c r="F45" s="5" t="s">
        <v>453</v>
      </c>
      <c r="G45" s="18" t="s">
        <v>662</v>
      </c>
      <c r="H45" s="1" t="s">
        <v>158</v>
      </c>
      <c r="I45" s="6">
        <v>3.1043771043771047</v>
      </c>
      <c r="J45" s="1" t="s">
        <v>82</v>
      </c>
      <c r="K45" s="1" t="s">
        <v>189</v>
      </c>
      <c r="L45" s="1">
        <v>16</v>
      </c>
      <c r="M45" s="1">
        <v>5879093</v>
      </c>
      <c r="N45" s="19">
        <v>2570598</v>
      </c>
      <c r="O45" s="1" t="s">
        <v>37</v>
      </c>
      <c r="P45" s="1">
        <v>5</v>
      </c>
      <c r="Q45" s="1">
        <v>57994</v>
      </c>
      <c r="R45" s="1" t="s">
        <v>38</v>
      </c>
      <c r="S45" s="1" t="s">
        <v>196</v>
      </c>
      <c r="T45" s="4" t="s">
        <v>274</v>
      </c>
    </row>
    <row r="46" spans="1:20" x14ac:dyDescent="0.2">
      <c r="A46" s="1" t="s">
        <v>125</v>
      </c>
      <c r="B46" s="9" t="s">
        <v>493</v>
      </c>
      <c r="C46" s="16" t="s">
        <v>617</v>
      </c>
      <c r="D46" s="12" t="s">
        <v>367</v>
      </c>
      <c r="E46" s="13" t="s">
        <v>443</v>
      </c>
      <c r="F46" s="5" t="s">
        <v>453</v>
      </c>
      <c r="G46" s="18" t="s">
        <v>662</v>
      </c>
      <c r="H46" s="1" t="s">
        <v>159</v>
      </c>
      <c r="I46" s="6">
        <v>1.5919282511210762</v>
      </c>
      <c r="J46" s="1" t="s">
        <v>20</v>
      </c>
      <c r="K46" s="1" t="s">
        <v>189</v>
      </c>
      <c r="L46" s="1">
        <v>6</v>
      </c>
      <c r="M46" s="1">
        <v>5701579</v>
      </c>
      <c r="N46" s="19">
        <v>5298328</v>
      </c>
      <c r="O46" s="1" t="s">
        <v>37</v>
      </c>
      <c r="P46" s="1">
        <v>2</v>
      </c>
      <c r="Q46" s="1">
        <v>313638</v>
      </c>
      <c r="R46" s="1" t="s">
        <v>37</v>
      </c>
      <c r="S46" s="1" t="s">
        <v>204</v>
      </c>
      <c r="T46" s="4" t="s">
        <v>275</v>
      </c>
    </row>
    <row r="47" spans="1:20" x14ac:dyDescent="0.2">
      <c r="A47" s="1" t="s">
        <v>126</v>
      </c>
      <c r="B47" s="17" t="s">
        <v>571</v>
      </c>
      <c r="C47" s="16" t="s">
        <v>618</v>
      </c>
      <c r="D47" s="12" t="s">
        <v>365</v>
      </c>
      <c r="E47" s="13" t="s">
        <v>441</v>
      </c>
      <c r="F47" s="5" t="s">
        <v>453</v>
      </c>
      <c r="G47" s="18" t="s">
        <v>662</v>
      </c>
      <c r="H47" s="1" t="s">
        <v>160</v>
      </c>
      <c r="I47" s="6">
        <v>2.3466761972854515</v>
      </c>
      <c r="J47" s="1" t="s">
        <v>20</v>
      </c>
      <c r="K47" s="1" t="s">
        <v>189</v>
      </c>
      <c r="L47" s="1">
        <v>4</v>
      </c>
      <c r="M47" s="1">
        <v>5653584</v>
      </c>
      <c r="N47" s="19">
        <v>5389642</v>
      </c>
      <c r="O47" s="1" t="s">
        <v>38</v>
      </c>
      <c r="P47" s="1">
        <v>2</v>
      </c>
      <c r="Q47" s="1">
        <v>247225</v>
      </c>
      <c r="R47" s="1" t="s">
        <v>38</v>
      </c>
      <c r="S47" s="1" t="s">
        <v>205</v>
      </c>
      <c r="T47" s="4" t="s">
        <v>276</v>
      </c>
    </row>
    <row r="48" spans="1:20" x14ac:dyDescent="0.2">
      <c r="A48" s="1" t="s">
        <v>127</v>
      </c>
      <c r="B48" s="9" t="s">
        <v>494</v>
      </c>
      <c r="C48" s="16" t="s">
        <v>619</v>
      </c>
      <c r="D48" s="12" t="s">
        <v>320</v>
      </c>
      <c r="E48" s="13" t="s">
        <v>396</v>
      </c>
      <c r="F48" s="5" t="s">
        <v>453</v>
      </c>
      <c r="G48" s="18" t="s">
        <v>662</v>
      </c>
      <c r="H48" s="1" t="s">
        <v>161</v>
      </c>
      <c r="I48" s="6">
        <v>1.6045963464909758</v>
      </c>
      <c r="J48" s="1" t="s">
        <v>82</v>
      </c>
      <c r="K48" s="1" t="s">
        <v>189</v>
      </c>
      <c r="L48" s="1">
        <v>3</v>
      </c>
      <c r="M48" s="1">
        <v>5613004</v>
      </c>
      <c r="N48" s="19">
        <v>5376585</v>
      </c>
      <c r="O48" s="1" t="s">
        <v>38</v>
      </c>
      <c r="P48" s="1">
        <v>2</v>
      </c>
      <c r="Q48" s="1">
        <v>223923</v>
      </c>
      <c r="R48" s="1" t="s">
        <v>38</v>
      </c>
      <c r="S48" s="1" t="s">
        <v>206</v>
      </c>
      <c r="T48" s="4" t="s">
        <v>277</v>
      </c>
    </row>
    <row r="49" spans="1:20" x14ac:dyDescent="0.2">
      <c r="A49" s="1" t="s">
        <v>128</v>
      </c>
      <c r="B49" s="9" t="s">
        <v>495</v>
      </c>
      <c r="C49" s="16" t="s">
        <v>620</v>
      </c>
      <c r="D49" s="12" t="s">
        <v>332</v>
      </c>
      <c r="E49" s="13" t="s">
        <v>408</v>
      </c>
      <c r="F49" s="5" t="s">
        <v>453</v>
      </c>
      <c r="G49" s="18" t="s">
        <v>662</v>
      </c>
      <c r="H49" s="1" t="s">
        <v>162</v>
      </c>
      <c r="I49" s="6">
        <v>1.16988416988417</v>
      </c>
      <c r="J49" s="1" t="s">
        <v>82</v>
      </c>
      <c r="K49" s="1" t="s">
        <v>189</v>
      </c>
      <c r="L49" s="1">
        <v>8</v>
      </c>
      <c r="M49" s="1">
        <v>5757488</v>
      </c>
      <c r="N49" s="19">
        <v>5389979</v>
      </c>
      <c r="O49" s="1" t="s">
        <v>38</v>
      </c>
      <c r="P49" s="1">
        <v>5</v>
      </c>
      <c r="Q49" s="1">
        <v>18498</v>
      </c>
      <c r="R49" s="1" t="s">
        <v>37</v>
      </c>
      <c r="S49" s="1" t="s">
        <v>196</v>
      </c>
      <c r="T49" s="4" t="s">
        <v>278</v>
      </c>
    </row>
    <row r="50" spans="1:20" x14ac:dyDescent="0.2">
      <c r="A50" s="1" t="s">
        <v>129</v>
      </c>
      <c r="B50" s="9" t="s">
        <v>496</v>
      </c>
      <c r="C50" s="16" t="s">
        <v>621</v>
      </c>
      <c r="D50" s="12" t="s">
        <v>343</v>
      </c>
      <c r="E50" s="13" t="s">
        <v>419</v>
      </c>
      <c r="F50" s="5" t="s">
        <v>453</v>
      </c>
      <c r="G50" s="18" t="s">
        <v>663</v>
      </c>
      <c r="H50" s="1" t="s">
        <v>163</v>
      </c>
      <c r="I50" s="6">
        <v>4.6652490886970437</v>
      </c>
      <c r="J50" s="1" t="s">
        <v>185</v>
      </c>
      <c r="K50" s="1" t="s">
        <v>188</v>
      </c>
      <c r="L50" s="1">
        <v>8</v>
      </c>
      <c r="M50" s="1">
        <v>5828494</v>
      </c>
      <c r="N50" s="19">
        <v>5427782</v>
      </c>
      <c r="O50" s="1" t="s">
        <v>38</v>
      </c>
      <c r="P50" s="1">
        <v>2</v>
      </c>
      <c r="Q50" s="1">
        <v>179988</v>
      </c>
      <c r="R50" s="1" t="s">
        <v>38</v>
      </c>
      <c r="S50" s="1" t="s">
        <v>206</v>
      </c>
      <c r="T50" s="4" t="s">
        <v>279</v>
      </c>
    </row>
    <row r="51" spans="1:20" x14ac:dyDescent="0.2">
      <c r="A51" s="1" t="s">
        <v>130</v>
      </c>
      <c r="B51" s="9" t="s">
        <v>497</v>
      </c>
      <c r="C51" s="16" t="s">
        <v>622</v>
      </c>
      <c r="D51" s="12" t="s">
        <v>319</v>
      </c>
      <c r="E51" s="13" t="s">
        <v>395</v>
      </c>
      <c r="F51" s="5" t="s">
        <v>453</v>
      </c>
      <c r="G51" s="18" t="s">
        <v>662</v>
      </c>
      <c r="H51" s="1" t="s">
        <v>164</v>
      </c>
      <c r="I51" s="6">
        <v>0.2767767767763612</v>
      </c>
      <c r="J51" s="1" t="s">
        <v>82</v>
      </c>
      <c r="K51" s="1" t="s">
        <v>189</v>
      </c>
      <c r="L51" s="1">
        <v>10</v>
      </c>
      <c r="M51" s="1">
        <v>5695696</v>
      </c>
      <c r="N51" s="19">
        <v>5365945</v>
      </c>
      <c r="O51" s="1" t="s">
        <v>38</v>
      </c>
      <c r="P51" s="1">
        <v>2</v>
      </c>
      <c r="Q51" s="1">
        <v>119433</v>
      </c>
      <c r="R51" s="1" t="s">
        <v>37</v>
      </c>
      <c r="S51" s="4" t="s">
        <v>207</v>
      </c>
      <c r="T51" s="4" t="s">
        <v>280</v>
      </c>
    </row>
    <row r="52" spans="1:20" x14ac:dyDescent="0.2">
      <c r="A52" s="1" t="s">
        <v>149</v>
      </c>
      <c r="B52" s="9" t="s">
        <v>498</v>
      </c>
      <c r="C52" s="16" t="s">
        <v>623</v>
      </c>
      <c r="D52" s="14" t="s">
        <v>534</v>
      </c>
      <c r="E52" s="15" t="s">
        <v>535</v>
      </c>
      <c r="F52" s="5" t="s">
        <v>453</v>
      </c>
      <c r="G52" s="18" t="s">
        <v>663</v>
      </c>
      <c r="H52" s="1" t="s">
        <v>181</v>
      </c>
      <c r="I52" s="6">
        <v>0.33934611048420626</v>
      </c>
      <c r="J52" s="1" t="s">
        <v>19</v>
      </c>
      <c r="K52" s="1" t="s">
        <v>87</v>
      </c>
      <c r="L52" s="1">
        <v>7</v>
      </c>
      <c r="M52" s="1">
        <v>5768343</v>
      </c>
      <c r="N52" s="19">
        <v>5346416</v>
      </c>
      <c r="O52" s="1" t="s">
        <v>37</v>
      </c>
      <c r="P52" s="1">
        <v>4</v>
      </c>
      <c r="Q52" s="1">
        <v>101058</v>
      </c>
      <c r="R52" s="1" t="s">
        <v>38</v>
      </c>
      <c r="S52" s="1" t="s">
        <v>212</v>
      </c>
      <c r="T52" s="4" t="s">
        <v>281</v>
      </c>
    </row>
    <row r="53" spans="1:20" x14ac:dyDescent="0.2">
      <c r="A53" s="1" t="s">
        <v>131</v>
      </c>
      <c r="B53" s="9" t="s">
        <v>499</v>
      </c>
      <c r="C53" s="16" t="s">
        <v>624</v>
      </c>
      <c r="D53" s="12" t="s">
        <v>345</v>
      </c>
      <c r="E53" s="13" t="s">
        <v>421</v>
      </c>
      <c r="F53" s="5" t="s">
        <v>453</v>
      </c>
      <c r="G53" s="1" t="s">
        <v>664</v>
      </c>
      <c r="H53" s="1" t="s">
        <v>541</v>
      </c>
      <c r="I53" s="6" t="s">
        <v>565</v>
      </c>
      <c r="J53" s="1" t="s">
        <v>80</v>
      </c>
      <c r="K53" s="1" t="s">
        <v>85</v>
      </c>
      <c r="L53" s="1">
        <v>17</v>
      </c>
      <c r="M53" s="1">
        <v>5910258</v>
      </c>
      <c r="N53" s="19">
        <v>3664321</v>
      </c>
      <c r="O53" s="1" t="s">
        <v>37</v>
      </c>
      <c r="P53" s="1" t="s">
        <v>566</v>
      </c>
      <c r="Q53" s="1" t="s">
        <v>554</v>
      </c>
      <c r="R53" s="1" t="s">
        <v>557</v>
      </c>
      <c r="S53" s="1" t="s">
        <v>567</v>
      </c>
      <c r="T53" s="4" t="s">
        <v>282</v>
      </c>
    </row>
    <row r="54" spans="1:20" x14ac:dyDescent="0.2">
      <c r="A54" s="1" t="s">
        <v>132</v>
      </c>
      <c r="B54" s="9" t="s">
        <v>500</v>
      </c>
      <c r="C54" s="16" t="s">
        <v>625</v>
      </c>
      <c r="D54" s="12" t="s">
        <v>301</v>
      </c>
      <c r="E54" s="13" t="s">
        <v>377</v>
      </c>
      <c r="F54" s="5" t="s">
        <v>453</v>
      </c>
      <c r="G54" s="18" t="s">
        <v>662</v>
      </c>
      <c r="H54" s="1" t="s">
        <v>165</v>
      </c>
      <c r="I54" s="6">
        <v>0.50999355254657963</v>
      </c>
      <c r="J54" s="1" t="s">
        <v>186</v>
      </c>
      <c r="K54" s="1" t="s">
        <v>188</v>
      </c>
      <c r="L54" s="1">
        <v>5</v>
      </c>
      <c r="M54" s="1">
        <v>5761193</v>
      </c>
      <c r="N54" s="19">
        <v>5553321</v>
      </c>
      <c r="O54" s="1" t="s">
        <v>38</v>
      </c>
      <c r="P54" s="1">
        <v>2</v>
      </c>
      <c r="Q54" s="1">
        <v>138453</v>
      </c>
      <c r="R54" s="1" t="s">
        <v>38</v>
      </c>
      <c r="S54" s="1" t="s">
        <v>208</v>
      </c>
      <c r="T54" s="4" t="s">
        <v>283</v>
      </c>
    </row>
    <row r="55" spans="1:20" x14ac:dyDescent="0.2">
      <c r="A55" s="1" t="s">
        <v>133</v>
      </c>
      <c r="B55" s="9" t="s">
        <v>501</v>
      </c>
      <c r="C55" s="16" t="s">
        <v>626</v>
      </c>
      <c r="D55" s="12" t="s">
        <v>318</v>
      </c>
      <c r="E55" s="13" t="s">
        <v>394</v>
      </c>
      <c r="F55" s="5" t="s">
        <v>453</v>
      </c>
      <c r="G55" s="18" t="s">
        <v>662</v>
      </c>
      <c r="H55" s="1" t="s">
        <v>166</v>
      </c>
      <c r="I55" s="6">
        <v>0.29610829103181485</v>
      </c>
      <c r="J55" s="1" t="s">
        <v>182</v>
      </c>
      <c r="K55" s="1" t="s">
        <v>189</v>
      </c>
      <c r="L55" s="1">
        <v>13</v>
      </c>
      <c r="M55" s="1">
        <v>5574177</v>
      </c>
      <c r="N55" s="19">
        <v>2801743</v>
      </c>
      <c r="O55" s="1" t="s">
        <v>37</v>
      </c>
      <c r="P55" s="1">
        <v>6</v>
      </c>
      <c r="Q55" s="1">
        <v>23627</v>
      </c>
      <c r="R55" s="1" t="s">
        <v>37</v>
      </c>
      <c r="S55" s="1" t="s">
        <v>196</v>
      </c>
      <c r="T55" s="4" t="s">
        <v>284</v>
      </c>
    </row>
    <row r="56" spans="1:20" x14ac:dyDescent="0.2">
      <c r="A56" s="1" t="s">
        <v>134</v>
      </c>
      <c r="B56" s="9" t="s">
        <v>502</v>
      </c>
      <c r="C56" s="16" t="s">
        <v>627</v>
      </c>
      <c r="D56" s="12" t="s">
        <v>308</v>
      </c>
      <c r="E56" s="13" t="s">
        <v>384</v>
      </c>
      <c r="F56" s="5" t="s">
        <v>453</v>
      </c>
      <c r="G56" s="18" t="s">
        <v>662</v>
      </c>
      <c r="H56" s="1" t="s">
        <v>167</v>
      </c>
      <c r="I56" s="6">
        <v>1.4841772151906563</v>
      </c>
      <c r="J56" s="1" t="s">
        <v>182</v>
      </c>
      <c r="K56" s="1" t="s">
        <v>189</v>
      </c>
      <c r="L56" s="1">
        <v>6</v>
      </c>
      <c r="M56" s="1">
        <v>5546359</v>
      </c>
      <c r="N56" s="19">
        <v>3804487</v>
      </c>
      <c r="O56" s="1" t="s">
        <v>37</v>
      </c>
      <c r="P56" s="1">
        <v>1</v>
      </c>
      <c r="Q56" s="1">
        <v>3804487</v>
      </c>
      <c r="R56" s="1" t="s">
        <v>37</v>
      </c>
      <c r="S56" s="1" t="s">
        <v>196</v>
      </c>
      <c r="T56" s="4" t="s">
        <v>285</v>
      </c>
    </row>
    <row r="57" spans="1:20" x14ac:dyDescent="0.2">
      <c r="A57" s="1" t="s">
        <v>135</v>
      </c>
      <c r="B57" s="9" t="s">
        <v>503</v>
      </c>
      <c r="C57" s="16" t="s">
        <v>628</v>
      </c>
      <c r="D57" s="12" t="s">
        <v>316</v>
      </c>
      <c r="E57" s="13" t="s">
        <v>392</v>
      </c>
      <c r="F57" s="5" t="s">
        <v>453</v>
      </c>
      <c r="G57" s="18" t="s">
        <v>662</v>
      </c>
      <c r="H57" s="1" t="s">
        <v>168</v>
      </c>
      <c r="I57" s="6">
        <v>1.9246785058151565</v>
      </c>
      <c r="J57" s="1" t="s">
        <v>182</v>
      </c>
      <c r="K57" s="1" t="s">
        <v>189</v>
      </c>
      <c r="L57" s="1">
        <v>6</v>
      </c>
      <c r="M57" s="1">
        <v>5701785</v>
      </c>
      <c r="N57" s="19">
        <v>5409814</v>
      </c>
      <c r="O57" s="1" t="s">
        <v>38</v>
      </c>
      <c r="P57" s="1">
        <v>2</v>
      </c>
      <c r="Q57" s="1">
        <v>271897</v>
      </c>
      <c r="R57" s="1" t="s">
        <v>37</v>
      </c>
      <c r="S57" s="4" t="s">
        <v>209</v>
      </c>
      <c r="T57" s="4" t="s">
        <v>286</v>
      </c>
    </row>
    <row r="58" spans="1:20" x14ac:dyDescent="0.2">
      <c r="A58" s="1" t="s">
        <v>136</v>
      </c>
      <c r="B58" s="9" t="s">
        <v>504</v>
      </c>
      <c r="C58" s="16" t="s">
        <v>629</v>
      </c>
      <c r="D58" s="12" t="s">
        <v>347</v>
      </c>
      <c r="E58" s="13" t="s">
        <v>423</v>
      </c>
      <c r="F58" s="5" t="s">
        <v>453</v>
      </c>
      <c r="G58" s="18" t="s">
        <v>663</v>
      </c>
      <c r="H58" s="1" t="s">
        <v>169</v>
      </c>
      <c r="I58" s="6">
        <v>1.3609100310223776</v>
      </c>
      <c r="J58" s="1" t="s">
        <v>80</v>
      </c>
      <c r="K58" s="1" t="s">
        <v>192</v>
      </c>
      <c r="L58" s="1">
        <v>6</v>
      </c>
      <c r="M58" s="1">
        <v>5667023</v>
      </c>
      <c r="N58" s="19">
        <v>5220303</v>
      </c>
      <c r="O58" s="1" t="s">
        <v>37</v>
      </c>
      <c r="P58" s="1">
        <v>3</v>
      </c>
      <c r="Q58" s="1">
        <v>113639</v>
      </c>
      <c r="R58" s="1" t="s">
        <v>38</v>
      </c>
      <c r="S58" s="1" t="s">
        <v>197</v>
      </c>
      <c r="T58" s="4" t="s">
        <v>287</v>
      </c>
    </row>
    <row r="59" spans="1:20" x14ac:dyDescent="0.2">
      <c r="A59" s="1" t="s">
        <v>137</v>
      </c>
      <c r="B59" s="9" t="s">
        <v>505</v>
      </c>
      <c r="C59" s="16" t="s">
        <v>630</v>
      </c>
      <c r="D59" s="12" t="s">
        <v>300</v>
      </c>
      <c r="E59" s="13" t="s">
        <v>376</v>
      </c>
      <c r="F59" s="5" t="s">
        <v>453</v>
      </c>
      <c r="G59" s="18" t="s">
        <v>662</v>
      </c>
      <c r="H59" s="1" t="s">
        <v>170</v>
      </c>
      <c r="I59" s="6">
        <v>0.33825503355695619</v>
      </c>
      <c r="J59" s="1" t="s">
        <v>184</v>
      </c>
      <c r="K59" s="1" t="s">
        <v>188</v>
      </c>
      <c r="L59" s="1">
        <v>8</v>
      </c>
      <c r="M59" s="1">
        <v>5594015</v>
      </c>
      <c r="N59" s="19">
        <v>5337444</v>
      </c>
      <c r="O59" s="1" t="s">
        <v>37</v>
      </c>
      <c r="P59" s="1">
        <v>3</v>
      </c>
      <c r="Q59" s="1">
        <v>25012</v>
      </c>
      <c r="R59" s="1" t="s">
        <v>38</v>
      </c>
      <c r="S59" s="1" t="s">
        <v>210</v>
      </c>
      <c r="T59" s="4" t="s">
        <v>277</v>
      </c>
    </row>
    <row r="60" spans="1:20" x14ac:dyDescent="0.2">
      <c r="A60" s="1" t="s">
        <v>148</v>
      </c>
      <c r="B60" s="9" t="s">
        <v>506</v>
      </c>
      <c r="C60" s="16" t="s">
        <v>631</v>
      </c>
      <c r="D60" s="12" t="s">
        <v>311</v>
      </c>
      <c r="E60" s="13" t="s">
        <v>387</v>
      </c>
      <c r="F60" s="5" t="s">
        <v>452</v>
      </c>
      <c r="G60" s="18" t="s">
        <v>663</v>
      </c>
      <c r="H60" s="1" t="s">
        <v>171</v>
      </c>
      <c r="I60" s="6">
        <v>1.2187817258864688</v>
      </c>
      <c r="J60" s="1" t="s">
        <v>19</v>
      </c>
      <c r="K60" s="1" t="s">
        <v>193</v>
      </c>
      <c r="L60" s="1">
        <v>11</v>
      </c>
      <c r="M60" s="1">
        <v>5897253</v>
      </c>
      <c r="N60" s="19">
        <v>5561094</v>
      </c>
      <c r="O60" s="1" t="s">
        <v>38</v>
      </c>
      <c r="P60" s="1">
        <v>4</v>
      </c>
      <c r="Q60" s="1">
        <v>54622</v>
      </c>
      <c r="R60" s="1" t="s">
        <v>37</v>
      </c>
      <c r="S60" s="1" t="s">
        <v>94</v>
      </c>
      <c r="T60" s="4" t="s">
        <v>288</v>
      </c>
    </row>
    <row r="61" spans="1:20" x14ac:dyDescent="0.2">
      <c r="A61" s="1" t="s">
        <v>138</v>
      </c>
      <c r="B61" s="9" t="s">
        <v>507</v>
      </c>
      <c r="C61" s="16" t="s">
        <v>632</v>
      </c>
      <c r="D61" s="12" t="s">
        <v>327</v>
      </c>
      <c r="E61" s="13" t="s">
        <v>403</v>
      </c>
      <c r="F61" s="5" t="s">
        <v>453</v>
      </c>
      <c r="G61" s="18" t="s">
        <v>662</v>
      </c>
      <c r="H61" s="1" t="s">
        <v>172</v>
      </c>
      <c r="I61" s="6">
        <v>0.98426745329545373</v>
      </c>
      <c r="J61" s="1" t="s">
        <v>82</v>
      </c>
      <c r="K61" s="1" t="s">
        <v>189</v>
      </c>
      <c r="L61" s="1">
        <v>23</v>
      </c>
      <c r="M61" s="1">
        <v>5701348</v>
      </c>
      <c r="N61" s="19">
        <v>5411490</v>
      </c>
      <c r="O61" s="1" t="s">
        <v>37</v>
      </c>
      <c r="P61" s="1">
        <v>2</v>
      </c>
      <c r="Q61" s="1">
        <v>79685</v>
      </c>
      <c r="R61" s="1" t="s">
        <v>37</v>
      </c>
      <c r="S61" s="1" t="s">
        <v>211</v>
      </c>
      <c r="T61" s="4" t="s">
        <v>289</v>
      </c>
    </row>
    <row r="62" spans="1:20" x14ac:dyDescent="0.2">
      <c r="A62" s="1" t="s">
        <v>139</v>
      </c>
      <c r="B62" s="9" t="s">
        <v>508</v>
      </c>
      <c r="C62" s="16" t="s">
        <v>633</v>
      </c>
      <c r="D62" s="12" t="s">
        <v>328</v>
      </c>
      <c r="E62" s="13" t="s">
        <v>404</v>
      </c>
      <c r="F62" s="5" t="s">
        <v>453</v>
      </c>
      <c r="G62" s="18" t="s">
        <v>662</v>
      </c>
      <c r="H62" s="1" t="s">
        <v>173</v>
      </c>
      <c r="I62" s="6">
        <v>1.3042345276855971</v>
      </c>
      <c r="J62" s="1" t="s">
        <v>82</v>
      </c>
      <c r="K62" s="1" t="s">
        <v>189</v>
      </c>
      <c r="L62" s="1">
        <v>32</v>
      </c>
      <c r="M62" s="1">
        <v>5664939</v>
      </c>
      <c r="N62" s="19">
        <v>1118424</v>
      </c>
      <c r="O62" s="1" t="s">
        <v>37</v>
      </c>
      <c r="P62" s="1">
        <v>9</v>
      </c>
      <c r="Q62" s="1">
        <v>43212</v>
      </c>
      <c r="R62" s="1" t="s">
        <v>37</v>
      </c>
      <c r="S62" s="1" t="s">
        <v>211</v>
      </c>
      <c r="T62" s="1" t="s">
        <v>290</v>
      </c>
    </row>
    <row r="63" spans="1:20" x14ac:dyDescent="0.2">
      <c r="A63" s="1" t="s">
        <v>140</v>
      </c>
      <c r="B63" s="9" t="s">
        <v>509</v>
      </c>
      <c r="C63" s="16" t="s">
        <v>634</v>
      </c>
      <c r="D63" s="12" t="s">
        <v>326</v>
      </c>
      <c r="E63" s="13" t="s">
        <v>402</v>
      </c>
      <c r="F63" s="5" t="s">
        <v>453</v>
      </c>
      <c r="G63" s="18" t="s">
        <v>662</v>
      </c>
      <c r="H63" s="1" t="s">
        <v>174</v>
      </c>
      <c r="I63" s="6">
        <v>2.424864212435033</v>
      </c>
      <c r="J63" s="1" t="s">
        <v>82</v>
      </c>
      <c r="K63" s="1" t="s">
        <v>189</v>
      </c>
      <c r="L63" s="1">
        <v>15</v>
      </c>
      <c r="M63" s="1">
        <v>5761327</v>
      </c>
      <c r="N63" s="19">
        <v>5440772</v>
      </c>
      <c r="O63" s="1" t="s">
        <v>37</v>
      </c>
      <c r="P63" s="1">
        <v>3</v>
      </c>
      <c r="Q63" s="1">
        <v>50784</v>
      </c>
      <c r="R63" s="1" t="s">
        <v>37</v>
      </c>
      <c r="S63" s="1" t="s">
        <v>197</v>
      </c>
      <c r="T63" s="4" t="s">
        <v>291</v>
      </c>
    </row>
    <row r="64" spans="1:20" x14ac:dyDescent="0.2">
      <c r="A64" s="1" t="s">
        <v>141</v>
      </c>
      <c r="B64" s="9" t="s">
        <v>510</v>
      </c>
      <c r="C64" s="16" t="s">
        <v>635</v>
      </c>
      <c r="D64" s="12" t="s">
        <v>307</v>
      </c>
      <c r="E64" s="13" t="s">
        <v>383</v>
      </c>
      <c r="F64" s="5" t="s">
        <v>453</v>
      </c>
      <c r="G64" s="18" t="s">
        <v>663</v>
      </c>
      <c r="H64" s="1" t="s">
        <v>175</v>
      </c>
      <c r="I64" s="6">
        <v>0.39222774514216352</v>
      </c>
      <c r="J64" s="1" t="s">
        <v>19</v>
      </c>
      <c r="K64" s="1" t="s">
        <v>188</v>
      </c>
      <c r="L64" s="1">
        <v>6</v>
      </c>
      <c r="M64" s="1">
        <v>5649001</v>
      </c>
      <c r="N64" s="19">
        <v>5324621</v>
      </c>
      <c r="O64" s="1" t="s">
        <v>37</v>
      </c>
      <c r="P64" s="1">
        <v>3</v>
      </c>
      <c r="Q64" s="1">
        <v>55685</v>
      </c>
      <c r="R64" s="1" t="s">
        <v>38</v>
      </c>
      <c r="S64" s="1" t="s">
        <v>44</v>
      </c>
      <c r="T64" s="4" t="s">
        <v>275</v>
      </c>
    </row>
    <row r="65" spans="1:20" x14ac:dyDescent="0.2">
      <c r="A65" s="1" t="s">
        <v>142</v>
      </c>
      <c r="B65" s="9" t="s">
        <v>511</v>
      </c>
      <c r="C65" s="16" t="s">
        <v>636</v>
      </c>
      <c r="D65" s="12" t="s">
        <v>346</v>
      </c>
      <c r="E65" s="13" t="s">
        <v>422</v>
      </c>
      <c r="F65" s="5" t="s">
        <v>453</v>
      </c>
      <c r="G65" s="18" t="s">
        <v>663</v>
      </c>
      <c r="H65" s="1" t="s">
        <v>176</v>
      </c>
      <c r="I65" s="6">
        <v>1.4265975820343006</v>
      </c>
      <c r="J65" s="1" t="s">
        <v>80</v>
      </c>
      <c r="K65" s="1" t="s">
        <v>188</v>
      </c>
      <c r="L65" s="1">
        <v>22</v>
      </c>
      <c r="M65" s="1">
        <v>5607324</v>
      </c>
      <c r="N65" s="19">
        <v>1437997</v>
      </c>
      <c r="O65" s="1" t="s">
        <v>37</v>
      </c>
      <c r="P65" s="1">
        <v>9</v>
      </c>
      <c r="Q65" s="1">
        <v>110802</v>
      </c>
      <c r="R65" s="1" t="s">
        <v>37</v>
      </c>
      <c r="S65" s="1" t="s">
        <v>212</v>
      </c>
      <c r="T65" s="4" t="s">
        <v>292</v>
      </c>
    </row>
    <row r="66" spans="1:20" x14ac:dyDescent="0.2">
      <c r="A66" s="1" t="s">
        <v>143</v>
      </c>
      <c r="B66" s="9" t="s">
        <v>512</v>
      </c>
      <c r="C66" s="16" t="s">
        <v>637</v>
      </c>
      <c r="D66" s="12" t="s">
        <v>366</v>
      </c>
      <c r="E66" s="13" t="s">
        <v>442</v>
      </c>
      <c r="F66" s="5" t="s">
        <v>453</v>
      </c>
      <c r="G66" s="18" t="s">
        <v>663</v>
      </c>
      <c r="H66" s="1" t="s">
        <v>177</v>
      </c>
      <c r="I66" s="6">
        <v>2.0844667143924509</v>
      </c>
      <c r="J66" s="1" t="s">
        <v>20</v>
      </c>
      <c r="K66" s="1" t="s">
        <v>188</v>
      </c>
      <c r="L66" s="1">
        <v>13</v>
      </c>
      <c r="M66" s="1">
        <v>5820605</v>
      </c>
      <c r="N66" s="19">
        <v>5433120</v>
      </c>
      <c r="O66" s="1" t="s">
        <v>37</v>
      </c>
      <c r="P66" s="1">
        <v>2</v>
      </c>
      <c r="Q66" s="1">
        <v>173505</v>
      </c>
      <c r="R66" s="1" t="s">
        <v>38</v>
      </c>
      <c r="S66" s="4" t="s">
        <v>206</v>
      </c>
      <c r="T66" s="4" t="s">
        <v>293</v>
      </c>
    </row>
    <row r="67" spans="1:20" x14ac:dyDescent="0.2">
      <c r="A67" s="1" t="s">
        <v>144</v>
      </c>
      <c r="B67" s="9" t="s">
        <v>513</v>
      </c>
      <c r="C67" s="16" t="s">
        <v>638</v>
      </c>
      <c r="D67" s="12" t="s">
        <v>363</v>
      </c>
      <c r="E67" s="13" t="s">
        <v>439</v>
      </c>
      <c r="F67" s="5" t="s">
        <v>453</v>
      </c>
      <c r="G67" s="18" t="s">
        <v>663</v>
      </c>
      <c r="H67" s="1" t="s">
        <v>178</v>
      </c>
      <c r="I67" s="6">
        <v>2.7819410319461584</v>
      </c>
      <c r="J67" s="1" t="s">
        <v>187</v>
      </c>
      <c r="K67" s="1" t="s">
        <v>188</v>
      </c>
      <c r="L67" s="1">
        <v>3</v>
      </c>
      <c r="M67" s="1">
        <v>5624998</v>
      </c>
      <c r="N67" s="19">
        <v>5336943</v>
      </c>
      <c r="O67" s="1" t="s">
        <v>38</v>
      </c>
      <c r="P67" s="1">
        <v>2</v>
      </c>
      <c r="Q67" s="1">
        <v>274214</v>
      </c>
      <c r="R67" s="1" t="s">
        <v>38</v>
      </c>
      <c r="S67" s="4" t="s">
        <v>213</v>
      </c>
      <c r="T67" s="4" t="s">
        <v>294</v>
      </c>
    </row>
    <row r="68" spans="1:20" x14ac:dyDescent="0.2">
      <c r="A68" s="1" t="s">
        <v>145</v>
      </c>
      <c r="B68" s="9" t="s">
        <v>514</v>
      </c>
      <c r="C68" s="16" t="s">
        <v>639</v>
      </c>
      <c r="D68" s="12" t="s">
        <v>336</v>
      </c>
      <c r="E68" s="13" t="s">
        <v>412</v>
      </c>
      <c r="F68" s="5" t="s">
        <v>453</v>
      </c>
      <c r="G68" s="18" t="s">
        <v>663</v>
      </c>
      <c r="H68" s="1" t="s">
        <v>179</v>
      </c>
      <c r="I68" s="6">
        <v>11.180555555562025</v>
      </c>
      <c r="J68" s="1" t="s">
        <v>18</v>
      </c>
      <c r="K68" s="1" t="s">
        <v>28</v>
      </c>
      <c r="L68" s="1">
        <v>20</v>
      </c>
      <c r="M68" s="1">
        <v>5638969</v>
      </c>
      <c r="N68" s="19">
        <v>1144216</v>
      </c>
      <c r="O68" s="1" t="s">
        <v>37</v>
      </c>
      <c r="P68" s="1">
        <v>12</v>
      </c>
      <c r="Q68" s="1">
        <v>7925</v>
      </c>
      <c r="R68" s="1" t="s">
        <v>37</v>
      </c>
      <c r="S68" s="1" t="s">
        <v>196</v>
      </c>
      <c r="T68" s="4" t="s">
        <v>295</v>
      </c>
    </row>
    <row r="69" spans="1:20" x14ac:dyDescent="0.2">
      <c r="A69" s="1" t="s">
        <v>146</v>
      </c>
      <c r="B69" s="9" t="s">
        <v>515</v>
      </c>
      <c r="C69" s="16" t="s">
        <v>640</v>
      </c>
      <c r="D69" s="12" t="s">
        <v>315</v>
      </c>
      <c r="E69" s="13" t="s">
        <v>391</v>
      </c>
      <c r="F69" s="5" t="s">
        <v>453</v>
      </c>
      <c r="G69" s="18" t="s">
        <v>662</v>
      </c>
      <c r="H69" s="1" t="s">
        <v>180</v>
      </c>
      <c r="I69" s="6">
        <v>0.94879518072231994</v>
      </c>
      <c r="J69" s="1" t="s">
        <v>182</v>
      </c>
      <c r="K69" s="1" t="s">
        <v>194</v>
      </c>
      <c r="L69" s="1">
        <v>37</v>
      </c>
      <c r="M69" s="1">
        <v>5778597</v>
      </c>
      <c r="N69" s="19">
        <v>2138074</v>
      </c>
      <c r="O69" s="1" t="s">
        <v>37</v>
      </c>
      <c r="P69" s="1">
        <v>6</v>
      </c>
      <c r="Q69" s="1">
        <v>114797</v>
      </c>
      <c r="R69" s="1" t="s">
        <v>38</v>
      </c>
      <c r="S69" s="1" t="s">
        <v>214</v>
      </c>
      <c r="T69" s="4" t="s">
        <v>296</v>
      </c>
    </row>
    <row r="70" spans="1:20" x14ac:dyDescent="0.2">
      <c r="A70" s="1" t="s">
        <v>150</v>
      </c>
      <c r="B70" s="9" t="s">
        <v>516</v>
      </c>
      <c r="C70" s="16" t="s">
        <v>641</v>
      </c>
      <c r="D70" s="14" t="s">
        <v>536</v>
      </c>
      <c r="E70" s="15" t="s">
        <v>537</v>
      </c>
      <c r="F70" s="5" t="s">
        <v>453</v>
      </c>
      <c r="G70" s="1" t="s">
        <v>665</v>
      </c>
      <c r="H70" s="1" t="s">
        <v>542</v>
      </c>
      <c r="I70" s="6" t="s">
        <v>543</v>
      </c>
      <c r="J70" s="1" t="s">
        <v>18</v>
      </c>
      <c r="K70" s="1" t="s">
        <v>28</v>
      </c>
      <c r="L70" s="1">
        <v>44</v>
      </c>
      <c r="M70" s="1">
        <v>5766969</v>
      </c>
      <c r="N70" s="19">
        <v>3317000</v>
      </c>
      <c r="O70" s="1" t="s">
        <v>37</v>
      </c>
      <c r="P70" s="1" t="s">
        <v>547</v>
      </c>
      <c r="Q70" s="1" t="s">
        <v>555</v>
      </c>
      <c r="R70" s="1" t="s">
        <v>556</v>
      </c>
      <c r="S70" s="1" t="s">
        <v>561</v>
      </c>
      <c r="T70" s="4" t="s">
        <v>297</v>
      </c>
    </row>
    <row r="71" spans="1:20" x14ac:dyDescent="0.2">
      <c r="A71" s="1" t="s">
        <v>215</v>
      </c>
      <c r="B71" s="9" t="s">
        <v>517</v>
      </c>
      <c r="C71" s="16" t="s">
        <v>642</v>
      </c>
      <c r="D71" s="12" t="s">
        <v>302</v>
      </c>
      <c r="E71" s="13" t="s">
        <v>378</v>
      </c>
      <c r="F71" s="5" t="s">
        <v>453</v>
      </c>
      <c r="G71" s="18" t="s">
        <v>666</v>
      </c>
      <c r="H71" s="1" t="s">
        <v>71</v>
      </c>
      <c r="I71" s="6">
        <v>2.5686489449150076</v>
      </c>
      <c r="J71" s="1" t="s">
        <v>186</v>
      </c>
      <c r="K71" s="1" t="s">
        <v>230</v>
      </c>
      <c r="L71" s="1">
        <v>9</v>
      </c>
      <c r="M71" s="1">
        <v>5742686</v>
      </c>
      <c r="N71" s="19">
        <v>5379278</v>
      </c>
      <c r="O71" s="1" t="s">
        <v>38</v>
      </c>
      <c r="P71" s="1">
        <v>3</v>
      </c>
      <c r="Q71" s="1">
        <v>136146</v>
      </c>
      <c r="R71" s="1" t="s">
        <v>37</v>
      </c>
      <c r="S71" s="1" t="s">
        <v>238</v>
      </c>
      <c r="T71" s="4" t="s">
        <v>241</v>
      </c>
    </row>
    <row r="72" spans="1:20" x14ac:dyDescent="0.2">
      <c r="A72" s="1" t="s">
        <v>216</v>
      </c>
      <c r="B72" s="9" t="s">
        <v>518</v>
      </c>
      <c r="C72" s="16" t="s">
        <v>643</v>
      </c>
      <c r="D72" s="12" t="s">
        <v>353</v>
      </c>
      <c r="E72" s="13" t="s">
        <v>429</v>
      </c>
      <c r="F72" s="5" t="s">
        <v>453</v>
      </c>
      <c r="G72" s="18" t="s">
        <v>666</v>
      </c>
      <c r="H72" s="1" t="s">
        <v>72</v>
      </c>
      <c r="I72" s="6">
        <v>2.4254937163404255</v>
      </c>
      <c r="J72" s="1" t="s">
        <v>22</v>
      </c>
      <c r="K72" s="1" t="s">
        <v>231</v>
      </c>
      <c r="L72" s="1">
        <v>35</v>
      </c>
      <c r="M72" s="1">
        <v>5671026</v>
      </c>
      <c r="N72" s="19">
        <v>5271414</v>
      </c>
      <c r="O72" s="1" t="s">
        <v>37</v>
      </c>
      <c r="P72" s="1">
        <v>12</v>
      </c>
      <c r="Q72" s="1">
        <v>12200</v>
      </c>
      <c r="R72" s="1" t="s">
        <v>38</v>
      </c>
      <c r="S72" s="1" t="s">
        <v>46</v>
      </c>
      <c r="T72" s="4" t="s">
        <v>242</v>
      </c>
    </row>
    <row r="73" spans="1:20" x14ac:dyDescent="0.2">
      <c r="A73" s="1" t="s">
        <v>217</v>
      </c>
      <c r="B73" s="9" t="s">
        <v>519</v>
      </c>
      <c r="C73" s="16" t="s">
        <v>644</v>
      </c>
      <c r="D73" s="12" t="s">
        <v>352</v>
      </c>
      <c r="E73" s="13" t="s">
        <v>428</v>
      </c>
      <c r="F73" s="5" t="s">
        <v>453</v>
      </c>
      <c r="G73" s="18" t="s">
        <v>666</v>
      </c>
      <c r="H73" s="1" t="s">
        <v>73</v>
      </c>
      <c r="I73" s="6">
        <v>3.5236806495240032</v>
      </c>
      <c r="J73" s="1" t="s">
        <v>83</v>
      </c>
      <c r="K73" s="1" t="s">
        <v>232</v>
      </c>
      <c r="L73" s="1">
        <v>22</v>
      </c>
      <c r="M73" s="1">
        <v>5620188</v>
      </c>
      <c r="N73" s="19">
        <v>5218520</v>
      </c>
      <c r="O73" s="1" t="s">
        <v>37</v>
      </c>
      <c r="P73" s="1">
        <v>8</v>
      </c>
      <c r="Q73" s="1">
        <v>14210</v>
      </c>
      <c r="R73" s="1" t="s">
        <v>37</v>
      </c>
      <c r="S73" s="1" t="s">
        <v>46</v>
      </c>
      <c r="T73" s="4" t="s">
        <v>243</v>
      </c>
    </row>
    <row r="74" spans="1:20" x14ac:dyDescent="0.2">
      <c r="A74" s="1" t="s">
        <v>218</v>
      </c>
      <c r="B74" s="9" t="s">
        <v>520</v>
      </c>
      <c r="C74" s="16" t="s">
        <v>645</v>
      </c>
      <c r="D74" s="12" t="s">
        <v>309</v>
      </c>
      <c r="E74" s="13" t="s">
        <v>385</v>
      </c>
      <c r="F74" s="5" t="s">
        <v>453</v>
      </c>
      <c r="G74" s="18" t="s">
        <v>666</v>
      </c>
      <c r="H74" s="1" t="s">
        <v>74</v>
      </c>
      <c r="I74" s="6">
        <v>0.27606699081532782</v>
      </c>
      <c r="J74" s="1" t="s">
        <v>19</v>
      </c>
      <c r="K74" s="1" t="s">
        <v>230</v>
      </c>
      <c r="L74" s="1">
        <v>7</v>
      </c>
      <c r="M74" s="1">
        <v>5525352</v>
      </c>
      <c r="N74" s="19">
        <v>5287228</v>
      </c>
      <c r="O74" s="1" t="s">
        <v>38</v>
      </c>
      <c r="P74" s="1">
        <v>2</v>
      </c>
      <c r="Q74" s="1">
        <v>173234</v>
      </c>
      <c r="R74" s="1" t="s">
        <v>38</v>
      </c>
      <c r="S74" s="1" t="s">
        <v>197</v>
      </c>
      <c r="T74" s="4" t="s">
        <v>244</v>
      </c>
    </row>
    <row r="75" spans="1:20" x14ac:dyDescent="0.2">
      <c r="A75" s="1" t="s">
        <v>219</v>
      </c>
      <c r="B75" s="17" t="s">
        <v>572</v>
      </c>
      <c r="C75" s="16" t="s">
        <v>646</v>
      </c>
      <c r="D75" s="12" t="s">
        <v>362</v>
      </c>
      <c r="E75" s="13" t="s">
        <v>438</v>
      </c>
      <c r="F75" s="5" t="s">
        <v>453</v>
      </c>
      <c r="G75" s="18" t="s">
        <v>666</v>
      </c>
      <c r="H75" s="1" t="s">
        <v>75</v>
      </c>
      <c r="I75" s="6">
        <v>3.2556162720057609</v>
      </c>
      <c r="J75" s="1" t="s">
        <v>187</v>
      </c>
      <c r="K75" s="1" t="s">
        <v>233</v>
      </c>
      <c r="L75" s="1">
        <v>3</v>
      </c>
      <c r="M75" s="1">
        <v>5364232</v>
      </c>
      <c r="N75" s="19">
        <v>5196741</v>
      </c>
      <c r="O75" s="1" t="s">
        <v>37</v>
      </c>
      <c r="P75" s="1">
        <v>2</v>
      </c>
      <c r="Q75" s="1">
        <v>118064</v>
      </c>
      <c r="R75" s="1" t="s">
        <v>38</v>
      </c>
      <c r="S75" s="1" t="s">
        <v>212</v>
      </c>
      <c r="T75" s="4" t="s">
        <v>245</v>
      </c>
    </row>
    <row r="76" spans="1:20" x14ac:dyDescent="0.2">
      <c r="A76" s="1" t="s">
        <v>220</v>
      </c>
      <c r="B76" s="9" t="s">
        <v>521</v>
      </c>
      <c r="C76" s="16" t="s">
        <v>647</v>
      </c>
      <c r="D76" s="12" t="s">
        <v>348</v>
      </c>
      <c r="E76" s="13" t="s">
        <v>424</v>
      </c>
      <c r="F76" s="5" t="s">
        <v>453</v>
      </c>
      <c r="G76" s="18" t="s">
        <v>666</v>
      </c>
      <c r="H76" s="1" t="s">
        <v>76</v>
      </c>
      <c r="I76" s="6">
        <v>2.4100657706626336</v>
      </c>
      <c r="J76" s="1" t="s">
        <v>22</v>
      </c>
      <c r="K76" s="1" t="s">
        <v>29</v>
      </c>
      <c r="L76" s="1">
        <v>26</v>
      </c>
      <c r="M76" s="1">
        <v>5729509</v>
      </c>
      <c r="N76" s="19">
        <v>2622034</v>
      </c>
      <c r="O76" s="1" t="s">
        <v>37</v>
      </c>
      <c r="P76" s="1">
        <v>3</v>
      </c>
      <c r="Q76" s="1">
        <v>82992</v>
      </c>
      <c r="R76" s="1" t="s">
        <v>38</v>
      </c>
      <c r="S76" s="1" t="s">
        <v>96</v>
      </c>
      <c r="T76" s="4" t="s">
        <v>246</v>
      </c>
    </row>
    <row r="77" spans="1:20" x14ac:dyDescent="0.2">
      <c r="A77" s="1" t="s">
        <v>221</v>
      </c>
      <c r="B77" s="9" t="s">
        <v>522</v>
      </c>
      <c r="C77" s="16" t="s">
        <v>648</v>
      </c>
      <c r="D77" s="12" t="s">
        <v>361</v>
      </c>
      <c r="E77" s="13" t="s">
        <v>437</v>
      </c>
      <c r="F77" s="5" t="s">
        <v>453</v>
      </c>
      <c r="G77" s="18" t="s">
        <v>666</v>
      </c>
      <c r="H77" s="1" t="s">
        <v>77</v>
      </c>
      <c r="I77" s="6">
        <v>1.3483764446912743</v>
      </c>
      <c r="J77" s="1" t="s">
        <v>22</v>
      </c>
      <c r="K77" s="1" t="s">
        <v>234</v>
      </c>
      <c r="L77" s="1">
        <v>12</v>
      </c>
      <c r="M77" s="1">
        <v>5471445</v>
      </c>
      <c r="N77" s="19">
        <v>5240832</v>
      </c>
      <c r="O77" s="1" t="s">
        <v>37</v>
      </c>
      <c r="P77" s="1">
        <v>2</v>
      </c>
      <c r="Q77" s="1">
        <v>106315</v>
      </c>
      <c r="R77" s="1" t="s">
        <v>37</v>
      </c>
      <c r="S77" s="1" t="s">
        <v>45</v>
      </c>
      <c r="T77" s="4" t="s">
        <v>247</v>
      </c>
    </row>
    <row r="78" spans="1:20" x14ac:dyDescent="0.2">
      <c r="A78" s="1" t="s">
        <v>222</v>
      </c>
      <c r="B78" s="9" t="s">
        <v>523</v>
      </c>
      <c r="C78" s="16" t="s">
        <v>649</v>
      </c>
      <c r="D78" s="12" t="s">
        <v>360</v>
      </c>
      <c r="E78" s="13" t="s">
        <v>436</v>
      </c>
      <c r="F78" s="5" t="s">
        <v>453</v>
      </c>
      <c r="G78" s="18" t="s">
        <v>666</v>
      </c>
      <c r="H78" s="1" t="s">
        <v>78</v>
      </c>
      <c r="I78" s="6">
        <v>1.6333333333308009</v>
      </c>
      <c r="J78" s="1" t="s">
        <v>22</v>
      </c>
      <c r="K78" s="1" t="s">
        <v>235</v>
      </c>
      <c r="L78" s="1">
        <v>16</v>
      </c>
      <c r="M78" s="1">
        <v>5588017</v>
      </c>
      <c r="N78" s="19">
        <v>5309858</v>
      </c>
      <c r="O78" s="1" t="s">
        <v>38</v>
      </c>
      <c r="P78" s="1">
        <v>2</v>
      </c>
      <c r="Q78" s="1">
        <v>153529</v>
      </c>
      <c r="R78" s="1" t="s">
        <v>37</v>
      </c>
      <c r="S78" s="1" t="s">
        <v>237</v>
      </c>
      <c r="T78" s="4" t="s">
        <v>248</v>
      </c>
    </row>
    <row r="79" spans="1:20" x14ac:dyDescent="0.2">
      <c r="A79" s="1" t="s">
        <v>223</v>
      </c>
      <c r="B79" s="9" t="s">
        <v>524</v>
      </c>
      <c r="C79" s="16" t="s">
        <v>650</v>
      </c>
      <c r="D79" s="14" t="s">
        <v>532</v>
      </c>
      <c r="E79" s="15" t="s">
        <v>533</v>
      </c>
      <c r="F79" s="5" t="s">
        <v>453</v>
      </c>
      <c r="G79" s="18" t="s">
        <v>666</v>
      </c>
      <c r="H79" s="1" t="s">
        <v>151</v>
      </c>
      <c r="I79" s="6">
        <v>0.21626016260197767</v>
      </c>
      <c r="J79" s="1" t="s">
        <v>182</v>
      </c>
      <c r="K79" s="1" t="s">
        <v>236</v>
      </c>
      <c r="L79" s="1">
        <v>12</v>
      </c>
      <c r="M79" s="1">
        <v>5656205</v>
      </c>
      <c r="N79" s="19">
        <v>5349525</v>
      </c>
      <c r="O79" s="1" t="s">
        <v>37</v>
      </c>
      <c r="P79" s="1">
        <v>6</v>
      </c>
      <c r="Q79" s="1">
        <v>23339</v>
      </c>
      <c r="R79" s="1" t="s">
        <v>37</v>
      </c>
      <c r="S79" s="1" t="s">
        <v>46</v>
      </c>
      <c r="T79" s="4" t="s">
        <v>253</v>
      </c>
    </row>
    <row r="80" spans="1:20" x14ac:dyDescent="0.2">
      <c r="A80" s="1" t="s">
        <v>224</v>
      </c>
      <c r="B80" s="9" t="s">
        <v>525</v>
      </c>
      <c r="C80" s="16" t="s">
        <v>651</v>
      </c>
      <c r="D80" s="12" t="s">
        <v>303</v>
      </c>
      <c r="E80" s="13" t="s">
        <v>379</v>
      </c>
      <c r="F80" s="5" t="s">
        <v>453</v>
      </c>
      <c r="G80" s="18" t="s">
        <v>666</v>
      </c>
      <c r="H80" s="1" t="s">
        <v>152</v>
      </c>
      <c r="I80" s="6">
        <v>0.87567428718189688</v>
      </c>
      <c r="J80" s="1" t="s">
        <v>229</v>
      </c>
      <c r="K80" s="1" t="s">
        <v>28</v>
      </c>
      <c r="L80" s="1">
        <v>16</v>
      </c>
      <c r="M80" s="1">
        <v>5677832</v>
      </c>
      <c r="N80" s="19">
        <v>3439770</v>
      </c>
      <c r="O80" s="1" t="s">
        <v>37</v>
      </c>
      <c r="P80" s="1">
        <v>5</v>
      </c>
      <c r="Q80" s="1">
        <v>120817</v>
      </c>
      <c r="R80" s="4" t="s">
        <v>37</v>
      </c>
      <c r="S80" s="1" t="s">
        <v>239</v>
      </c>
      <c r="T80" s="4" t="s">
        <v>249</v>
      </c>
    </row>
    <row r="81" spans="1:20" x14ac:dyDescent="0.2">
      <c r="A81" s="1" t="s">
        <v>225</v>
      </c>
      <c r="B81" s="9" t="s">
        <v>526</v>
      </c>
      <c r="C81" s="16" t="s">
        <v>652</v>
      </c>
      <c r="D81" s="12" t="s">
        <v>351</v>
      </c>
      <c r="E81" s="13" t="s">
        <v>427</v>
      </c>
      <c r="F81" s="5" t="s">
        <v>453</v>
      </c>
      <c r="G81" s="18" t="s">
        <v>666</v>
      </c>
      <c r="H81" s="1" t="s">
        <v>228</v>
      </c>
      <c r="I81" s="6">
        <v>3.03208556150138</v>
      </c>
      <c r="J81" s="1" t="s">
        <v>80</v>
      </c>
      <c r="K81" s="1" t="s">
        <v>28</v>
      </c>
      <c r="L81" s="1">
        <v>12</v>
      </c>
      <c r="M81" s="1">
        <v>5518735</v>
      </c>
      <c r="N81" s="19">
        <v>5129615</v>
      </c>
      <c r="O81" s="1" t="s">
        <v>37</v>
      </c>
      <c r="P81" s="1">
        <v>6</v>
      </c>
      <c r="Q81" s="1">
        <v>28328</v>
      </c>
      <c r="R81" s="1" t="s">
        <v>37</v>
      </c>
      <c r="S81" s="1" t="s">
        <v>46</v>
      </c>
      <c r="T81" s="4" t="s">
        <v>250</v>
      </c>
    </row>
    <row r="82" spans="1:20" x14ac:dyDescent="0.2">
      <c r="A82" s="1" t="s">
        <v>226</v>
      </c>
      <c r="B82" s="17" t="s">
        <v>573</v>
      </c>
      <c r="C82" s="16" t="s">
        <v>653</v>
      </c>
      <c r="D82" s="12" t="s">
        <v>299</v>
      </c>
      <c r="E82" s="13" t="s">
        <v>375</v>
      </c>
      <c r="F82" s="5" t="s">
        <v>453</v>
      </c>
      <c r="G82" s="18" t="s">
        <v>666</v>
      </c>
      <c r="H82" s="1" t="s">
        <v>153</v>
      </c>
      <c r="I82" s="6">
        <v>0.47344605858549021</v>
      </c>
      <c r="J82" s="1" t="s">
        <v>184</v>
      </c>
      <c r="K82" s="1" t="s">
        <v>28</v>
      </c>
      <c r="L82" s="1">
        <v>10</v>
      </c>
      <c r="M82" s="1">
        <v>5711805</v>
      </c>
      <c r="N82" s="19">
        <v>5339065</v>
      </c>
      <c r="O82" s="1" t="s">
        <v>38</v>
      </c>
      <c r="P82" s="1">
        <v>3</v>
      </c>
      <c r="Q82" s="1">
        <v>125217</v>
      </c>
      <c r="R82" s="1" t="s">
        <v>38</v>
      </c>
      <c r="S82" s="1" t="s">
        <v>240</v>
      </c>
      <c r="T82" s="4" t="s">
        <v>251</v>
      </c>
    </row>
    <row r="83" spans="1:20" x14ac:dyDescent="0.2">
      <c r="A83" s="1" t="s">
        <v>227</v>
      </c>
      <c r="B83" s="9" t="s">
        <v>527</v>
      </c>
      <c r="C83" s="16" t="s">
        <v>654</v>
      </c>
      <c r="D83" s="12" t="s">
        <v>350</v>
      </c>
      <c r="E83" s="13" t="s">
        <v>426</v>
      </c>
      <c r="F83" s="5" t="s">
        <v>453</v>
      </c>
      <c r="G83" s="18" t="s">
        <v>666</v>
      </c>
      <c r="H83" s="1" t="s">
        <v>154</v>
      </c>
      <c r="I83" s="6">
        <v>1.6036085292492033</v>
      </c>
      <c r="J83" s="1" t="s">
        <v>22</v>
      </c>
      <c r="K83" s="1" t="s">
        <v>235</v>
      </c>
      <c r="L83" s="1">
        <v>7</v>
      </c>
      <c r="M83" s="1">
        <v>5420728</v>
      </c>
      <c r="N83" s="19">
        <v>5268088</v>
      </c>
      <c r="O83" s="1" t="s">
        <v>37</v>
      </c>
      <c r="P83" s="1">
        <v>2</v>
      </c>
      <c r="Q83" s="1">
        <v>124298</v>
      </c>
      <c r="R83" s="1" t="s">
        <v>38</v>
      </c>
      <c r="S83" s="1" t="s">
        <v>237</v>
      </c>
      <c r="T83" s="4" t="s">
        <v>252</v>
      </c>
    </row>
    <row r="86" spans="1:20" x14ac:dyDescent="0.2">
      <c r="N86" s="21">
        <f>MEDIAN(N5:N83)</f>
        <v>5336943</v>
      </c>
    </row>
  </sheetData>
  <conditionalFormatting sqref="A17">
    <cfRule type="containsText" dxfId="5" priority="5" operator="containsText" text="NDM1">
      <formula>NOT(ISERROR(SEARCH("NDM1",A17)))</formula>
    </cfRule>
  </conditionalFormatting>
  <conditionalFormatting sqref="A17">
    <cfRule type="duplicateValues" dxfId="4" priority="6"/>
  </conditionalFormatting>
  <conditionalFormatting sqref="A18">
    <cfRule type="containsText" dxfId="3" priority="3" operator="containsText" text="NDM1">
      <formula>NOT(ISERROR(SEARCH("NDM1",A18)))</formula>
    </cfRule>
  </conditionalFormatting>
  <conditionalFormatting sqref="A18">
    <cfRule type="duplicateValues" dxfId="2" priority="4"/>
  </conditionalFormatting>
  <conditionalFormatting sqref="D18:E18">
    <cfRule type="containsText" dxfId="1" priority="1" operator="containsText" text="NDM1">
      <formula>NOT(ISERROR(SEARCH("NDM1",D18)))</formula>
    </cfRule>
  </conditionalFormatting>
  <conditionalFormatting sqref="D18:E18">
    <cfRule type="duplicateValues" dxfId="0" priority="2"/>
  </conditionalFormatting>
  <hyperlinks>
    <hyperlink ref="B14" r:id="rId1" display="https://www.ebi.ac.uk/ena/data/view/ERR3226455" xr:uid="{FAE757C7-5CBE-274E-9ADB-A18930DFB437}"/>
    <hyperlink ref="B31" r:id="rId2" display="https://www.ebi.ac.uk/ena/data/view/ERR3771205" xr:uid="{6861FFF0-7325-E74B-9944-B880D7F54153}"/>
    <hyperlink ref="B47" r:id="rId3" display="https://www.ebi.ac.uk/ena/data/view/ERR3771206" xr:uid="{E0EFAF00-FCAD-664C-9360-7336532685FC}"/>
    <hyperlink ref="B75" r:id="rId4" display="https://www.ebi.ac.uk/ena/data/view/ERR3771203" xr:uid="{7BC392F4-4CCB-9D44-B8E8-18A2CE44949C}"/>
    <hyperlink ref="B82" r:id="rId5" display="https://www.ebi.ac.uk/ena/data/view/ERR3771202" xr:uid="{9AF58AAC-3590-A046-973B-2E103A3DF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David</dc:creator>
  <cp:lastModifiedBy>Sophia David</cp:lastModifiedBy>
  <dcterms:created xsi:type="dcterms:W3CDTF">2019-06-06T14:53:29Z</dcterms:created>
  <dcterms:modified xsi:type="dcterms:W3CDTF">2020-06-10T12:41:38Z</dcterms:modified>
</cp:coreProperties>
</file>