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GA\CienciasDeLaComputacion\Tesis\CodeProjectTimeSeries\src\timeseries\models\lorenz\analyze\csv\"/>
    </mc:Choice>
  </mc:AlternateContent>
  <xr:revisionPtr revIDLastSave="0" documentId="13_ncr:1_{06DC257C-1709-455E-9ECF-780E198E33C9}" xr6:coauthVersionLast="47" xr6:coauthVersionMax="47" xr10:uidLastSave="{00000000-0000-0000-0000-000000000000}"/>
  <bookViews>
    <workbookView xWindow="1560" yWindow="1560" windowWidth="21600" windowHeight="11385" xr2:uid="{00000000-000D-0000-FFFF-FFFF00000000}"/>
  </bookViews>
  <sheets>
    <sheet name="DCNN_WAVENET_CNN_CNN-LSTM_Conv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I3" i="1"/>
  <c r="G4" i="1"/>
  <c r="J4" i="1" s="1"/>
  <c r="H4" i="1"/>
  <c r="I4" i="1"/>
  <c r="G5" i="1"/>
  <c r="J5" i="1" s="1"/>
  <c r="H5" i="1"/>
  <c r="I5" i="1"/>
  <c r="G6" i="1"/>
  <c r="H6" i="1"/>
  <c r="I6" i="1"/>
  <c r="J6" i="1" s="1"/>
  <c r="G7" i="1"/>
  <c r="H7" i="1"/>
  <c r="J7" i="1" s="1"/>
  <c r="I7" i="1"/>
  <c r="H2" i="1"/>
  <c r="I2" i="1"/>
  <c r="G2" i="1"/>
  <c r="J3" i="1"/>
  <c r="J2" i="1" l="1"/>
  <c r="J8" i="1"/>
</calcChain>
</file>

<file path=xl/sharedStrings.xml><?xml version="1.0" encoding="utf-8"?>
<sst xmlns="http://schemas.openxmlformats.org/spreadsheetml/2006/main" count="16" uniqueCount="10">
  <si>
    <t>score_std STEPS=1</t>
  </si>
  <si>
    <t>score_std STEPS=3</t>
  </si>
  <si>
    <t>score_std STEPS=6</t>
  </si>
  <si>
    <t>ENSEMBLE</t>
  </si>
  <si>
    <t>ConvLSTM</t>
  </si>
  <si>
    <t>WAVENET</t>
  </si>
  <si>
    <t>DCNN</t>
  </si>
  <si>
    <t>CNN-LSTM</t>
  </si>
  <si>
    <t>CNN</t>
  </si>
  <si>
    <t xml:space="preserve">0.439977552738281 &amp; 2.17550902231475 &amp; 4.3039459356832 \\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</si>
</sst>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workbookViewId="0">
      <selection activeCell="I12" sqref="I12"/>
    </sheetView>
  </sheetViews>
  <sheetFormatPr defaultRowHeight="15" x14ac:dyDescent="0.25"/>
  <cols>
    <col min="1" max="1" width="10.28515625" bestFit="1" customWidth="1"/>
    <col min="2" max="4" width="17.28515625" bestFit="1" customWidth="1"/>
    <col min="7" max="9" width="12" bestFit="1" customWidth="1"/>
  </cols>
  <sheetData>
    <row r="1" spans="1:10" x14ac:dyDescent="0.25">
      <c r="B1" t="s">
        <v>0</v>
      </c>
      <c r="C1" t="s">
        <v>1</v>
      </c>
      <c r="D1" t="s">
        <v>2</v>
      </c>
      <c r="G1">
        <v>1000</v>
      </c>
    </row>
    <row r="2" spans="1:10" x14ac:dyDescent="0.25">
      <c r="A2" t="s">
        <v>3</v>
      </c>
      <c r="B2">
        <v>4.3997755273828101E-4</v>
      </c>
      <c r="C2">
        <v>2.1755090223147498E-3</v>
      </c>
      <c r="D2">
        <v>4.3039459356832002E-3</v>
      </c>
      <c r="F2" t="s">
        <v>3</v>
      </c>
      <c r="G2">
        <f>ROUND(B2*$G$1,4)</f>
        <v>0.44</v>
      </c>
      <c r="H2">
        <f t="shared" ref="H2:I2" si="0">ROUND(C2*$G$1,4)</f>
        <v>2.1755</v>
      </c>
      <c r="I2">
        <f t="shared" si="0"/>
        <v>4.3038999999999996</v>
      </c>
      <c r="J2" t="str">
        <f>CONCATENATE(F2," &amp; ",G2," &amp; ",H2," &amp; ",I2," \\ ")</f>
        <v xml:space="preserve">ENSEMBLE &amp; 0.44 &amp; 2.1755 &amp; 4.3039 \\ </v>
      </c>
    </row>
    <row r="3" spans="1:10" x14ac:dyDescent="0.25">
      <c r="A3" t="s">
        <v>4</v>
      </c>
      <c r="B3">
        <v>1.0231879496196701E-3</v>
      </c>
      <c r="C3">
        <v>1.7556258776351601E-3</v>
      </c>
      <c r="D3">
        <v>2.6539046472213701E-3</v>
      </c>
      <c r="F3" t="s">
        <v>4</v>
      </c>
      <c r="G3">
        <f t="shared" ref="G3:G7" si="1">ROUND(B3*$G$1,4)</f>
        <v>1.0232000000000001</v>
      </c>
      <c r="H3">
        <f t="shared" ref="H3:H7" si="2">ROUND(C3*$G$1,4)</f>
        <v>1.7556</v>
      </c>
      <c r="I3">
        <f t="shared" ref="I3:I7" si="3">ROUND(D3*$G$1,4)</f>
        <v>2.6539000000000001</v>
      </c>
      <c r="J3" t="str">
        <f t="shared" ref="J3:J7" si="4">CONCATENATE(F3," &amp; ",G3," &amp; ",H3," &amp; ",I3," \\ ")</f>
        <v xml:space="preserve">ConvLSTM &amp; 1.0232 &amp; 1.7556 &amp; 2.6539 \\ </v>
      </c>
    </row>
    <row r="4" spans="1:10" x14ac:dyDescent="0.25">
      <c r="A4" t="s">
        <v>5</v>
      </c>
      <c r="B4">
        <v>9.0198683300456595E-4</v>
      </c>
      <c r="C4">
        <v>3.5546873940103E-3</v>
      </c>
      <c r="D4">
        <v>3.4016335944823798E-3</v>
      </c>
      <c r="F4" t="s">
        <v>5</v>
      </c>
      <c r="G4">
        <f t="shared" si="1"/>
        <v>0.90200000000000002</v>
      </c>
      <c r="H4">
        <f t="shared" si="2"/>
        <v>3.5547</v>
      </c>
      <c r="I4">
        <f t="shared" si="3"/>
        <v>3.4016000000000002</v>
      </c>
      <c r="J4" t="str">
        <f t="shared" si="4"/>
        <v xml:space="preserve">WAVENET &amp; 0.902 &amp; 3.5547 &amp; 3.4016 \\ </v>
      </c>
    </row>
    <row r="5" spans="1:10" x14ac:dyDescent="0.25">
      <c r="A5" t="s">
        <v>6</v>
      </c>
      <c r="B5">
        <v>7.5979204432350604E-4</v>
      </c>
      <c r="C5">
        <v>3.0914857189735202E-3</v>
      </c>
      <c r="D5">
        <v>3.0085064585456999E-3</v>
      </c>
      <c r="F5" t="s">
        <v>6</v>
      </c>
      <c r="G5">
        <f t="shared" si="1"/>
        <v>0.75980000000000003</v>
      </c>
      <c r="H5">
        <f t="shared" si="2"/>
        <v>3.0914999999999999</v>
      </c>
      <c r="I5">
        <f t="shared" si="3"/>
        <v>3.0085000000000002</v>
      </c>
      <c r="J5" t="str">
        <f t="shared" si="4"/>
        <v xml:space="preserve">DCNN &amp; 0.7598 &amp; 3.0915 &amp; 3.0085 \\ </v>
      </c>
    </row>
    <row r="6" spans="1:10" x14ac:dyDescent="0.25">
      <c r="A6" t="s">
        <v>7</v>
      </c>
      <c r="B6">
        <v>1.0111721593291799E-3</v>
      </c>
      <c r="C6">
        <v>3.3911649915626301E-3</v>
      </c>
      <c r="D6">
        <v>4.6823809496905197E-3</v>
      </c>
      <c r="F6" t="s">
        <v>7</v>
      </c>
      <c r="G6">
        <f t="shared" si="1"/>
        <v>1.0112000000000001</v>
      </c>
      <c r="H6">
        <f t="shared" si="2"/>
        <v>3.3912</v>
      </c>
      <c r="I6">
        <f t="shared" si="3"/>
        <v>4.6824000000000003</v>
      </c>
      <c r="J6" t="str">
        <f t="shared" si="4"/>
        <v xml:space="preserve">CNN-LSTM &amp; 1.0112 &amp; 3.3912 &amp; 4.6824 \\ </v>
      </c>
    </row>
    <row r="7" spans="1:10" x14ac:dyDescent="0.25">
      <c r="A7" t="s">
        <v>8</v>
      </c>
      <c r="B7">
        <v>1.61068960003296E-3</v>
      </c>
      <c r="C7">
        <v>3.61908521283732E-3</v>
      </c>
      <c r="D7">
        <v>4.03680597367965E-3</v>
      </c>
      <c r="F7" t="s">
        <v>8</v>
      </c>
      <c r="G7">
        <f t="shared" si="1"/>
        <v>1.6107</v>
      </c>
      <c r="H7">
        <f t="shared" si="2"/>
        <v>3.6191</v>
      </c>
      <c r="I7">
        <f t="shared" si="3"/>
        <v>4.0368000000000004</v>
      </c>
      <c r="J7" t="str">
        <f t="shared" si="4"/>
        <v xml:space="preserve">CNN &amp; 1.6107 &amp; 3.6191 &amp; 4.0368 \\ </v>
      </c>
    </row>
    <row r="8" spans="1:10" x14ac:dyDescent="0.25">
      <c r="J8" t="str">
        <f>CONCATENATE(J2,J3,J4,J5,J6,J7)</f>
        <v xml:space="preserve">ENSEMBLE &amp; 0.44 &amp; 2.1755 &amp; 4.3039 \\ ConvLSTM &amp; 1.0232 &amp; 1.7556 &amp; 2.6539 \\ WAVENET &amp; 0.902 &amp; 3.5547 &amp; 3.4016 \\ DCNN &amp; 0.7598 &amp; 3.0915 &amp; 3.0085 \\ CNN-LSTM &amp; 1.0112 &amp; 3.3912 &amp; 4.6824 \\ CNN &amp; 1.6107 &amp; 3.6191 &amp; 4.0368 \\ </v>
      </c>
    </row>
    <row r="15" spans="1:10" x14ac:dyDescent="0.25">
      <c r="I15" t="s">
        <v>9</v>
      </c>
    </row>
  </sheetData>
  <conditionalFormatting sqref="G2:I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{1E6AC085-EA4C-40AC-8578-9C9D476EB933}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6AC085-EA4C-40AC-8578-9C9D476EB9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G2:I7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DCNN_WAVENET_CNN_CNN-LSTM_ConvL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Lopez</dc:creator>
  <cp:lastModifiedBy>Samuel Lopez</cp:lastModifiedBy>
  <dcterms:modified xsi:type="dcterms:W3CDTF">2021-06-11T17:45:26Z</dcterms:modified>
</cp:coreProperties>
</file>