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divanyo/Downloads/"/>
    </mc:Choice>
  </mc:AlternateContent>
  <xr:revisionPtr revIDLastSave="0" documentId="8_{CB0FC026-DE98-4766-9F40-47797C09B1D1}" xr6:coauthVersionLast="47" xr6:coauthVersionMax="47" xr10:uidLastSave="{00000000-0000-0000-0000-000000000000}"/>
  <bookViews>
    <workbookView xWindow="2780" yWindow="3400" windowWidth="29740" windowHeight="20500" xr2:uid="{F11EC2B0-03D5-544B-9859-96E53B1E01E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1" l="1"/>
  <c r="F29" i="1"/>
  <c r="F28" i="1"/>
  <c r="F27" i="1"/>
  <c r="F26" i="1"/>
  <c r="F25" i="1"/>
  <c r="F16" i="1"/>
  <c r="F17" i="1"/>
  <c r="F18" i="1"/>
  <c r="F19" i="1"/>
  <c r="F20" i="1"/>
  <c r="F21" i="1"/>
  <c r="F22" i="1"/>
  <c r="F7" i="1"/>
  <c r="F8" i="1"/>
  <c r="F9" i="1"/>
  <c r="F10" i="1"/>
  <c r="F11" i="1"/>
  <c r="F12" i="1"/>
  <c r="F13" i="1"/>
  <c r="D30" i="1"/>
  <c r="D29" i="1"/>
  <c r="D28" i="1"/>
  <c r="D27" i="1"/>
  <c r="D26" i="1"/>
  <c r="D25" i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7" i="1"/>
  <c r="D8" i="1"/>
  <c r="D9" i="1"/>
  <c r="D10" i="1"/>
  <c r="D11" i="1"/>
  <c r="D12" i="1"/>
  <c r="D13" i="1"/>
  <c r="G7" i="1"/>
  <c r="G8" i="1"/>
  <c r="G9" i="1"/>
  <c r="G10" i="1"/>
  <c r="G11" i="1"/>
  <c r="G12" i="1"/>
  <c r="G13" i="1"/>
</calcChain>
</file>

<file path=xl/sharedStrings.xml><?xml version="1.0" encoding="utf-8"?>
<sst xmlns="http://schemas.openxmlformats.org/spreadsheetml/2006/main" count="86" uniqueCount="59">
  <si>
    <t>Pixel to REM to Tailwind definition/classes</t>
  </si>
  <si>
    <t>Following table takes a predefined pixel with Base (Pixel) -- set in Cell D3 -- and generated the REM (column D &amp; F) and creates the Tailwind classes (column G).</t>
  </si>
  <si>
    <t xml:space="preserve">Base </t>
  </si>
  <si>
    <t>Usage</t>
  </si>
  <si>
    <t>To change font sizes, update columns C &amp; E and appropriate REM and tailwinf font-size definitions will generate.</t>
  </si>
  <si>
    <t>Typography Element</t>
  </si>
  <si>
    <t>Tailwind size</t>
  </si>
  <si>
    <t>Desktop Pixel</t>
  </si>
  <si>
    <t>Desktop REM</t>
  </si>
  <si>
    <t>Desktop Lineheight Pixel</t>
  </si>
  <si>
    <t>Desktop Lineheight REM</t>
  </si>
  <si>
    <t>Tailwind font-size definition</t>
  </si>
  <si>
    <t>Text decoration</t>
  </si>
  <si>
    <t>H1</t>
  </si>
  <si>
    <t>text-3xl</t>
  </si>
  <si>
    <t>font-bold</t>
  </si>
  <si>
    <t>H2</t>
  </si>
  <si>
    <t>text-2xl</t>
  </si>
  <si>
    <t>H3,H4</t>
  </si>
  <si>
    <t>text-xl</t>
  </si>
  <si>
    <t>font-medium for H3, font-regular for H4</t>
  </si>
  <si>
    <t>H5</t>
  </si>
  <si>
    <t>text-lg</t>
  </si>
  <si>
    <t>font-medium for H5</t>
  </si>
  <si>
    <t>Body Copy, Links, Buttons</t>
  </si>
  <si>
    <t>text-base</t>
  </si>
  <si>
    <t>font-regular</t>
  </si>
  <si>
    <t>Not Used</t>
  </si>
  <si>
    <t>text-sm</t>
  </si>
  <si>
    <t xml:space="preserve">Eyebrows, Crumbs </t>
  </si>
  <si>
    <t>text-xs</t>
  </si>
  <si>
    <t>font-extrabold, uppercase</t>
  </si>
  <si>
    <t>MOBILE typography Elements</t>
  </si>
  <si>
    <t>text-m-3xl</t>
  </si>
  <si>
    <t>text-m-2xl</t>
  </si>
  <si>
    <t>text-m-xl</t>
  </si>
  <si>
    <t>text-m-lg</t>
  </si>
  <si>
    <t>text-m-base</t>
  </si>
  <si>
    <t>text-m-sm</t>
  </si>
  <si>
    <t>text-m-xs</t>
  </si>
  <si>
    <t>Bottom Margins for Elements</t>
  </si>
  <si>
    <t xml:space="preserve">Tailwind classes* </t>
  </si>
  <si>
    <t>mb-5 lg:mb-6</t>
  </si>
  <si>
    <t>H2/H3</t>
  </si>
  <si>
    <t>mb-5</t>
  </si>
  <si>
    <t>H4</t>
  </si>
  <si>
    <t>mb-5.75 lg:mb-9</t>
  </si>
  <si>
    <t>mb-5 mb-4.5</t>
  </si>
  <si>
    <t>Body copy</t>
  </si>
  <si>
    <t>mb-6</t>
  </si>
  <si>
    <t>Eyebrows</t>
  </si>
  <si>
    <t>mb-3</t>
  </si>
  <si>
    <t>* Note Margin Bottom Tailwind Classes are not autogenerated and need to manually looked up.</t>
  </si>
  <si>
    <t>Resources</t>
  </si>
  <si>
    <t>Link</t>
  </si>
  <si>
    <t>Online tool to double check px to rem with base option</t>
  </si>
  <si>
    <t>http://pxtoem.com/</t>
  </si>
  <si>
    <t xml:space="preserve">Tailwind Margin Bottom </t>
  </si>
  <si>
    <t>https://tailwindcss.com/docs/margin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</si>
</sst>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222222"/>
      <name val="Helvetica Neue"/>
      <family val="2"/>
    </font>
    <font>
      <b/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theme="3"/>
      <name val="Calibri"/>
      <scheme val="minor"/>
    </font>
    <font>
      <b/>
      <sz val="16"/>
      <color theme="1"/>
      <name val="Calibri"/>
      <family val="2"/>
      <scheme val="minor"/>
    </font>
    <font>
      <sz val="14"/>
      <color rgb="FF222222"/>
      <name val="Helvetica Neue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1"/>
    <xf numFmtId="164" fontId="9" fillId="0" borderId="0" xfId="0" applyNumberFormat="1" applyFont="1" applyAlignment="1">
      <alignment horizontal="center" vertical="center"/>
    </xf>
    <xf numFmtId="0" fontId="7" fillId="0" borderId="1" xfId="2" applyFill="1"/>
    <xf numFmtId="0" fontId="7" fillId="0" borderId="1" xfId="2" applyFill="1" applyAlignment="1">
      <alignment horizontal="center" vertical="center"/>
    </xf>
    <xf numFmtId="0" fontId="7" fillId="0" borderId="1" xfId="2" applyFill="1" applyAlignment="1">
      <alignment horizontal="left" wrapText="1"/>
    </xf>
    <xf numFmtId="0" fontId="7" fillId="0" borderId="1" xfId="2" applyFill="1" applyAlignment="1">
      <alignment horizontal="left"/>
    </xf>
    <xf numFmtId="0" fontId="8" fillId="0" borderId="0" xfId="0" applyFont="1" applyAlignment="1">
      <alignment horizontal="right"/>
    </xf>
    <xf numFmtId="0" fontId="10" fillId="0" borderId="0" xfId="0" applyFont="1" applyAlignment="1">
      <alignment horizontal="right"/>
    </xf>
  </cellXfs>
  <cellStyles count="3"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ilwindcss.com/docs/margin" TargetMode="External"/><Relationship Id="rId1" Type="http://schemas.openxmlformats.org/officeDocument/2006/relationships/hyperlink" Target="http://pxtoe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F902A-3193-7941-BC53-7C05553639D4}">
  <dimension ref="A1:H63"/>
  <sheetViews>
    <sheetView tabSelected="1" topLeftCell="A15" workbookViewId="0">
      <selection activeCell="A36" sqref="A36"/>
    </sheetView>
  </sheetViews>
  <sheetFormatPr defaultColWidth="10.875" defaultRowHeight="18.95"/>
  <cols>
    <col min="1" max="1" width="26.25" style="1" customWidth="1"/>
    <col min="2" max="2" width="22.625" style="1" customWidth="1"/>
    <col min="3" max="4" width="14.875" style="4" customWidth="1"/>
    <col min="5" max="5" width="17.125" style="4" customWidth="1"/>
    <col min="6" max="6" width="20.5" style="4" customWidth="1"/>
    <col min="7" max="7" width="48" style="1" customWidth="1"/>
    <col min="8" max="8" width="10.875" style="1"/>
    <col min="9" max="9" width="45.375" style="1" customWidth="1"/>
    <col min="10" max="16384" width="10.875" style="1"/>
  </cols>
  <sheetData>
    <row r="1" spans="1:8" s="7" customFormat="1" ht="31.5">
      <c r="A1" s="7" t="s">
        <v>0</v>
      </c>
      <c r="C1" s="8"/>
      <c r="D1" s="8"/>
      <c r="E1" s="8"/>
      <c r="F1" s="8"/>
    </row>
    <row r="2" spans="1:8" ht="18.75">
      <c r="A2" s="1" t="s">
        <v>1</v>
      </c>
    </row>
    <row r="3" spans="1:8" ht="26.25">
      <c r="A3" s="17" t="s">
        <v>2</v>
      </c>
      <c r="B3" s="6">
        <v>16</v>
      </c>
      <c r="C3" s="1"/>
    </row>
    <row r="4" spans="1:8" ht="21">
      <c r="A4" s="16" t="s">
        <v>3</v>
      </c>
      <c r="B4" s="1" t="s">
        <v>4</v>
      </c>
      <c r="C4" s="1"/>
    </row>
    <row r="5" spans="1:8" ht="21">
      <c r="A5" s="16"/>
      <c r="C5" s="1"/>
    </row>
    <row r="6" spans="1:8" s="15" customFormat="1" ht="62.25" customHeight="1">
      <c r="A6" s="15" t="s">
        <v>5</v>
      </c>
      <c r="B6" s="15" t="s">
        <v>6</v>
      </c>
      <c r="C6" s="14" t="s">
        <v>7</v>
      </c>
      <c r="D6" s="14" t="s">
        <v>8</v>
      </c>
      <c r="E6" s="14" t="s">
        <v>9</v>
      </c>
      <c r="F6" s="14" t="s">
        <v>10</v>
      </c>
      <c r="G6" s="15" t="s">
        <v>11</v>
      </c>
      <c r="H6" s="15" t="s">
        <v>12</v>
      </c>
    </row>
    <row r="7" spans="1:8" ht="18.75">
      <c r="A7" s="1" t="s">
        <v>13</v>
      </c>
      <c r="B7" s="1" t="s">
        <v>14</v>
      </c>
      <c r="C7" s="4">
        <v>41</v>
      </c>
      <c r="D7" s="11">
        <f>(1/$B$3)*C7</f>
        <v>2.5625</v>
      </c>
      <c r="E7" s="4">
        <v>45</v>
      </c>
      <c r="F7" s="11">
        <f>(1/$B$3)*E7</f>
        <v>2.8125</v>
      </c>
      <c r="G7" s="1" t="str">
        <f xml:space="preserve"> "['"&amp;ROUND(D7,3)&amp;"rem', '"&amp;ROUND(F7, 3)&amp;"rem']"</f>
        <v>['2.563rem', '2.813rem']</v>
      </c>
      <c r="H7" s="1" t="s">
        <v>15</v>
      </c>
    </row>
    <row r="8" spans="1:8" ht="18.75">
      <c r="A8" s="1" t="s">
        <v>16</v>
      </c>
      <c r="B8" s="1" t="s">
        <v>17</v>
      </c>
      <c r="C8" s="4">
        <v>32</v>
      </c>
      <c r="D8" s="11">
        <f>(1/$B$3)*C8</f>
        <v>2</v>
      </c>
      <c r="E8" s="4">
        <v>36</v>
      </c>
      <c r="F8" s="11">
        <f>(1/$B$3)*E8</f>
        <v>2.25</v>
      </c>
      <c r="G8" s="1" t="str">
        <f xml:space="preserve"> "['"&amp;ROUND(D8,3)&amp;"rem', '"&amp;ROUND(F8, 3)&amp;"rem']"</f>
        <v>['2rem', '2.25rem']</v>
      </c>
      <c r="H8" s="1" t="s">
        <v>15</v>
      </c>
    </row>
    <row r="9" spans="1:8" ht="18.75">
      <c r="A9" s="1" t="s">
        <v>18</v>
      </c>
      <c r="B9" s="1" t="s">
        <v>19</v>
      </c>
      <c r="C9" s="4">
        <v>26</v>
      </c>
      <c r="D9" s="11">
        <f>(1/$B$3)*C9</f>
        <v>1.625</v>
      </c>
      <c r="E9" s="4">
        <v>32</v>
      </c>
      <c r="F9" s="11">
        <f>(1/$B$3)*E9</f>
        <v>2</v>
      </c>
      <c r="G9" s="1" t="str">
        <f xml:space="preserve"> "['"&amp;ROUND(D9,3)&amp;"rem', '"&amp;ROUND(F9, 3)&amp;"rem']"</f>
        <v>['1.625rem', '2rem']</v>
      </c>
      <c r="H9" s="1" t="s">
        <v>20</v>
      </c>
    </row>
    <row r="10" spans="1:8" ht="18.75">
      <c r="A10" s="1" t="s">
        <v>21</v>
      </c>
      <c r="B10" s="1" t="s">
        <v>22</v>
      </c>
      <c r="C10" s="4">
        <v>18</v>
      </c>
      <c r="D10" s="11">
        <f>(1/$B$3)*C10</f>
        <v>1.125</v>
      </c>
      <c r="E10" s="4">
        <v>24</v>
      </c>
      <c r="F10" s="11">
        <f>(1/$B$3)*E10</f>
        <v>1.5</v>
      </c>
      <c r="G10" s="1" t="str">
        <f xml:space="preserve"> "['"&amp;ROUND(D10,3)&amp;"rem', '"&amp;ROUND(F10, 3)&amp;"rem']"</f>
        <v>['1.125rem', '1.5rem']</v>
      </c>
      <c r="H10" s="1" t="s">
        <v>23</v>
      </c>
    </row>
    <row r="11" spans="1:8" ht="18.75">
      <c r="A11" s="1" t="s">
        <v>24</v>
      </c>
      <c r="B11" s="1" t="s">
        <v>25</v>
      </c>
      <c r="C11" s="4">
        <v>16</v>
      </c>
      <c r="D11" s="11">
        <f>(1/$B$3)*C11</f>
        <v>1</v>
      </c>
      <c r="E11" s="4">
        <v>22</v>
      </c>
      <c r="F11" s="11">
        <f>(1/$B$3)*E11</f>
        <v>1.375</v>
      </c>
      <c r="G11" s="1" t="str">
        <f xml:space="preserve"> "['"&amp;ROUND(D11,3)&amp;"rem', '"&amp;ROUND(F11, 3)&amp;"rem']"</f>
        <v>['1rem', '1.375rem']</v>
      </c>
      <c r="H11" s="1" t="s">
        <v>26</v>
      </c>
    </row>
    <row r="12" spans="1:8" ht="18.75">
      <c r="A12" s="1" t="s">
        <v>27</v>
      </c>
      <c r="B12" s="1" t="s">
        <v>28</v>
      </c>
      <c r="C12" s="4">
        <v>14</v>
      </c>
      <c r="D12" s="11">
        <f t="shared" ref="D12" si="0">(1/$B$3)*C12</f>
        <v>0.875</v>
      </c>
      <c r="E12" s="4">
        <v>20</v>
      </c>
      <c r="F12" s="11">
        <f t="shared" ref="F12" si="1">(1/$B$3)*E12</f>
        <v>1.25</v>
      </c>
      <c r="G12" s="1" t="str">
        <f t="shared" ref="G12" si="2" xml:space="preserve"> "['"&amp;ROUND(D12,3)&amp;"rem', '"&amp;ROUND(F12, 3)&amp;"rem']"</f>
        <v>['0.875rem', '1.25rem']</v>
      </c>
    </row>
    <row r="13" spans="1:8" ht="18.75">
      <c r="A13" s="1" t="s">
        <v>29</v>
      </c>
      <c r="B13" s="1" t="s">
        <v>30</v>
      </c>
      <c r="C13" s="4">
        <v>12</v>
      </c>
      <c r="D13" s="11">
        <f>(1/$B$3)*C13</f>
        <v>0.75</v>
      </c>
      <c r="E13" s="4">
        <v>18</v>
      </c>
      <c r="F13" s="11">
        <f>(1/$B$3)*E13</f>
        <v>1.125</v>
      </c>
      <c r="G13" s="1" t="str">
        <f xml:space="preserve"> "['"&amp;ROUND(D13,3)&amp;"rem', '"&amp;ROUND(F13, 3)&amp;"rem']"</f>
        <v>['0.75rem', '1.125rem']</v>
      </c>
      <c r="H13" s="1" t="s">
        <v>31</v>
      </c>
    </row>
    <row r="14" spans="1:8" ht="18.75">
      <c r="D14" s="11"/>
      <c r="F14" s="11"/>
    </row>
    <row r="15" spans="1:8" s="15" customFormat="1" ht="39">
      <c r="A15" s="14" t="s">
        <v>32</v>
      </c>
      <c r="B15" s="15" t="s">
        <v>6</v>
      </c>
      <c r="C15" s="14" t="s">
        <v>7</v>
      </c>
      <c r="D15" s="14" t="s">
        <v>8</v>
      </c>
      <c r="E15" s="14" t="s">
        <v>9</v>
      </c>
      <c r="F15" s="14" t="s">
        <v>10</v>
      </c>
      <c r="G15" s="15" t="s">
        <v>11</v>
      </c>
      <c r="H15" s="15" t="s">
        <v>12</v>
      </c>
    </row>
    <row r="16" spans="1:8" ht="18.75">
      <c r="A16" s="1" t="s">
        <v>13</v>
      </c>
      <c r="B16" s="1" t="s">
        <v>33</v>
      </c>
      <c r="C16" s="4">
        <v>36</v>
      </c>
      <c r="D16" s="11">
        <f>(1/$B$3)*C16</f>
        <v>2.25</v>
      </c>
      <c r="E16" s="4">
        <v>40</v>
      </c>
      <c r="F16" s="11">
        <f>(1/$B$3)*E16</f>
        <v>2.5</v>
      </c>
      <c r="G16" s="1" t="str">
        <f xml:space="preserve"> "['"&amp;ROUND(D16,3)&amp;"rem', '"&amp;ROUND(F16, 3)&amp;"rem']"</f>
        <v>['2.25rem', '2.5rem']</v>
      </c>
      <c r="H16" s="1" t="s">
        <v>15</v>
      </c>
    </row>
    <row r="17" spans="1:8" ht="18.75">
      <c r="A17" s="1" t="s">
        <v>16</v>
      </c>
      <c r="B17" s="3" t="s">
        <v>34</v>
      </c>
      <c r="C17" s="4">
        <v>29</v>
      </c>
      <c r="D17" s="11">
        <f>(1/$B$3)*C17</f>
        <v>1.8125</v>
      </c>
      <c r="E17" s="4">
        <v>34</v>
      </c>
      <c r="F17" s="11">
        <f>(1/$B$3)*E17</f>
        <v>2.125</v>
      </c>
      <c r="G17" s="1" t="str">
        <f xml:space="preserve"> "['"&amp;ROUND(D17,3)&amp;"rem', '"&amp;ROUND(F17, 3)&amp;"rem']"</f>
        <v>['1.813rem', '2.125rem']</v>
      </c>
      <c r="H17" s="1" t="s">
        <v>15</v>
      </c>
    </row>
    <row r="18" spans="1:8" ht="18.75">
      <c r="A18" s="1" t="s">
        <v>18</v>
      </c>
      <c r="B18" s="3" t="s">
        <v>35</v>
      </c>
      <c r="C18" s="4">
        <v>23</v>
      </c>
      <c r="D18" s="11">
        <f>(1/$B$3)*C18</f>
        <v>1.4375</v>
      </c>
      <c r="E18" s="4">
        <v>26</v>
      </c>
      <c r="F18" s="11">
        <f>(1/$B$3)*E18</f>
        <v>1.625</v>
      </c>
      <c r="G18" s="1" t="str">
        <f xml:space="preserve"> "['"&amp;ROUND(D18,3)&amp;"rem', '"&amp;ROUND(F18, 3)&amp;"rem']"</f>
        <v>['1.438rem', '1.625rem']</v>
      </c>
      <c r="H18" s="1" t="s">
        <v>20</v>
      </c>
    </row>
    <row r="19" spans="1:8" ht="18.75">
      <c r="A19" s="1" t="s">
        <v>21</v>
      </c>
      <c r="B19" s="3" t="s">
        <v>36</v>
      </c>
      <c r="C19" s="4">
        <v>16</v>
      </c>
      <c r="D19" s="11">
        <f>(1/$B$3)*C19</f>
        <v>1</v>
      </c>
      <c r="E19" s="4">
        <v>20</v>
      </c>
      <c r="F19" s="11">
        <f>(1/$B$3)*E19</f>
        <v>1.25</v>
      </c>
      <c r="G19" s="1" t="str">
        <f xml:space="preserve"> "['"&amp;ROUND(D19,3)&amp;"rem', '"&amp;ROUND(F19, 3)&amp;"rem']"</f>
        <v>['1rem', '1.25rem']</v>
      </c>
      <c r="H19" s="1" t="s">
        <v>23</v>
      </c>
    </row>
    <row r="20" spans="1:8" ht="18.75">
      <c r="A20" s="1" t="s">
        <v>24</v>
      </c>
      <c r="B20" s="3" t="s">
        <v>37</v>
      </c>
      <c r="C20" s="4">
        <v>14</v>
      </c>
      <c r="D20" s="11">
        <f>(1/$B$3)*C20</f>
        <v>0.875</v>
      </c>
      <c r="E20" s="4">
        <v>18</v>
      </c>
      <c r="F20" s="11">
        <f>(1/$B$3)*E20</f>
        <v>1.125</v>
      </c>
      <c r="G20" s="1" t="str">
        <f xml:space="preserve"> "['"&amp;ROUND(D20,3)&amp;"rem', '"&amp;ROUND(F20, 3)&amp;"rem']"</f>
        <v>['0.875rem', '1.125rem']</v>
      </c>
      <c r="H20" s="1" t="s">
        <v>26</v>
      </c>
    </row>
    <row r="21" spans="1:8" ht="18.75">
      <c r="A21" s="1" t="s">
        <v>27</v>
      </c>
      <c r="B21" s="3" t="s">
        <v>38</v>
      </c>
      <c r="C21" s="4">
        <v>12</v>
      </c>
      <c r="D21" s="11">
        <f>(1/$B$3)*C21</f>
        <v>0.75</v>
      </c>
      <c r="E21" s="4">
        <v>16</v>
      </c>
      <c r="F21" s="11">
        <f>(1/$B$3)*E21</f>
        <v>1</v>
      </c>
      <c r="G21" s="1" t="str">
        <f xml:space="preserve"> "['"&amp;ROUND(D21,3)&amp;"rem', '"&amp;ROUND(F21, 3)&amp;"rem']"</f>
        <v>['0.75rem', '1rem']</v>
      </c>
    </row>
    <row r="22" spans="1:8" ht="18.75">
      <c r="A22" s="1" t="s">
        <v>29</v>
      </c>
      <c r="B22" s="3" t="s">
        <v>39</v>
      </c>
      <c r="C22" s="4">
        <v>11</v>
      </c>
      <c r="D22" s="11">
        <f t="shared" ref="D22" si="3">(1/$B$3)*C22</f>
        <v>0.6875</v>
      </c>
      <c r="E22" s="4">
        <v>15</v>
      </c>
      <c r="F22" s="11">
        <f t="shared" ref="F22" si="4">(1/$B$3)*E22</f>
        <v>0.9375</v>
      </c>
      <c r="G22" s="1" t="str">
        <f xml:space="preserve"> "['"&amp;ROUND(D22,3)&amp;"rem', '"&amp;ROUND(F22, 3)&amp;"rem']"</f>
        <v>['0.688rem', '0.938rem']</v>
      </c>
      <c r="H22" s="1" t="s">
        <v>31</v>
      </c>
    </row>
    <row r="23" spans="1:8" ht="18.75">
      <c r="B23" s="3"/>
      <c r="D23" s="5"/>
      <c r="F23" s="5"/>
    </row>
    <row r="24" spans="1:8" s="12" customFormat="1" ht="39">
      <c r="A24" s="12" t="s">
        <v>40</v>
      </c>
      <c r="C24" s="14" t="s">
        <v>7</v>
      </c>
      <c r="D24" s="14" t="s">
        <v>8</v>
      </c>
      <c r="E24" s="14" t="s">
        <v>9</v>
      </c>
      <c r="F24" s="14" t="s">
        <v>10</v>
      </c>
      <c r="G24" s="15" t="s">
        <v>41</v>
      </c>
    </row>
    <row r="25" spans="1:8" ht="18.75">
      <c r="A25" s="3" t="s">
        <v>13</v>
      </c>
      <c r="B25" s="3"/>
      <c r="C25" s="4">
        <v>24</v>
      </c>
      <c r="D25" s="11">
        <f t="shared" ref="D25:D30" si="5">(1/$B$3)*C25</f>
        <v>1.5</v>
      </c>
      <c r="E25" s="4">
        <v>20</v>
      </c>
      <c r="F25" s="11">
        <f t="shared" ref="F25:F30" si="6">(1/$B$3)*E25</f>
        <v>1.25</v>
      </c>
      <c r="G25" s="3" t="s">
        <v>42</v>
      </c>
    </row>
    <row r="26" spans="1:8" ht="18.75">
      <c r="A26" s="3" t="s">
        <v>43</v>
      </c>
      <c r="B26" s="3"/>
      <c r="C26" s="4">
        <v>20</v>
      </c>
      <c r="D26" s="11">
        <f t="shared" si="5"/>
        <v>1.25</v>
      </c>
      <c r="E26" s="4">
        <v>20</v>
      </c>
      <c r="F26" s="11">
        <f t="shared" si="6"/>
        <v>1.25</v>
      </c>
      <c r="G26" s="3" t="s">
        <v>44</v>
      </c>
    </row>
    <row r="27" spans="1:8" ht="18.75">
      <c r="A27" s="3" t="s">
        <v>45</v>
      </c>
      <c r="B27" s="3"/>
      <c r="C27" s="4">
        <v>36</v>
      </c>
      <c r="D27" s="11">
        <f t="shared" si="5"/>
        <v>2.25</v>
      </c>
      <c r="E27" s="4">
        <v>23</v>
      </c>
      <c r="F27" s="11">
        <f t="shared" si="6"/>
        <v>1.4375</v>
      </c>
      <c r="G27" s="3" t="s">
        <v>46</v>
      </c>
    </row>
    <row r="28" spans="1:8" ht="18.75">
      <c r="A28" s="1" t="s">
        <v>21</v>
      </c>
      <c r="B28" s="3"/>
      <c r="C28" s="4">
        <v>18</v>
      </c>
      <c r="D28" s="11">
        <f t="shared" si="5"/>
        <v>1.125</v>
      </c>
      <c r="E28" s="4">
        <v>20</v>
      </c>
      <c r="F28" s="11">
        <f t="shared" si="6"/>
        <v>1.25</v>
      </c>
      <c r="G28" s="1" t="s">
        <v>47</v>
      </c>
    </row>
    <row r="29" spans="1:8" ht="18.75">
      <c r="A29" s="1" t="s">
        <v>48</v>
      </c>
      <c r="B29" s="3"/>
      <c r="C29" s="9">
        <v>24</v>
      </c>
      <c r="D29" s="11">
        <f t="shared" si="5"/>
        <v>1.5</v>
      </c>
      <c r="E29" s="4">
        <v>24</v>
      </c>
      <c r="F29" s="11">
        <f t="shared" si="6"/>
        <v>1.5</v>
      </c>
      <c r="G29" s="3" t="s">
        <v>49</v>
      </c>
    </row>
    <row r="30" spans="1:8" ht="18.75">
      <c r="A30" s="1" t="s">
        <v>50</v>
      </c>
      <c r="B30" s="3"/>
      <c r="C30" s="9">
        <v>12</v>
      </c>
      <c r="D30" s="11">
        <f t="shared" si="5"/>
        <v>0.75</v>
      </c>
      <c r="E30" s="9">
        <v>12</v>
      </c>
      <c r="F30" s="11">
        <f t="shared" si="6"/>
        <v>0.75</v>
      </c>
      <c r="G30" s="1" t="s">
        <v>51</v>
      </c>
    </row>
    <row r="31" spans="1:8" ht="18.75">
      <c r="A31" s="1" t="s">
        <v>52</v>
      </c>
      <c r="C31" s="9"/>
      <c r="D31" s="5"/>
      <c r="E31" s="9"/>
      <c r="F31" s="5"/>
    </row>
    <row r="32" spans="1:8" ht="18.75">
      <c r="C32" s="1"/>
      <c r="D32" s="1"/>
      <c r="E32" s="9"/>
      <c r="F32" s="9"/>
      <c r="G32" s="4"/>
      <c r="H32" s="4"/>
    </row>
    <row r="33" spans="1:6" s="12" customFormat="1" ht="19.5">
      <c r="A33" s="12" t="s">
        <v>53</v>
      </c>
      <c r="B33" s="12" t="s">
        <v>54</v>
      </c>
      <c r="C33" s="13"/>
      <c r="D33" s="13"/>
      <c r="E33" s="13"/>
      <c r="F33" s="13"/>
    </row>
    <row r="34" spans="1:6" ht="56.25">
      <c r="A34" s="2" t="s">
        <v>55</v>
      </c>
      <c r="B34" s="10" t="s">
        <v>56</v>
      </c>
    </row>
    <row r="35" spans="1:6" ht="18.75">
      <c r="A35" s="1" t="s">
        <v>57</v>
      </c>
      <c r="B35" s="10" t="s">
        <v>58</v>
      </c>
    </row>
    <row r="36" spans="1:6" ht="18.75"/>
    <row r="37" spans="1:6" ht="18.75"/>
    <row r="38" spans="1:6" ht="18.75"/>
    <row r="39" spans="1:6" ht="18.75"/>
    <row r="40" spans="1:6" ht="18.75"/>
    <row r="41" spans="1:6" ht="18.75"/>
    <row r="42" spans="1:6" ht="18.75"/>
    <row r="43" spans="1:6" ht="18.75"/>
    <row r="44" spans="1:6" ht="18.75"/>
    <row r="45" spans="1:6" ht="18.75"/>
    <row r="46" spans="1:6" ht="18.75"/>
    <row r="47" spans="1:6" ht="18.75"/>
    <row r="48" spans="1:6" ht="18.75"/>
    <row r="49" ht="18.75"/>
    <row r="50" ht="18.75"/>
    <row r="51" ht="18.75"/>
    <row r="52" ht="18.75"/>
    <row r="63" ht="18.75"/>
  </sheetData>
  <hyperlinks>
    <hyperlink ref="B34" r:id="rId1" xr:uid="{9A2974F2-6EFC-43AF-BB0A-8C2228D4E33E}"/>
    <hyperlink ref="B35" r:id="rId2" xr:uid="{F00C68E7-B3EA-4858-B4D2-1AA1D6656BB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2722D89099554CADF7073244CFC372" ma:contentTypeVersion="11" ma:contentTypeDescription="Create a new document." ma:contentTypeScope="" ma:versionID="d4be62544ebf1f1a9fa7ce37e3be9cb7">
  <xsd:schema xmlns:xsd="http://www.w3.org/2001/XMLSchema" xmlns:xs="http://www.w3.org/2001/XMLSchema" xmlns:p="http://schemas.microsoft.com/office/2006/metadata/properties" xmlns:ns2="b3ebf855-92a5-4f12-8bc9-fde3de49e95a" xmlns:ns3="8e15b851-a21a-49c8-be32-5b53c86adb49" targetNamespace="http://schemas.microsoft.com/office/2006/metadata/properties" ma:root="true" ma:fieldsID="3fd5b603aedf2450c34fffee6dd63175" ns2:_="" ns3:_="">
    <xsd:import namespace="b3ebf855-92a5-4f12-8bc9-fde3de49e95a"/>
    <xsd:import namespace="8e15b851-a21a-49c8-be32-5b53c86adb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bf855-92a5-4f12-8bc9-fde3de49e9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5b851-a21a-49c8-be32-5b53c86adb4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493ADA-F010-475A-A0EC-617AF6B6E7E4}"/>
</file>

<file path=customXml/itemProps2.xml><?xml version="1.0" encoding="utf-8"?>
<ds:datastoreItem xmlns:ds="http://schemas.openxmlformats.org/officeDocument/2006/customXml" ds:itemID="{7DEC8092-7F09-41A7-BD12-1DFAA0F9346A}"/>
</file>

<file path=customXml/itemProps3.xml><?xml version="1.0" encoding="utf-8"?>
<ds:datastoreItem xmlns:ds="http://schemas.openxmlformats.org/officeDocument/2006/customXml" ds:itemID="{215F1A4C-1E70-4D2F-A2F6-75D83CB1E5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Heidi Vanyo</dc:creator>
  <cp:keywords/>
  <dc:description/>
  <cp:lastModifiedBy/>
  <cp:revision/>
  <dcterms:created xsi:type="dcterms:W3CDTF">2022-01-27T23:46:07Z</dcterms:created>
  <dcterms:modified xsi:type="dcterms:W3CDTF">2022-03-09T17:49:16Z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0x010100482722D89099554CADF7073244CFC372</vt:lpwstr>
  </property>
</Properties>
</file>