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webextension6.xml" ContentType="application/vnd.ms-office.webextension+xml"/>
  <Override PartName="/xl/webextensions/webextension7.xml" ContentType="application/vnd.ms-office.webextension+xml"/>
  <Override PartName="/xl/webextensions/webextension8.xml" ContentType="application/vnd.ms-office.webextension+xml"/>
  <Override PartName="/xl/webextensions/webextension9.xml" ContentType="application/vnd.ms-office.webextension+xml"/>
  <Override PartName="/xl/webextensions/webextension10.xml" ContentType="application/vnd.ms-office.webextension+xml"/>
  <Override PartName="/xl/webextensions/webextension11.xml" ContentType="application/vnd.ms-office.webextension+xml"/>
  <Override PartName="/xl/webextensions/webextension12.xml" ContentType="application/vnd.ms-office.webextension+xml"/>
  <Override PartName="/xl/webextensions/webextension13.xml" ContentType="application/vnd.ms-office.webextension+xml"/>
  <Override PartName="/xl/webextensions/webextension14.xml" ContentType="application/vnd.ms-office.webextensi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webextensions/taskpanes.xml" ContentType="application/vnd.ms-office.webextensiontaskpanes+xml"/>
  <Override PartName="/xl/webextensions/webextension15.xml" ContentType="application/vnd.ms-office.webextension+xml"/>
  <Override PartName="/xl/webextensions/webextension16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man\Desktop\"/>
    </mc:Choice>
  </mc:AlternateContent>
  <xr:revisionPtr revIDLastSave="0" documentId="13_ncr:1_{226A027D-717E-4B88-B72A-3123F708A2A3}" xr6:coauthVersionLast="47" xr6:coauthVersionMax="47" xr10:uidLastSave="{00000000-0000-0000-0000-000000000000}"/>
  <bookViews>
    <workbookView xWindow="-120" yWindow="-120" windowWidth="29040" windowHeight="16440" xr2:uid="{56C432F1-4082-474E-9B37-A2D59B6A4476}"/>
  </bookViews>
  <sheets>
    <sheet name="Sheet1" sheetId="1" r:id="rId1"/>
    <sheet name="Sheet2" sheetId="2" r:id="rId2"/>
  </sheets>
  <definedNames>
    <definedName name="_xlnm._FilterDatabase" localSheetId="0" hidden="1">Sheet1!$K$132:$K$169</definedName>
    <definedName name="_xlcn.WorksheetConnection_AS.xlsxTable51" hidden="1">Table5[]</definedName>
    <definedName name="_xlcn.WorksheetConnection_AS.xlsxTable61" hidden="1">Table6[]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AS.xlsx!Table5"/>
          <x15:modelTable id="Table6" name="Table6" connection="WorksheetConnection_AS.xlsx!Table6"/>
        </x15:modelTables>
        <x15:modelRelationships>
          <x15:modelRelationship fromTable="Table6" fromColumn="Code" toTable="Table5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 a="1"/>
  <c r="K5" i="2" s="1"/>
  <c r="I5" i="2" a="1"/>
  <c r="I5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68" i="2" a="1"/>
  <c r="C68" i="2" s="1"/>
  <c r="B39" i="2" a="1"/>
  <c r="B39" i="2" s="1"/>
  <c r="F39" i="2" s="1"/>
  <c r="B12" i="2" a="1"/>
  <c r="B12" i="2" s="1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C25" i="2"/>
  <c r="P138" i="1"/>
  <c r="K124" i="1"/>
  <c r="M200" i="1" a="1"/>
  <c r="M200" i="1" s="1"/>
  <c r="M201" i="1" a="1"/>
  <c r="M201" i="1" s="1"/>
  <c r="M202" i="1" a="1"/>
  <c r="M202" i="1" s="1"/>
  <c r="M197" i="1" a="1"/>
  <c r="M197" i="1" s="1"/>
  <c r="M196" i="1" a="1"/>
  <c r="M196" i="1" s="1"/>
  <c r="F42" i="2" l="1"/>
  <c r="F43" i="2"/>
  <c r="F41" i="2"/>
  <c r="F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D45982-5229-4C1A-9B3E-CC356E6F1BB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0DBC5-B0C0-431A-B73C-B86195477D6C}" name="WorksheetConnection_AS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AS.xlsxTable51"/>
        </x15:connection>
      </ext>
    </extLst>
  </connection>
  <connection id="3" xr16:uid="{54B8D6EC-ABD7-4CBC-B1BE-973780994919}" name="WorksheetConnection_AS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AS.xlsxTable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<sst xmlns="http://schemas.openxmlformats.org/spreadsheetml/2006/main" count="222" uniqueCount="165">
  <si>
    <t>https://www.youtube.com/watch?v=JSuG88HBmN0&amp;list=LL&amp;index=3</t>
  </si>
  <si>
    <t>https://www.youtube.com/watch?v=1p5ZsPk951Q&amp;list=LL&amp;index=5</t>
  </si>
  <si>
    <t>https://www.youtube.com/watch?v=Rmc-RhWl-5M&amp;list=LL&amp;index=6</t>
  </si>
  <si>
    <t>John</t>
  </si>
  <si>
    <t>Alice</t>
  </si>
  <si>
    <t>Bob</t>
  </si>
  <si>
    <t>Charlie</t>
  </si>
  <si>
    <t>David</t>
  </si>
  <si>
    <t>Emma</t>
  </si>
  <si>
    <t>Frank</t>
  </si>
  <si>
    <t>Rohit</t>
  </si>
  <si>
    <t>Sushil</t>
  </si>
  <si>
    <t>Mukesh</t>
  </si>
  <si>
    <t>Dheeraj</t>
  </si>
  <si>
    <t>Satnam</t>
  </si>
  <si>
    <t>Hitesh</t>
  </si>
  <si>
    <t>Nitika</t>
  </si>
  <si>
    <t>Active</t>
  </si>
  <si>
    <t>Inactive</t>
  </si>
  <si>
    <t>East</t>
  </si>
  <si>
    <t>West</t>
  </si>
  <si>
    <t>North</t>
  </si>
  <si>
    <t>Employee</t>
  </si>
  <si>
    <t>Status</t>
  </si>
  <si>
    <t>Region</t>
  </si>
  <si>
    <t>Sales</t>
  </si>
  <si>
    <t xml:space="preserve">UTTAR PRADESH  </t>
  </si>
  <si>
    <t xml:space="preserve">BIHAR  </t>
  </si>
  <si>
    <t xml:space="preserve">MAHARASHTRA  </t>
  </si>
  <si>
    <t xml:space="preserve">WEST BENGAL  </t>
  </si>
  <si>
    <t xml:space="preserve">MADHYA PRADESH  </t>
  </si>
  <si>
    <t xml:space="preserve">RAJASTHAN  </t>
  </si>
  <si>
    <t xml:space="preserve">TAMIL NADU  </t>
  </si>
  <si>
    <t xml:space="preserve">GUJARAT  </t>
  </si>
  <si>
    <t xml:space="preserve">KARNATAKA  </t>
  </si>
  <si>
    <t xml:space="preserve">ANDHRA PRADESH  </t>
  </si>
  <si>
    <t xml:space="preserve">ODISHA  </t>
  </si>
  <si>
    <t xml:space="preserve">TELANGANA  </t>
  </si>
  <si>
    <t xml:space="preserve">HARYANA  </t>
  </si>
  <si>
    <t xml:space="preserve">UTTARAKHAND  </t>
  </si>
  <si>
    <t xml:space="preserve">HIMACHAL PRADESH  </t>
  </si>
  <si>
    <t xml:space="preserve">TRIPURA  </t>
  </si>
  <si>
    <t xml:space="preserve">MEGHALAYA  </t>
  </si>
  <si>
    <t xml:space="preserve">MANIPUR  </t>
  </si>
  <si>
    <t xml:space="preserve">NAGALAND  </t>
  </si>
  <si>
    <t xml:space="preserve">GOA  </t>
  </si>
  <si>
    <t xml:space="preserve">ARUNACHAL PRADESH  </t>
  </si>
  <si>
    <t xml:space="preserve">SIKKIM  </t>
  </si>
  <si>
    <t xml:space="preserve">MIZORAM  </t>
  </si>
  <si>
    <t>Data</t>
  </si>
  <si>
    <t xml:space="preserve">23.59.87.000  </t>
  </si>
  <si>
    <t xml:space="preserve">12.67.56.000  </t>
  </si>
  <si>
    <t xml:space="preserve">23,59,87,000  </t>
  </si>
  <si>
    <t xml:space="preserve">12,67,56,000  </t>
  </si>
  <si>
    <t xml:space="preserve">12,63,85,000  </t>
  </si>
  <si>
    <t xml:space="preserve">9,90,84,000  </t>
  </si>
  <si>
    <t xml:space="preserve">8,65,79,000  </t>
  </si>
  <si>
    <t xml:space="preserve">8,10,25,000  </t>
  </si>
  <si>
    <t xml:space="preserve">7,68,60,000  </t>
  </si>
  <si>
    <t xml:space="preserve">7,15,07,000  </t>
  </si>
  <si>
    <t xml:space="preserve">6,76,92,000  </t>
  </si>
  <si>
    <t xml:space="preserve">5,31,56,000  </t>
  </si>
  <si>
    <t xml:space="preserve">4,62,76,000  </t>
  </si>
  <si>
    <t xml:space="preserve">3,01,80,000  </t>
  </si>
  <si>
    <t xml:space="preserve">3,02,09,000  </t>
  </si>
  <si>
    <t xml:space="preserve">1,16,37,000  </t>
  </si>
  <si>
    <t xml:space="preserve">74,68,000  </t>
  </si>
  <si>
    <t xml:space="preserve">41,47,000  </t>
  </si>
  <si>
    <t xml:space="preserve">33,49,000  </t>
  </si>
  <si>
    <t xml:space="preserve">32,23,000  </t>
  </si>
  <si>
    <t xml:space="preserve">22,33,000  </t>
  </si>
  <si>
    <t xml:space="preserve">15,75,000  </t>
  </si>
  <si>
    <t xml:space="preserve">15,62,000  </t>
  </si>
  <si>
    <t xml:space="preserve">6,89,000  </t>
  </si>
  <si>
    <t xml:space="preserve">6,45,000  </t>
  </si>
  <si>
    <t>State</t>
  </si>
  <si>
    <t>Population</t>
  </si>
  <si>
    <t>Services</t>
  </si>
  <si>
    <t>Jan</t>
  </si>
  <si>
    <t>Feb</t>
  </si>
  <si>
    <t>Mar</t>
  </si>
  <si>
    <t>Apr</t>
  </si>
  <si>
    <t>May</t>
  </si>
  <si>
    <t>Jun</t>
  </si>
  <si>
    <t>1. Software Development</t>
  </si>
  <si>
    <t>2. Quality Assurance</t>
  </si>
  <si>
    <t>3. DevOps/Infrastructure</t>
  </si>
  <si>
    <t>4. Production/Operations</t>
  </si>
  <si>
    <t>5. Supply Chain Management</t>
  </si>
  <si>
    <t>6. Quality Control</t>
  </si>
  <si>
    <t>7. Risk Management</t>
  </si>
  <si>
    <t>8. Compliance</t>
  </si>
  <si>
    <t>9. Investment Advisory</t>
  </si>
  <si>
    <t>10. Patient Care Services</t>
  </si>
  <si>
    <t>11. Medical Records</t>
  </si>
  <si>
    <t>12. Customer Service</t>
  </si>
  <si>
    <t>13. Merchandising</t>
  </si>
  <si>
    <t>14. Human Resources</t>
  </si>
  <si>
    <t>15. Marketing and Communications</t>
  </si>
  <si>
    <t>Last Name</t>
  </si>
  <si>
    <t>First Name</t>
  </si>
  <si>
    <t>Srart Date</t>
  </si>
  <si>
    <t>Budget</t>
  </si>
  <si>
    <t>dsv</t>
  </si>
  <si>
    <t>dwd</t>
  </si>
  <si>
    <t>7dsfc</t>
  </si>
  <si>
    <t>fesa</t>
  </si>
  <si>
    <t>ca55</t>
  </si>
  <si>
    <t>dfwsd</t>
  </si>
  <si>
    <t>https://www.youtube.com/watch?v=9EGc5R9iW58&amp;list=LL&amp;index=1</t>
  </si>
  <si>
    <t>https://www.youtube.com/watch?v=IOWt_Q-6Fa4&amp;list=LL&amp;index=2</t>
  </si>
  <si>
    <t>https://www.youtube.com/watch?v=VIAsabJe3GQ&amp;list=LL&amp;index=3</t>
  </si>
  <si>
    <t>https://www.youtube.com/watch?v=Z5sKjkC8Oks&amp;list=LL&amp;index=5</t>
  </si>
  <si>
    <t>https://www.youtube.com/watch?v=KSGDXXMaZIM&amp;list=LL&amp;index=5</t>
  </si>
  <si>
    <t>https://www.youtube.com/watch?v=sFxmHRx-DP0&amp;list=LL&amp;index=7</t>
  </si>
  <si>
    <t>https://www.youtube.com/watch?v=d1ec5AGYFF0&amp;list=LL&amp;index=7</t>
  </si>
  <si>
    <t>https://www.youtube.com/watch?v=7vtXqVydLwo&amp;list=LL&amp;index=8</t>
  </si>
  <si>
    <t>https://www.youtube.com/watch?v=W7WYR9vr2Ac&amp;list=LL&amp;index=9</t>
  </si>
  <si>
    <t>j</t>
  </si>
  <si>
    <t>Name</t>
  </si>
  <si>
    <t>Percentage</t>
  </si>
  <si>
    <t>Punjob</t>
  </si>
  <si>
    <t xml:space="preserve">Lisbon  </t>
  </si>
  <si>
    <t xml:space="preserve">Kyoto  </t>
  </si>
  <si>
    <t xml:space="preserve">Nairobi  </t>
  </si>
  <si>
    <t>Oslo</t>
  </si>
  <si>
    <t>City</t>
  </si>
  <si>
    <t>Zipcode</t>
  </si>
  <si>
    <t>Address</t>
  </si>
  <si>
    <t>Newyork</t>
  </si>
  <si>
    <t>Sr.no</t>
  </si>
  <si>
    <t>Names</t>
  </si>
  <si>
    <t>ascd</t>
  </si>
  <si>
    <t>asdc</t>
  </si>
  <si>
    <t>sadc</t>
  </si>
  <si>
    <t>Stack Log</t>
  </si>
  <si>
    <t>In Stack</t>
  </si>
  <si>
    <t>Out of Stack</t>
  </si>
  <si>
    <t>Product</t>
  </si>
  <si>
    <t>Qty</t>
  </si>
  <si>
    <t xml:space="preserve">iPhone  </t>
  </si>
  <si>
    <t xml:space="preserve">Samsung Galaxy  </t>
  </si>
  <si>
    <t xml:space="preserve">Coca-Cola  </t>
  </si>
  <si>
    <t xml:space="preserve">Nike Air Max  </t>
  </si>
  <si>
    <t xml:space="preserve">Amazon Echo  </t>
  </si>
  <si>
    <t xml:space="preserve">PlayStation 5  </t>
  </si>
  <si>
    <t xml:space="preserve">Kindle  </t>
  </si>
  <si>
    <t xml:space="preserve">Adidas Ultraboost  </t>
  </si>
  <si>
    <t xml:space="preserve">Tesla Model 3  </t>
  </si>
  <si>
    <t xml:space="preserve">MacBook Pro  </t>
  </si>
  <si>
    <t>Code</t>
  </si>
  <si>
    <t>Salary</t>
  </si>
  <si>
    <t>A_A</t>
  </si>
  <si>
    <t>A_C</t>
  </si>
  <si>
    <t>A_E</t>
  </si>
  <si>
    <t>A_G</t>
  </si>
  <si>
    <t>A_I</t>
  </si>
  <si>
    <t>A_K</t>
  </si>
  <si>
    <t>A_M</t>
  </si>
  <si>
    <t>A_O</t>
  </si>
  <si>
    <t>A_Q</t>
  </si>
  <si>
    <t>A_S</t>
  </si>
  <si>
    <t>A_U</t>
  </si>
  <si>
    <t>A_W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</si>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</sst>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Segoe UI"/>
      <family val="2"/>
    </font>
    <font>
      <b/>
      <sz val="11"/>
      <color rgb="FF9C000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0" fontId="2" fillId="2" borderId="2" applyNumberFormat="0" applyAlignment="0" applyProtection="0"/>
    <xf numFmtId="0" fontId="3" fillId="2" borderId="1" applyNumberFormat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1" fillId="6" borderId="0" applyNumberFormat="0" applyBorder="0" applyAlignment="0" applyProtection="0"/>
    <xf numFmtId="0" fontId="7" fillId="7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5" applyNumberFormat="0" applyAlignment="0" applyProtection="0"/>
    <xf numFmtId="0" fontId="1" fillId="11" borderId="6" applyNumberFormat="0" applyFont="0" applyAlignment="0" applyProtection="0"/>
    <xf numFmtId="0" fontId="1" fillId="12" borderId="0" applyNumberFormat="0" applyBorder="0" applyAlignment="0" applyProtection="0"/>
  </cellStyleXfs>
  <cellXfs count="45">
    <xf numFmtId="0" fontId="0" fillId="0" borderId="0" xfId="0"/>
    <xf numFmtId="0" fontId="0" fillId="0" borderId="3" xfId="0" applyBorder="1"/>
    <xf numFmtId="44" fontId="0" fillId="0" borderId="3" xfId="1" applyFont="1" applyBorder="1"/>
    <xf numFmtId="0" fontId="3" fillId="2" borderId="1" xfId="3"/>
    <xf numFmtId="0" fontId="3" fillId="2" borderId="1" xfId="3" applyAlignment="1">
      <alignment horizontal="center"/>
    </xf>
    <xf numFmtId="0" fontId="2" fillId="2" borderId="2" xfId="2" applyAlignment="1">
      <alignment vertical="center"/>
    </xf>
    <xf numFmtId="0" fontId="2" fillId="2" borderId="2" xfId="2" applyAlignment="1">
      <alignment horizontal="center" vertical="center"/>
    </xf>
    <xf numFmtId="0" fontId="2" fillId="2" borderId="2" xfId="2"/>
    <xf numFmtId="0" fontId="2" fillId="2" borderId="2" xfId="2" applyAlignment="1">
      <alignment horizontal="center"/>
    </xf>
    <xf numFmtId="0" fontId="5" fillId="0" borderId="0" xfId="5"/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4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1" fillId="6" borderId="3" xfId="8" applyBorder="1" applyAlignment="1">
      <alignment horizontal="center" textRotation="45"/>
    </xf>
    <xf numFmtId="0" fontId="7" fillId="5" borderId="3" xfId="7" applyBorder="1" applyAlignment="1">
      <alignment horizontal="center" vertical="center"/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3" xfId="6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7" borderId="3" xfId="9" applyBorder="1" applyAlignment="1">
      <alignment textRotation="45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left" vertical="center" inden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5" borderId="0" xfId="7"/>
    <xf numFmtId="44" fontId="0" fillId="0" borderId="0" xfId="1" applyFont="1" applyBorder="1"/>
    <xf numFmtId="0" fontId="14" fillId="0" borderId="0" xfId="0" applyFont="1"/>
    <xf numFmtId="0" fontId="7" fillId="7" borderId="3" xfId="9" applyBorder="1"/>
    <xf numFmtId="0" fontId="0" fillId="0" borderId="3" xfId="0" applyBorder="1" applyAlignment="1">
      <alignment horizontal="center" vertical="center"/>
    </xf>
    <xf numFmtId="0" fontId="12" fillId="10" borderId="5" xfId="13"/>
    <xf numFmtId="0" fontId="6" fillId="4" borderId="5" xfId="6" applyBorder="1"/>
    <xf numFmtId="0" fontId="9" fillId="0" borderId="0" xfId="10" applyAlignment="1">
      <alignment horizontal="center"/>
    </xf>
    <xf numFmtId="44" fontId="9" fillId="0" borderId="0" xfId="10" applyNumberFormat="1" applyBorder="1" applyAlignment="1">
      <alignment horizontal="center"/>
    </xf>
    <xf numFmtId="0" fontId="12" fillId="10" borderId="5" xfId="13" applyAlignment="1">
      <alignment horizontal="center"/>
    </xf>
    <xf numFmtId="10" fontId="11" fillId="9" borderId="5" xfId="12" applyNumberFormat="1" applyBorder="1" applyAlignment="1">
      <alignment horizontal="center"/>
    </xf>
    <xf numFmtId="0" fontId="0" fillId="0" borderId="0" xfId="0" applyAlignment="1">
      <alignment horizontal="fill"/>
    </xf>
    <xf numFmtId="0" fontId="5" fillId="0" borderId="0" xfId="5" applyAlignment="1">
      <alignment horizontal="fill"/>
    </xf>
    <xf numFmtId="0" fontId="1" fillId="12" borderId="3" xfId="15" applyBorder="1" applyAlignment="1">
      <alignment horizontal="center"/>
    </xf>
    <xf numFmtId="0" fontId="0" fillId="11" borderId="6" xfId="14" applyFont="1"/>
    <xf numFmtId="0" fontId="0" fillId="11" borderId="7" xfId="14" applyFont="1" applyBorder="1"/>
    <xf numFmtId="0" fontId="10" fillId="8" borderId="3" xfId="11" applyBorder="1"/>
    <xf numFmtId="0" fontId="13" fillId="11" borderId="6" xfId="14" applyFont="1" applyAlignment="1">
      <alignment horizontal="center" vertical="center"/>
    </xf>
    <xf numFmtId="0" fontId="13" fillId="11" borderId="7" xfId="14" applyFont="1" applyBorder="1" applyAlignment="1">
      <alignment horizontal="center" vertical="center"/>
    </xf>
    <xf numFmtId="0" fontId="15" fillId="8" borderId="3" xfId="11" applyFont="1" applyBorder="1" applyAlignment="1">
      <alignment horizontal="center" vertical="center"/>
    </xf>
    <xf numFmtId="0" fontId="2" fillId="2" borderId="2" xfId="2" applyAlignment="1">
      <alignment horizontal="center" vertical="center"/>
    </xf>
    <xf numFmtId="0" fontId="13" fillId="11" borderId="6" xfId="14" applyFont="1" applyAlignment="1">
      <alignment horizontal="center" vertical="center"/>
    </xf>
    <xf numFmtId="0" fontId="13" fillId="11" borderId="7" xfId="14" applyFont="1" applyBorder="1" applyAlignment="1">
      <alignment horizontal="center" vertical="center"/>
    </xf>
    <xf numFmtId="0" fontId="15" fillId="8" borderId="3" xfId="11" applyFont="1" applyBorder="1" applyAlignment="1">
      <alignment horizontal="center" vertical="center"/>
    </xf>
  </cellXfs>
  <cellStyles count="16">
    <cellStyle name="20% - Accent6" xfId="15" builtinId="50"/>
    <cellStyle name="40% - Accent1" xfId="4" builtinId="31"/>
    <cellStyle name="40% - Accent3" xfId="8" builtinId="39"/>
    <cellStyle name="Accent1" xfId="7" builtinId="29"/>
    <cellStyle name="Accent6" xfId="9" builtinId="49"/>
    <cellStyle name="Bad" xfId="11" builtinId="27"/>
    <cellStyle name="Calculation" xfId="3" builtinId="22"/>
    <cellStyle name="Check Cell" xfId="13" builtinId="23"/>
    <cellStyle name="Currency" xfId="1" builtinId="4"/>
    <cellStyle name="Good" xfId="6" builtinId="26"/>
    <cellStyle name="Heading 4" xfId="10" builtinId="19"/>
    <cellStyle name="Hyperlink" xfId="5" builtinId="8"/>
    <cellStyle name="Neutral" xfId="12" builtinId="28"/>
    <cellStyle name="Normal" xfId="0" builtinId="0"/>
    <cellStyle name="Note" xfId="14" builtinId="10"/>
    <cellStyle name="Output" xfId="2" builtinId="21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theme" Target="theme/theme1.xml"/><Relationship Id="rId21" Type="http://schemas.openxmlformats.org/officeDocument/2006/relationships/customXml" Target="../customXml/item11.xml"/><Relationship Id="rId7" Type="http://schemas.openxmlformats.org/officeDocument/2006/relationships/sheetMetadata" Target="metadata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styles" Target="style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connections" Target="connections.xml"/><Relationship Id="rId9" Type="http://schemas.microsoft.com/office/2022/11/relationships/FeaturePropertyBag" Target="featurePropertyBag/featurePropertyBag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microsoft.com/office/2011/relationships/webextension" Target="../webextensions/webextension2.xml"/><Relationship Id="rId7" Type="http://schemas.microsoft.com/office/2011/relationships/webextension" Target="../webextensions/webextension4.xml"/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Relationship Id="rId6" Type="http://schemas.openxmlformats.org/officeDocument/2006/relationships/image" Target="../media/image3.png"/><Relationship Id="rId5" Type="http://schemas.microsoft.com/office/2011/relationships/webextension" Target="../webextensions/webextension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microsoft.com/office/2011/relationships/webextension" Target="../webextensions/webextension5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microsoft.com/office/2011/relationships/webextension" Target="../webextensions/webextension12.xml"/><Relationship Id="rId18" Type="http://schemas.openxmlformats.org/officeDocument/2006/relationships/image" Target="../media/image14.png"/><Relationship Id="rId3" Type="http://schemas.microsoft.com/office/2011/relationships/webextension" Target="../webextensions/webextension7.xml"/><Relationship Id="rId7" Type="http://schemas.microsoft.com/office/2011/relationships/webextension" Target="../webextensions/webextension9.xml"/><Relationship Id="rId12" Type="http://schemas.openxmlformats.org/officeDocument/2006/relationships/image" Target="../media/image11.png"/><Relationship Id="rId17" Type="http://schemas.microsoft.com/office/2011/relationships/webextension" Target="../webextensions/webextension14.xml"/><Relationship Id="rId2" Type="http://schemas.openxmlformats.org/officeDocument/2006/relationships/image" Target="../media/image6.png"/><Relationship Id="rId16" Type="http://schemas.openxmlformats.org/officeDocument/2006/relationships/image" Target="../media/image13.png"/><Relationship Id="rId1" Type="http://schemas.microsoft.com/office/2011/relationships/webextension" Target="../webextensions/webextension6.xml"/><Relationship Id="rId6" Type="http://schemas.openxmlformats.org/officeDocument/2006/relationships/image" Target="../media/image8.png"/><Relationship Id="rId11" Type="http://schemas.microsoft.com/office/2011/relationships/webextension" Target="../webextensions/webextension11.xml"/><Relationship Id="rId5" Type="http://schemas.microsoft.com/office/2011/relationships/webextension" Target="../webextensions/webextension8.xml"/><Relationship Id="rId15" Type="http://schemas.microsoft.com/office/2011/relationships/webextension" Target="../webextensions/webextension13.xml"/><Relationship Id="rId10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microsoft.com/office/2011/relationships/webextension" Target="../webextensions/webextension10.xml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2279428</xdr:colOff>
      <xdr:row>66</xdr:row>
      <xdr:rowOff>175178</xdr:rowOff>
    </xdr:from>
    <xdr:to>
      <xdr:col>18</xdr:col>
      <xdr:colOff>470776</xdr:colOff>
      <xdr:row>103</xdr:row>
      <xdr:rowOff>140509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4" name="Add-in 3">
              <a:extLst>
                <a:ext uri="{FF2B5EF4-FFF2-40B4-BE49-F238E27FC236}">
                  <a16:creationId xmlns:a16="http://schemas.microsoft.com/office/drawing/2014/main" id="{E70B00CF-2E67-D537-ECC9-6777617CB28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4" name="Add-in 3">
              <a:extLst>
                <a:ext uri="{FF2B5EF4-FFF2-40B4-BE49-F238E27FC236}">
                  <a16:creationId xmlns:a16="http://schemas.microsoft.com/office/drawing/2014/main" id="{E70B00CF-2E67-D537-ECC9-6777617CB28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3591028</xdr:colOff>
      <xdr:row>129</xdr:row>
      <xdr:rowOff>153276</xdr:rowOff>
    </xdr:from>
    <xdr:to>
      <xdr:col>20</xdr:col>
      <xdr:colOff>131373</xdr:colOff>
      <xdr:row>169</xdr:row>
      <xdr:rowOff>10948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6" name="Add-in 5">
              <a:extLst>
                <a:ext uri="{FF2B5EF4-FFF2-40B4-BE49-F238E27FC236}">
                  <a16:creationId xmlns:a16="http://schemas.microsoft.com/office/drawing/2014/main" id="{E2977172-7501-6F10-E0F0-E6FC746A287B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pic>
          <xdr:nvPicPr>
            <xdr:cNvPr id="6" name="Add-in 5">
              <a:extLst>
                <a:ext uri="{FF2B5EF4-FFF2-40B4-BE49-F238E27FC236}">
                  <a16:creationId xmlns:a16="http://schemas.microsoft.com/office/drawing/2014/main" id="{E2977172-7501-6F10-E0F0-E6FC746A287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24</xdr:col>
      <xdr:colOff>383191</xdr:colOff>
      <xdr:row>179</xdr:row>
      <xdr:rowOff>32845</xdr:rowOff>
    </xdr:from>
    <xdr:to>
      <xdr:col>33</xdr:col>
      <xdr:colOff>164226</xdr:colOff>
      <xdr:row>219</xdr:row>
      <xdr:rowOff>32848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7" name="Add-in 6">
              <a:extLst>
                <a:ext uri="{FF2B5EF4-FFF2-40B4-BE49-F238E27FC236}">
                  <a16:creationId xmlns:a16="http://schemas.microsoft.com/office/drawing/2014/main" id="{344332EE-8463-A7AC-4697-8A166109146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5"/>
            </a:graphicData>
          </a:graphic>
        </xdr:graphicFrame>
      </mc:Choice>
      <mc:Fallback>
        <xdr:pic>
          <xdr:nvPicPr>
            <xdr:cNvPr id="7" name="Add-in 6">
              <a:extLst>
                <a:ext uri="{FF2B5EF4-FFF2-40B4-BE49-F238E27FC236}">
                  <a16:creationId xmlns:a16="http://schemas.microsoft.com/office/drawing/2014/main" id="{344332EE-8463-A7AC-4697-8A16610914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0</xdr:colOff>
      <xdr:row>185</xdr:row>
      <xdr:rowOff>0</xdr:rowOff>
    </xdr:from>
    <xdr:to>
      <xdr:col>22</xdr:col>
      <xdr:colOff>332645</xdr:colOff>
      <xdr:row>217</xdr:row>
      <xdr:rowOff>77369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2" name="Add-in 11">
              <a:extLst>
                <a:ext uri="{FF2B5EF4-FFF2-40B4-BE49-F238E27FC236}">
                  <a16:creationId xmlns:a16="http://schemas.microsoft.com/office/drawing/2014/main" id="{8C3A5D10-062A-4939-961A-F9E11144A8A3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7"/>
            </a:graphicData>
          </a:graphic>
        </xdr:graphicFrame>
      </mc:Choice>
      <mc:Fallback>
        <xdr:pic>
          <xdr:nvPicPr>
            <xdr:cNvPr id="12" name="Add-in 11">
              <a:extLst>
                <a:ext uri="{FF2B5EF4-FFF2-40B4-BE49-F238E27FC236}">
                  <a16:creationId xmlns:a16="http://schemas.microsoft.com/office/drawing/2014/main" id="{8C3A5D10-062A-4939-961A-F9E11144A8A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15875</xdr:colOff>
      <xdr:row>2</xdr:row>
      <xdr:rowOff>120431</xdr:rowOff>
    </xdr:from>
    <xdr:to>
      <xdr:col>12</xdr:col>
      <xdr:colOff>3903608</xdr:colOff>
      <xdr:row>35</xdr:row>
      <xdr:rowOff>161869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7" name="Add-in 16">
              <a:extLst>
                <a:ext uri="{FF2B5EF4-FFF2-40B4-BE49-F238E27FC236}">
                  <a16:creationId xmlns:a16="http://schemas.microsoft.com/office/drawing/2014/main" id="{59B1E43E-EF3C-8C8F-957E-92445C6B3EC9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9"/>
            </a:graphicData>
          </a:graphic>
        </xdr:graphicFrame>
      </mc:Choice>
      <mc:Fallback>
        <xdr:pic>
          <xdr:nvPicPr>
            <xdr:cNvPr id="17" name="Add-in 16">
              <a:extLst>
                <a:ext uri="{FF2B5EF4-FFF2-40B4-BE49-F238E27FC236}">
                  <a16:creationId xmlns:a16="http://schemas.microsoft.com/office/drawing/2014/main" id="{59B1E43E-EF3C-8C8F-957E-92445C6B3EC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57150</xdr:rowOff>
    </xdr:from>
    <xdr:to>
      <xdr:col>21</xdr:col>
      <xdr:colOff>600075</xdr:colOff>
      <xdr:row>34</xdr:row>
      <xdr:rowOff>28575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Add-in 2">
              <a:extLst>
                <a:ext uri="{FF2B5EF4-FFF2-40B4-BE49-F238E27FC236}">
                  <a16:creationId xmlns:a16="http://schemas.microsoft.com/office/drawing/2014/main" id="{89A734D1-E64B-4A9D-8FF8-07860C6D1866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3" name="Add-in 2">
              <a:extLst>
                <a:ext uri="{FF2B5EF4-FFF2-40B4-BE49-F238E27FC236}">
                  <a16:creationId xmlns:a16="http://schemas.microsoft.com/office/drawing/2014/main" id="{89A734D1-E64B-4A9D-8FF8-07860C6D186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20</xdr:col>
      <xdr:colOff>1</xdr:colOff>
      <xdr:row>37</xdr:row>
      <xdr:rowOff>0</xdr:rowOff>
    </xdr:from>
    <xdr:to>
      <xdr:col>27</xdr:col>
      <xdr:colOff>0</xdr:colOff>
      <xdr:row>65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4" name="Add-in 3">
              <a:extLst>
                <a:ext uri="{FF2B5EF4-FFF2-40B4-BE49-F238E27FC236}">
                  <a16:creationId xmlns:a16="http://schemas.microsoft.com/office/drawing/2014/main" id="{BA035FC9-4026-445A-A161-E663D33D610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pic>
          <xdr:nvPicPr>
            <xdr:cNvPr id="4" name="Add-in 3">
              <a:extLst>
                <a:ext uri="{FF2B5EF4-FFF2-40B4-BE49-F238E27FC236}">
                  <a16:creationId xmlns:a16="http://schemas.microsoft.com/office/drawing/2014/main" id="{BA035FC9-4026-445A-A161-E663D33D610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0</xdr:colOff>
      <xdr:row>14</xdr:row>
      <xdr:rowOff>19050</xdr:rowOff>
    </xdr:from>
    <xdr:to>
      <xdr:col>13</xdr:col>
      <xdr:colOff>0</xdr:colOff>
      <xdr:row>35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8" name="Add-in 7">
              <a:extLst>
                <a:ext uri="{FF2B5EF4-FFF2-40B4-BE49-F238E27FC236}">
                  <a16:creationId xmlns:a16="http://schemas.microsoft.com/office/drawing/2014/main" id="{5C415BFC-6F02-4E2B-BEC9-724C17D104AF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5"/>
            </a:graphicData>
          </a:graphic>
        </xdr:graphicFrame>
      </mc:Choice>
      <mc:Fallback>
        <xdr:pic>
          <xdr:nvPicPr>
            <xdr:cNvPr id="8" name="Add-in 7">
              <a:extLst>
                <a:ext uri="{FF2B5EF4-FFF2-40B4-BE49-F238E27FC236}">
                  <a16:creationId xmlns:a16="http://schemas.microsoft.com/office/drawing/2014/main" id="{5C415BFC-6F02-4E2B-BEC9-724C17D104A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18</xdr:col>
      <xdr:colOff>0</xdr:colOff>
      <xdr:row>66</xdr:row>
      <xdr:rowOff>0</xdr:rowOff>
    </xdr:from>
    <xdr:to>
      <xdr:col>26</xdr:col>
      <xdr:colOff>0</xdr:colOff>
      <xdr:row>93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0" name="Add-in 9">
              <a:extLst>
                <a:ext uri="{FF2B5EF4-FFF2-40B4-BE49-F238E27FC236}">
                  <a16:creationId xmlns:a16="http://schemas.microsoft.com/office/drawing/2014/main" id="{42D5313B-7DC4-4532-B9D4-EFC502E9C61F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7"/>
            </a:graphicData>
          </a:graphic>
        </xdr:graphicFrame>
      </mc:Choice>
      <mc:Fallback>
        <xdr:pic>
          <xdr:nvPicPr>
            <xdr:cNvPr id="10" name="Add-in 9">
              <a:extLst>
                <a:ext uri="{FF2B5EF4-FFF2-40B4-BE49-F238E27FC236}">
                  <a16:creationId xmlns:a16="http://schemas.microsoft.com/office/drawing/2014/main" id="{42D5313B-7DC4-4532-B9D4-EFC502E9C61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466725</xdr:colOff>
      <xdr:row>42</xdr:row>
      <xdr:rowOff>1</xdr:rowOff>
    </xdr:from>
    <xdr:to>
      <xdr:col>19</xdr:col>
      <xdr:colOff>0</xdr:colOff>
      <xdr:row>63</xdr:row>
      <xdr:rowOff>1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1" name="Add-in 10">
              <a:extLst>
                <a:ext uri="{FF2B5EF4-FFF2-40B4-BE49-F238E27FC236}">
                  <a16:creationId xmlns:a16="http://schemas.microsoft.com/office/drawing/2014/main" id="{47BA45A8-8519-4CFD-AF2C-9E4E4220B54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9"/>
            </a:graphicData>
          </a:graphic>
        </xdr:graphicFrame>
      </mc:Choice>
      <mc:Fallback>
        <xdr:pic>
          <xdr:nvPicPr>
            <xdr:cNvPr id="11" name="Add-in 10">
              <a:extLst>
                <a:ext uri="{FF2B5EF4-FFF2-40B4-BE49-F238E27FC236}">
                  <a16:creationId xmlns:a16="http://schemas.microsoft.com/office/drawing/2014/main" id="{47BA45A8-8519-4CFD-AF2C-9E4E4220B54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0</xdr:colOff>
      <xdr:row>69</xdr:row>
      <xdr:rowOff>152400</xdr:rowOff>
    </xdr:from>
    <xdr:to>
      <xdr:col>15</xdr:col>
      <xdr:colOff>0</xdr:colOff>
      <xdr:row>91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3" name="Add-in 12">
              <a:extLst>
                <a:ext uri="{FF2B5EF4-FFF2-40B4-BE49-F238E27FC236}">
                  <a16:creationId xmlns:a16="http://schemas.microsoft.com/office/drawing/2014/main" id="{777126A9-3C85-4F2C-8533-DDF182D1863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1"/>
            </a:graphicData>
          </a:graphic>
        </xdr:graphicFrame>
      </mc:Choice>
      <mc:Fallback>
        <xdr:pic>
          <xdr:nvPicPr>
            <xdr:cNvPr id="13" name="Add-in 12">
              <a:extLst>
                <a:ext uri="{FF2B5EF4-FFF2-40B4-BE49-F238E27FC236}">
                  <a16:creationId xmlns:a16="http://schemas.microsoft.com/office/drawing/2014/main" id="{777126A9-3C85-4F2C-8533-DDF182D1863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1</xdr:colOff>
      <xdr:row>65</xdr:row>
      <xdr:rowOff>95250</xdr:rowOff>
    </xdr:from>
    <xdr:to>
      <xdr:col>9</xdr:col>
      <xdr:colOff>1</xdr:colOff>
      <xdr:row>90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4" name="Add-in 13">
              <a:extLst>
                <a:ext uri="{FF2B5EF4-FFF2-40B4-BE49-F238E27FC236}">
                  <a16:creationId xmlns:a16="http://schemas.microsoft.com/office/drawing/2014/main" id="{9F318F57-AE78-4691-B443-BA785BA0D5F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3"/>
            </a:graphicData>
          </a:graphic>
        </xdr:graphicFrame>
      </mc:Choice>
      <mc:Fallback>
        <xdr:pic>
          <xdr:nvPicPr>
            <xdr:cNvPr id="14" name="Add-in 13">
              <a:extLst>
                <a:ext uri="{FF2B5EF4-FFF2-40B4-BE49-F238E27FC236}">
                  <a16:creationId xmlns:a16="http://schemas.microsoft.com/office/drawing/2014/main" id="{9F318F57-AE78-4691-B443-BA785BA0D5F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0</xdr:colOff>
      <xdr:row>94</xdr:row>
      <xdr:rowOff>0</xdr:rowOff>
    </xdr:from>
    <xdr:to>
      <xdr:col>20</xdr:col>
      <xdr:colOff>0</xdr:colOff>
      <xdr:row>124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6" name="Add-in 15">
              <a:extLst>
                <a:ext uri="{FF2B5EF4-FFF2-40B4-BE49-F238E27FC236}">
                  <a16:creationId xmlns:a16="http://schemas.microsoft.com/office/drawing/2014/main" id="{EE3FE236-DA26-4375-B8A2-411D895D6D5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5"/>
            </a:graphicData>
          </a:graphic>
        </xdr:graphicFrame>
      </mc:Choice>
      <mc:Fallback>
        <xdr:pic>
          <xdr:nvPicPr>
            <xdr:cNvPr id="16" name="Add-in 15">
              <a:extLst>
                <a:ext uri="{FF2B5EF4-FFF2-40B4-BE49-F238E27FC236}">
                  <a16:creationId xmlns:a16="http://schemas.microsoft.com/office/drawing/2014/main" id="{EE3FE236-DA26-4375-B8A2-411D895D6D5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1</xdr:colOff>
      <xdr:row>45</xdr:row>
      <xdr:rowOff>0</xdr:rowOff>
    </xdr:from>
    <xdr:to>
      <xdr:col>12</xdr:col>
      <xdr:colOff>142876</xdr:colOff>
      <xdr:row>62</xdr:row>
      <xdr:rowOff>142875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7" name="Add-in 16">
              <a:extLst>
                <a:ext uri="{FF2B5EF4-FFF2-40B4-BE49-F238E27FC236}">
                  <a16:creationId xmlns:a16="http://schemas.microsoft.com/office/drawing/2014/main" id="{85B327A9-A1F6-46E4-996E-EA3BF4651FBF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7"/>
            </a:graphicData>
          </a:graphic>
        </xdr:graphicFrame>
      </mc:Choice>
      <mc:Fallback>
        <xdr:pic>
          <xdr:nvPicPr>
            <xdr:cNvPr id="17" name="Add-in 16">
              <a:extLst>
                <a:ext uri="{FF2B5EF4-FFF2-40B4-BE49-F238E27FC236}">
                  <a16:creationId xmlns:a16="http://schemas.microsoft.com/office/drawing/2014/main" id="{85B327A9-A1F6-46E4-996E-EA3BF4651FB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07C9E2-E3CE-44CB-94DC-630100AC70B2}" name="Table5" displayName="Table5" ref="A98:C110" totalsRowShown="0" headerRowDxfId="7">
  <autoFilter ref="A98:C110" xr:uid="{CA07C9E2-E3CE-44CB-94DC-630100AC70B2}"/>
  <tableColumns count="3">
    <tableColumn id="1" xr3:uid="{41984950-17B0-4F16-A7CD-AC1111370980}" name="Code" dataDxfId="6"/>
    <tableColumn id="2" xr3:uid="{01E09E97-67CC-4A75-A869-4650B6D8E491}" name="Name" dataDxfId="5"/>
    <tableColumn id="3" xr3:uid="{F059AAC9-DF9D-46B2-9D7C-71ADB344C0FC}" name="Salary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043CBC-A630-44A5-B59E-FB83D289CEEB}" name="Table6" displayName="Table6" ref="E98:G110" totalsRowShown="0" headerRowDxfId="3">
  <autoFilter ref="E98:G110" xr:uid="{A1043CBC-A630-44A5-B59E-FB83D289CEEB}"/>
  <tableColumns count="3">
    <tableColumn id="1" xr3:uid="{1075DE8B-47DE-4EAA-AB0C-D84BA161A83D}" name="Code" dataDxfId="2"/>
    <tableColumn id="2" xr3:uid="{2AD42CC5-6A75-4745-A555-5A0A1361DC43}" name="Name" dataDxfId="1"/>
    <tableColumn id="3" xr3:uid="{65B820F0-C587-4B70-997E-FCE990BFFD56}" name="EX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16.xml"/><Relationship Id="rId1" Type="http://schemas.microsoft.com/office/2011/relationships/webextension" Target="webextension15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ebextensions/_rels/webextension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ebextensions/_rels/webextension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ebextensions/_rels/webextension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ebextensions/_rels/webextension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ebextensions/_rels/webextension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ebextensions/_rels/webextension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ebextensions/_rels/webextension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ebextensions/_rels/webextension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ebextensions/_rels/webextension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ebextensions/_rels/webextension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ebextensions/_rels/webextension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0B00CF-2E67-D537-ECC9-6777617CB280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JSuG88HBmN0&amp;list=LL&amp;index=3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E2977172-7501-6F10-E0F0-E6FC746A287B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1p5ZsPk951Q&amp;list=LL&amp;index=5&quot;"/>
  </we:properties>
  <we:bindings/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344332EE-8463-A7AC-4697-8A1661091460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Rmc-RhWl-5M&amp;list=LL&amp;index=6&quot;"/>
  </we:properties>
  <we:bindings/>
  <we:snapshot xmlns:r="http://schemas.openxmlformats.org/officeDocument/2006/relationships" r:embed="rId1"/>
</we:webextension>
</file>

<file path=xl/webextensions/webextension4.xml><?xml version="1.0" encoding="utf-8"?>
<we:webextension xmlns:we="http://schemas.microsoft.com/office/webextensions/webextension/2010/11" id="{8C3A5D10-062A-4939-961A-F9E11144A8A3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Gp_koUwmI74&amp;list=LL&amp;index=8&quot;"/>
  </we:properties>
  <we:bindings/>
  <we:snapshot xmlns:r="http://schemas.openxmlformats.org/officeDocument/2006/relationships" r:embed="rId1"/>
</we:webextension>
</file>

<file path=xl/webextensions/webextension5.xml><?xml version="1.0" encoding="utf-8"?>
<we:webextension xmlns:we="http://schemas.microsoft.com/office/webextensions/webextension/2010/11" id="{59B1E43E-EF3C-8C8F-957E-92445C6B3EC9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shorts/z1Uftg8l_Jg&quot;"/>
  </we:properties>
  <we:bindings/>
  <we:snapshot xmlns:r="http://schemas.openxmlformats.org/officeDocument/2006/relationships" r:embed="rId1"/>
</we:webextension>
</file>

<file path=xl/webextensions/webextension6.xml><?xml version="1.0" encoding="utf-8"?>
<we:webextension xmlns:we="http://schemas.microsoft.com/office/webextensions/webextension/2010/11" id="{89A734D1-E64B-4A9D-8FF8-07860C6D1866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9EGc5R9iW58&amp;list=LL&amp;index=1&quot;"/>
  </we:properties>
  <we:bindings/>
  <we:snapshot xmlns:r="http://schemas.openxmlformats.org/officeDocument/2006/relationships" r:embed="rId1"/>
</we:webextension>
</file>

<file path=xl/webextensions/webextension7.xml><?xml version="1.0" encoding="utf-8"?>
<we:webextension xmlns:we="http://schemas.microsoft.com/office/webextensions/webextension/2010/11" id="{BA035FC9-4026-445A-A161-E663D33D610D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IOWt_Q-6Fa4&amp;list=LL&amp;index=2&quot;"/>
  </we:properties>
  <we:bindings/>
  <we:snapshot xmlns:r="http://schemas.openxmlformats.org/officeDocument/2006/relationships" r:embed="rId1"/>
</we:webextension>
</file>

<file path=xl/webextensions/webextension8.xml><?xml version="1.0" encoding="utf-8"?>
<we:webextension xmlns:we="http://schemas.microsoft.com/office/webextensions/webextension/2010/11" id="{5C415BFC-6F02-4E2B-BEC9-724C17D104AF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Z5sKjkC8Oks&amp;list=LL&amp;index=5&quot;"/>
  </we:properties>
  <we:bindings/>
  <we:snapshot xmlns:r="http://schemas.openxmlformats.org/officeDocument/2006/relationships" r:embed="rId1"/>
</we:webextension>
</file>

<file path=xl/webextensions/webextension9.xml><?xml version="1.0" encoding="utf-8"?>
<we:webextension xmlns:we="http://schemas.microsoft.com/office/webextensions/webextension/2010/11" id="{42D5313B-7DC4-4532-B9D4-EFC502E9C61F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VIAsabJe3GQ&amp;list=LL&amp;index=3&quot;"/>
  </we:properties>
  <we:bindings/>
  <we:snapshot xmlns:r="http://schemas.openxmlformats.org/officeDocument/2006/relationships" r:embed="rId1"/>
</we:webextension>
</file>

<file path=xl/webextensions/webextension10.xml><?xml version="1.0" encoding="utf-8"?>
<we:webextension xmlns:we="http://schemas.microsoft.com/office/webextensions/webextension/2010/11" id="{47BA45A8-8519-4CFD-AF2C-9E4E4220B540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7vtXqVydLwo&amp;list=LL&amp;index=8&quot;"/>
  </we:properties>
  <we:bindings/>
  <we:snapshot xmlns:r="http://schemas.openxmlformats.org/officeDocument/2006/relationships" r:embed="rId1"/>
</we:webextension>
</file>

<file path=xl/webextensions/webextension11.xml><?xml version="1.0" encoding="utf-8"?>
<we:webextension xmlns:we="http://schemas.microsoft.com/office/webextensions/webextension/2010/11" id="{777126A9-3C85-4F2C-8533-DDF182D18630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d1ec5AGYFF0&amp;list=LL&amp;index=7&quot;"/>
  </we:properties>
  <we:bindings/>
  <we:snapshot xmlns:r="http://schemas.openxmlformats.org/officeDocument/2006/relationships" r:embed="rId1"/>
</we:webextension>
</file>

<file path=xl/webextensions/webextension12.xml><?xml version="1.0" encoding="utf-8"?>
<we:webextension xmlns:we="http://schemas.microsoft.com/office/webextensions/webextension/2010/11" id="{9F318F57-AE78-4691-B443-BA785BA0D5F4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sFxmHRx-DP0&amp;list=LL&amp;index=7&quot;"/>
  </we:properties>
  <we:bindings/>
  <we:snapshot xmlns:r="http://schemas.openxmlformats.org/officeDocument/2006/relationships" r:embed="rId1"/>
</we:webextension>
</file>

<file path=xl/webextensions/webextension13.xml><?xml version="1.0" encoding="utf-8"?>
<we:webextension xmlns:we="http://schemas.microsoft.com/office/webextensions/webextension/2010/11" id="{EE3FE236-DA26-4375-B8A2-411D895D6D55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KSGDXXMaZIM&amp;list=LL&amp;index=5&quot;"/>
  </we:properties>
  <we:bindings/>
  <we:snapshot xmlns:r="http://schemas.openxmlformats.org/officeDocument/2006/relationships" r:embed="rId1"/>
</we:webextension>
</file>

<file path=xl/webextensions/webextension14.xml><?xml version="1.0" encoding="utf-8"?>
<we:webextension xmlns:we="http://schemas.microsoft.com/office/webextensions/webextension/2010/11" id="{85B327A9-A1F6-46E4-996E-EA3BF4651FBF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W7WYR9vr2Ac&amp;list=LL&amp;index=9&quot;"/>
  </we:properties>
  <we:bindings/>
  <we:snapshot xmlns:r="http://schemas.openxmlformats.org/officeDocument/2006/relationships" r:embed="rId1"/>
</we:webextension>
</file>

<file path=xl/webextensions/webextension15.xml><?xml version="1.0" encoding="utf-8"?>
<we:webextension xmlns:we="http://schemas.microsoft.com/office/webextensions/webextension/2010/11" id="{09FA5441-E85F-4936-86D5-7E633A8F2F24}">
  <we:reference id="wa200006772" version="1.12.0.0" store="en-US" storeType="OMEX"/>
  <we:alternateReferences>
    <we:reference id="wa200006772" version="1.12.0.0" store="WA200006772" storeType="OMEX"/>
  </we:alternateReferences>
  <we:properties/>
  <we:bindings/>
  <we:snapshot xmlns:r="http://schemas.openxmlformats.org/officeDocument/2006/relationships"/>
</we:webextension>
</file>

<file path=xl/webextensions/webextension16.xml><?xml version="1.0" encoding="utf-8"?>
<we:webextension xmlns:we="http://schemas.microsoft.com/office/webextensions/webextension/2010/11" id="{8182B80E-91A3-4469-9B86-0B959505D666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1p5ZsPk951Q&amp;list=LL&amp;index=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KSGDXXMaZIM&amp;list=LL&amp;index=5" TargetMode="External"/><Relationship Id="rId2" Type="http://schemas.openxmlformats.org/officeDocument/2006/relationships/hyperlink" Target="https://www.youtube.com/watch?v=Z5sKjkC8Oks&amp;list=LL&amp;index=5" TargetMode="External"/><Relationship Id="rId1" Type="http://schemas.openxmlformats.org/officeDocument/2006/relationships/hyperlink" Target="https://www.youtube.com/watch?v=VIAsabJe3GQ&amp;list=LL&amp;index=3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4184-B175-4CA1-B491-2A084D9C81A6}">
  <dimension ref="A1:V207"/>
  <sheetViews>
    <sheetView tabSelected="1" topLeftCell="A105" zoomScale="87" zoomScaleNormal="87" zoomScaleSheetLayoutView="95" workbookViewId="0">
      <selection activeCell="H70" sqref="H70"/>
    </sheetView>
  </sheetViews>
  <sheetFormatPr defaultRowHeight="15" x14ac:dyDescent="0.25"/>
  <cols>
    <col min="1" max="1" width="34.28515625" bestFit="1" customWidth="1"/>
    <col min="4" max="4" width="10.140625" bestFit="1" customWidth="1"/>
    <col min="5" max="5" width="7.85546875" bestFit="1" customWidth="1"/>
    <col min="6" max="6" width="6" bestFit="1" customWidth="1"/>
    <col min="7" max="7" width="11.42578125" bestFit="1" customWidth="1"/>
    <col min="8" max="8" width="13" customWidth="1"/>
    <col min="9" max="9" width="12" customWidth="1"/>
    <col min="10" max="10" width="10.7109375" bestFit="1" customWidth="1"/>
    <col min="11" max="11" width="12" customWidth="1"/>
    <col min="12" max="12" width="11.28515625" bestFit="1" customWidth="1"/>
    <col min="13" max="13" width="62.5703125" bestFit="1" customWidth="1"/>
  </cols>
  <sheetData>
    <row r="1" spans="1:7" ht="26.25" x14ac:dyDescent="0.25">
      <c r="A1" s="18" t="s">
        <v>77</v>
      </c>
      <c r="B1" s="19" t="s">
        <v>78</v>
      </c>
      <c r="C1" s="19" t="s">
        <v>79</v>
      </c>
      <c r="D1" s="19" t="s">
        <v>80</v>
      </c>
      <c r="E1" s="19" t="s">
        <v>81</v>
      </c>
      <c r="F1" s="19" t="s">
        <v>82</v>
      </c>
      <c r="G1" s="19" t="s">
        <v>83</v>
      </c>
    </row>
    <row r="2" spans="1:7" x14ac:dyDescent="0.25">
      <c r="A2" s="20" t="s">
        <v>84</v>
      </c>
      <c r="B2" s="17" t="b">
        <v>0</v>
      </c>
      <c r="C2" s="17" t="b">
        <v>0</v>
      </c>
      <c r="D2" s="17" t="b">
        <v>0</v>
      </c>
      <c r="E2" s="17" t="b">
        <v>0</v>
      </c>
      <c r="F2" s="17" t="b">
        <v>0</v>
      </c>
      <c r="G2" s="17" t="b">
        <v>0</v>
      </c>
    </row>
    <row r="3" spans="1:7" x14ac:dyDescent="0.25">
      <c r="A3" s="20" t="s">
        <v>85</v>
      </c>
      <c r="B3" s="17" t="b">
        <v>0</v>
      </c>
      <c r="C3" s="17" t="b">
        <v>0</v>
      </c>
      <c r="D3" s="17" t="b">
        <v>0</v>
      </c>
      <c r="E3" s="17" t="b">
        <v>0</v>
      </c>
      <c r="F3" s="17" t="b">
        <v>0</v>
      </c>
      <c r="G3" s="17" t="b">
        <v>0</v>
      </c>
    </row>
    <row r="4" spans="1:7" x14ac:dyDescent="0.25">
      <c r="A4" s="20" t="s">
        <v>86</v>
      </c>
      <c r="B4" s="17" t="b">
        <v>0</v>
      </c>
      <c r="C4" s="17" t="b">
        <v>0</v>
      </c>
      <c r="D4" s="17" t="b">
        <v>0</v>
      </c>
      <c r="E4" s="17" t="b">
        <v>0</v>
      </c>
      <c r="F4" s="17" t="b">
        <v>0</v>
      </c>
      <c r="G4" s="17" t="b">
        <v>0</v>
      </c>
    </row>
    <row r="5" spans="1:7" x14ac:dyDescent="0.25">
      <c r="A5" s="20" t="s">
        <v>87</v>
      </c>
      <c r="B5" s="17" t="b">
        <v>0</v>
      </c>
      <c r="C5" s="17" t="b">
        <v>0</v>
      </c>
      <c r="D5" s="17" t="b">
        <v>0</v>
      </c>
      <c r="E5" s="17" t="b">
        <v>0</v>
      </c>
      <c r="F5" s="17" t="b">
        <v>0</v>
      </c>
      <c r="G5" s="17" t="b">
        <v>0</v>
      </c>
    </row>
    <row r="6" spans="1:7" x14ac:dyDescent="0.25">
      <c r="A6" s="20" t="s">
        <v>88</v>
      </c>
      <c r="B6" s="17" t="b">
        <v>0</v>
      </c>
      <c r="C6" s="17" t="b">
        <v>0</v>
      </c>
      <c r="D6" s="17" t="b">
        <v>0</v>
      </c>
      <c r="E6" s="17" t="b">
        <v>0</v>
      </c>
      <c r="F6" s="17" t="b">
        <v>0</v>
      </c>
      <c r="G6" s="17" t="b">
        <v>0</v>
      </c>
    </row>
    <row r="7" spans="1:7" x14ac:dyDescent="0.25">
      <c r="A7" s="20" t="s">
        <v>89</v>
      </c>
      <c r="B7" s="17" t="b">
        <v>0</v>
      </c>
      <c r="C7" s="17" t="b">
        <v>0</v>
      </c>
      <c r="D7" s="17" t="b">
        <v>0</v>
      </c>
      <c r="E7" s="17" t="b">
        <v>0</v>
      </c>
      <c r="F7" s="17" t="b">
        <v>0</v>
      </c>
      <c r="G7" s="17" t="b">
        <v>0</v>
      </c>
    </row>
    <row r="8" spans="1:7" x14ac:dyDescent="0.25">
      <c r="A8" s="20" t="s">
        <v>90</v>
      </c>
      <c r="B8" s="17" t="b">
        <v>0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0</v>
      </c>
    </row>
    <row r="9" spans="1:7" x14ac:dyDescent="0.25">
      <c r="A9" s="20" t="s">
        <v>91</v>
      </c>
      <c r="B9" s="17" t="b">
        <v>0</v>
      </c>
      <c r="C9" s="17" t="b">
        <v>0</v>
      </c>
      <c r="D9" s="17" t="b">
        <v>0</v>
      </c>
      <c r="E9" s="17" t="b">
        <v>0</v>
      </c>
      <c r="F9" s="17" t="b">
        <v>0</v>
      </c>
      <c r="G9" s="17" t="b">
        <v>0</v>
      </c>
    </row>
    <row r="10" spans="1:7" x14ac:dyDescent="0.25">
      <c r="A10" s="20" t="s">
        <v>92</v>
      </c>
      <c r="B10" s="17" t="b">
        <v>0</v>
      </c>
      <c r="C10" s="17" t="b">
        <v>0</v>
      </c>
      <c r="D10" s="17" t="b">
        <v>0</v>
      </c>
      <c r="E10" s="17" t="b">
        <v>0</v>
      </c>
      <c r="F10" s="17" t="b">
        <v>0</v>
      </c>
      <c r="G10" s="17" t="b">
        <v>0</v>
      </c>
    </row>
    <row r="11" spans="1:7" x14ac:dyDescent="0.25">
      <c r="A11" s="20" t="s">
        <v>93</v>
      </c>
      <c r="B11" s="17" t="b">
        <v>0</v>
      </c>
      <c r="C11" s="17" t="b">
        <v>0</v>
      </c>
      <c r="D11" s="17" t="b">
        <v>0</v>
      </c>
      <c r="E11" s="17" t="b">
        <v>0</v>
      </c>
      <c r="F11" s="17" t="b">
        <v>0</v>
      </c>
      <c r="G11" s="17" t="b">
        <v>0</v>
      </c>
    </row>
    <row r="12" spans="1:7" x14ac:dyDescent="0.25">
      <c r="A12" s="20" t="s">
        <v>94</v>
      </c>
      <c r="B12" s="17" t="b">
        <v>0</v>
      </c>
      <c r="C12" s="17" t="b">
        <v>0</v>
      </c>
      <c r="D12" s="17" t="b">
        <v>0</v>
      </c>
      <c r="E12" s="17" t="b">
        <v>0</v>
      </c>
      <c r="F12" s="17" t="b">
        <v>0</v>
      </c>
      <c r="G12" s="17" t="b">
        <v>0</v>
      </c>
    </row>
    <row r="13" spans="1:7" x14ac:dyDescent="0.25">
      <c r="A13" s="20" t="s">
        <v>95</v>
      </c>
      <c r="B13" s="17" t="b">
        <v>0</v>
      </c>
      <c r="C13" s="17" t="b">
        <v>0</v>
      </c>
      <c r="D13" s="17" t="b">
        <v>0</v>
      </c>
      <c r="E13" s="17" t="b">
        <v>0</v>
      </c>
      <c r="F13" s="17" t="b">
        <v>0</v>
      </c>
      <c r="G13" s="17" t="b">
        <v>0</v>
      </c>
    </row>
    <row r="14" spans="1:7" x14ac:dyDescent="0.25">
      <c r="A14" s="20" t="s">
        <v>96</v>
      </c>
      <c r="B14" s="17" t="b">
        <v>0</v>
      </c>
      <c r="C14" s="17" t="b">
        <v>0</v>
      </c>
      <c r="D14" s="17" t="b">
        <v>0</v>
      </c>
      <c r="E14" s="17" t="b">
        <v>0</v>
      </c>
      <c r="F14" s="17" t="b">
        <v>0</v>
      </c>
      <c r="G14" s="17" t="b">
        <v>0</v>
      </c>
    </row>
    <row r="15" spans="1:7" x14ac:dyDescent="0.25">
      <c r="A15" s="20" t="s">
        <v>97</v>
      </c>
      <c r="B15" s="17" t="b">
        <v>0</v>
      </c>
      <c r="C15" s="17" t="b">
        <v>0</v>
      </c>
      <c r="D15" s="17" t="b">
        <v>0</v>
      </c>
      <c r="E15" s="17" t="b">
        <v>0</v>
      </c>
      <c r="F15" s="17" t="b">
        <v>0</v>
      </c>
      <c r="G15" s="17" t="b">
        <v>0</v>
      </c>
    </row>
    <row r="16" spans="1:7" x14ac:dyDescent="0.25">
      <c r="A16" s="20" t="s">
        <v>98</v>
      </c>
      <c r="B16" s="17" t="b">
        <v>0</v>
      </c>
      <c r="C16" s="17" t="b">
        <v>0</v>
      </c>
      <c r="D16" s="17" t="b">
        <v>0</v>
      </c>
      <c r="E16" s="17" t="b">
        <v>0</v>
      </c>
      <c r="F16" s="17" t="b">
        <v>0</v>
      </c>
      <c r="G16" s="17" t="b">
        <v>0</v>
      </c>
    </row>
    <row r="19" spans="1:1" x14ac:dyDescent="0.25">
      <c r="A19" s="9"/>
    </row>
    <row r="20" spans="1:1" x14ac:dyDescent="0.25">
      <c r="A20" s="9"/>
    </row>
    <row r="62" spans="13:13" x14ac:dyDescent="0.25">
      <c r="M62" t="s">
        <v>0</v>
      </c>
    </row>
    <row r="73" spans="1:4" x14ac:dyDescent="0.25">
      <c r="A73" s="21" t="s">
        <v>99</v>
      </c>
      <c r="B73" s="21" t="s">
        <v>100</v>
      </c>
      <c r="C73" s="21" t="s">
        <v>101</v>
      </c>
      <c r="D73" s="21" t="s">
        <v>102</v>
      </c>
    </row>
    <row r="75" spans="1:4" x14ac:dyDescent="0.25">
      <c r="A75" t="s">
        <v>103</v>
      </c>
      <c r="B75" t="s">
        <v>104</v>
      </c>
      <c r="C75">
        <v>565</v>
      </c>
      <c r="D75">
        <v>5</v>
      </c>
    </row>
    <row r="76" spans="1:4" x14ac:dyDescent="0.25">
      <c r="A76" t="s">
        <v>105</v>
      </c>
      <c r="B76" t="s">
        <v>106</v>
      </c>
      <c r="C76" t="s">
        <v>107</v>
      </c>
      <c r="D76" t="s">
        <v>108</v>
      </c>
    </row>
    <row r="122" spans="11:17" x14ac:dyDescent="0.25">
      <c r="K122" s="10" t="s">
        <v>50</v>
      </c>
    </row>
    <row r="123" spans="11:17" x14ac:dyDescent="0.25">
      <c r="K123" s="10" t="s">
        <v>51</v>
      </c>
    </row>
    <row r="124" spans="11:17" x14ac:dyDescent="0.25">
      <c r="K124">
        <f>SUM(K122:K123)</f>
        <v>0</v>
      </c>
    </row>
    <row r="126" spans="11:17" x14ac:dyDescent="0.25">
      <c r="Q126" s="12"/>
    </row>
    <row r="133" spans="4:16" x14ac:dyDescent="0.25">
      <c r="M133" s="9" t="s">
        <v>1</v>
      </c>
    </row>
    <row r="134" spans="4:16" x14ac:dyDescent="0.25">
      <c r="G134" t="s">
        <v>75</v>
      </c>
      <c r="I134" t="s">
        <v>76</v>
      </c>
    </row>
    <row r="135" spans="4:16" ht="15.75" x14ac:dyDescent="0.25">
      <c r="D135" s="13" t="s">
        <v>49</v>
      </c>
      <c r="K135" s="11"/>
      <c r="L135" s="11"/>
    </row>
    <row r="136" spans="4:16" x14ac:dyDescent="0.25">
      <c r="D136" s="12" t="s">
        <v>26</v>
      </c>
      <c r="L136" s="12"/>
    </row>
    <row r="137" spans="4:16" x14ac:dyDescent="0.25">
      <c r="D137" s="12" t="s">
        <v>52</v>
      </c>
      <c r="L137" s="12"/>
    </row>
    <row r="138" spans="4:16" x14ac:dyDescent="0.25">
      <c r="D138" s="12" t="s">
        <v>27</v>
      </c>
      <c r="L138" s="12"/>
      <c r="P138">
        <f>MOD(ROW(),2)</f>
        <v>0</v>
      </c>
    </row>
    <row r="139" spans="4:16" x14ac:dyDescent="0.25">
      <c r="D139" s="12" t="s">
        <v>53</v>
      </c>
      <c r="L139" s="12"/>
    </row>
    <row r="140" spans="4:16" x14ac:dyDescent="0.25">
      <c r="D140" s="12" t="s">
        <v>28</v>
      </c>
      <c r="L140" s="12"/>
    </row>
    <row r="141" spans="4:16" x14ac:dyDescent="0.25">
      <c r="D141" s="12" t="s">
        <v>54</v>
      </c>
      <c r="L141" s="12"/>
    </row>
    <row r="142" spans="4:16" x14ac:dyDescent="0.25">
      <c r="D142" s="12" t="s">
        <v>29</v>
      </c>
      <c r="L142" s="12"/>
    </row>
    <row r="143" spans="4:16" x14ac:dyDescent="0.25">
      <c r="D143" s="12" t="s">
        <v>55</v>
      </c>
      <c r="L143" s="12"/>
    </row>
    <row r="144" spans="4:16" x14ac:dyDescent="0.25">
      <c r="D144" s="12" t="s">
        <v>30</v>
      </c>
      <c r="L144" s="12"/>
    </row>
    <row r="145" spans="4:12" x14ac:dyDescent="0.25">
      <c r="D145" s="12" t="s">
        <v>56</v>
      </c>
      <c r="L145" s="12"/>
    </row>
    <row r="146" spans="4:12" x14ac:dyDescent="0.25">
      <c r="D146" s="12" t="s">
        <v>31</v>
      </c>
      <c r="L146" s="12"/>
    </row>
    <row r="147" spans="4:12" x14ac:dyDescent="0.25">
      <c r="D147" s="12" t="s">
        <v>57</v>
      </c>
      <c r="L147" s="12"/>
    </row>
    <row r="148" spans="4:12" x14ac:dyDescent="0.25">
      <c r="D148" s="12" t="s">
        <v>32</v>
      </c>
      <c r="L148" s="12"/>
    </row>
    <row r="149" spans="4:12" x14ac:dyDescent="0.25">
      <c r="D149" s="12" t="s">
        <v>58</v>
      </c>
      <c r="L149" s="12"/>
    </row>
    <row r="150" spans="4:12" x14ac:dyDescent="0.25">
      <c r="D150" s="12" t="s">
        <v>33</v>
      </c>
      <c r="L150" s="12"/>
    </row>
    <row r="151" spans="4:12" x14ac:dyDescent="0.25">
      <c r="D151" s="14" t="s">
        <v>59</v>
      </c>
      <c r="L151" s="12"/>
    </row>
    <row r="152" spans="4:12" x14ac:dyDescent="0.25">
      <c r="D152" s="12" t="s">
        <v>34</v>
      </c>
      <c r="L152" s="12"/>
    </row>
    <row r="153" spans="4:12" x14ac:dyDescent="0.25">
      <c r="D153" s="12" t="s">
        <v>60</v>
      </c>
      <c r="F153" s="12"/>
      <c r="L153" s="12"/>
    </row>
    <row r="154" spans="4:12" x14ac:dyDescent="0.25">
      <c r="D154" s="12" t="s">
        <v>35</v>
      </c>
      <c r="F154" s="12"/>
      <c r="L154" s="12"/>
    </row>
    <row r="155" spans="4:12" x14ac:dyDescent="0.25">
      <c r="D155" s="12" t="s">
        <v>61</v>
      </c>
      <c r="L155" s="12"/>
    </row>
    <row r="156" spans="4:12" x14ac:dyDescent="0.25">
      <c r="D156" s="12" t="s">
        <v>36</v>
      </c>
      <c r="L156" s="12"/>
    </row>
    <row r="157" spans="4:12" x14ac:dyDescent="0.25">
      <c r="D157" s="12" t="s">
        <v>62</v>
      </c>
      <c r="L157" s="12"/>
    </row>
    <row r="158" spans="4:12" x14ac:dyDescent="0.25">
      <c r="D158" s="12" t="s">
        <v>37</v>
      </c>
      <c r="L158" s="12"/>
    </row>
    <row r="159" spans="4:12" x14ac:dyDescent="0.25">
      <c r="D159" s="12" t="s">
        <v>38</v>
      </c>
      <c r="L159" s="12"/>
    </row>
    <row r="160" spans="4:12" x14ac:dyDescent="0.25">
      <c r="D160" s="12" t="s">
        <v>63</v>
      </c>
    </row>
    <row r="161" spans="4:4" x14ac:dyDescent="0.25">
      <c r="D161" s="12" t="s">
        <v>38</v>
      </c>
    </row>
    <row r="162" spans="4:4" x14ac:dyDescent="0.25">
      <c r="D162" s="12" t="s">
        <v>64</v>
      </c>
    </row>
    <row r="163" spans="4:4" x14ac:dyDescent="0.25">
      <c r="D163" s="12" t="s">
        <v>39</v>
      </c>
    </row>
    <row r="164" spans="4:4" x14ac:dyDescent="0.25">
      <c r="D164" s="12" t="s">
        <v>65</v>
      </c>
    </row>
    <row r="165" spans="4:4" x14ac:dyDescent="0.25">
      <c r="D165" s="12" t="s">
        <v>40</v>
      </c>
    </row>
    <row r="166" spans="4:4" x14ac:dyDescent="0.25">
      <c r="D166" s="12" t="s">
        <v>66</v>
      </c>
    </row>
    <row r="167" spans="4:4" x14ac:dyDescent="0.25">
      <c r="D167" s="12" t="s">
        <v>41</v>
      </c>
    </row>
    <row r="168" spans="4:4" x14ac:dyDescent="0.25">
      <c r="D168" s="12" t="s">
        <v>67</v>
      </c>
    </row>
    <row r="169" spans="4:4" x14ac:dyDescent="0.25">
      <c r="D169" s="12" t="s">
        <v>42</v>
      </c>
    </row>
    <row r="170" spans="4:4" x14ac:dyDescent="0.25">
      <c r="D170" s="12" t="s">
        <v>68</v>
      </c>
    </row>
    <row r="171" spans="4:4" x14ac:dyDescent="0.25">
      <c r="D171" s="12" t="s">
        <v>43</v>
      </c>
    </row>
    <row r="172" spans="4:4" x14ac:dyDescent="0.25">
      <c r="D172" s="12" t="s">
        <v>68</v>
      </c>
    </row>
    <row r="173" spans="4:4" x14ac:dyDescent="0.25">
      <c r="D173" s="12" t="s">
        <v>43</v>
      </c>
    </row>
    <row r="174" spans="4:4" x14ac:dyDescent="0.25">
      <c r="D174" s="12" t="s">
        <v>69</v>
      </c>
    </row>
    <row r="175" spans="4:4" x14ac:dyDescent="0.25">
      <c r="D175" s="12" t="s">
        <v>44</v>
      </c>
    </row>
    <row r="176" spans="4:4" x14ac:dyDescent="0.25">
      <c r="D176" s="12" t="s">
        <v>70</v>
      </c>
    </row>
    <row r="177" spans="4:22" x14ac:dyDescent="0.25">
      <c r="D177" s="12" t="s">
        <v>45</v>
      </c>
    </row>
    <row r="178" spans="4:22" ht="18.75" customHeight="1" x14ac:dyDescent="0.25">
      <c r="D178" s="12" t="s">
        <v>71</v>
      </c>
    </row>
    <row r="179" spans="4:22" x14ac:dyDescent="0.25">
      <c r="D179" s="12" t="s">
        <v>46</v>
      </c>
    </row>
    <row r="180" spans="4:22" x14ac:dyDescent="0.25">
      <c r="D180" s="12" t="s">
        <v>72</v>
      </c>
      <c r="V180" t="s">
        <v>2</v>
      </c>
    </row>
    <row r="181" spans="4:22" x14ac:dyDescent="0.25">
      <c r="D181" s="12" t="s">
        <v>47</v>
      </c>
    </row>
    <row r="182" spans="4:22" x14ac:dyDescent="0.25">
      <c r="D182" s="12" t="s">
        <v>73</v>
      </c>
    </row>
    <row r="183" spans="4:22" x14ac:dyDescent="0.25">
      <c r="D183" s="12" t="s">
        <v>48</v>
      </c>
    </row>
    <row r="184" spans="4:22" x14ac:dyDescent="0.25">
      <c r="D184" s="12" t="s">
        <v>74</v>
      </c>
    </row>
    <row r="193" spans="4:13" ht="35.25" x14ac:dyDescent="0.25">
      <c r="D193" s="16" t="s">
        <v>22</v>
      </c>
      <c r="E193" s="15" t="s">
        <v>23</v>
      </c>
      <c r="F193" s="15" t="s">
        <v>24</v>
      </c>
      <c r="G193" s="15" t="s">
        <v>25</v>
      </c>
    </row>
    <row r="194" spans="4:13" x14ac:dyDescent="0.25">
      <c r="D194" s="1" t="s">
        <v>3</v>
      </c>
      <c r="E194" s="1" t="s">
        <v>17</v>
      </c>
      <c r="F194" s="1" t="s">
        <v>19</v>
      </c>
      <c r="G194" s="2">
        <v>7908</v>
      </c>
    </row>
    <row r="195" spans="4:13" x14ac:dyDescent="0.25">
      <c r="D195" s="1" t="s">
        <v>4</v>
      </c>
      <c r="E195" s="1" t="s">
        <v>17</v>
      </c>
      <c r="F195" s="1" t="s">
        <v>20</v>
      </c>
      <c r="G195" s="2">
        <v>5052</v>
      </c>
    </row>
    <row r="196" spans="4:13" x14ac:dyDescent="0.25">
      <c r="D196" s="1" t="s">
        <v>5</v>
      </c>
      <c r="E196" s="1" t="s">
        <v>18</v>
      </c>
      <c r="F196" s="1" t="s">
        <v>19</v>
      </c>
      <c r="G196" s="2">
        <v>6395</v>
      </c>
      <c r="L196" s="5" t="s">
        <v>17</v>
      </c>
      <c r="M196" s="6" t="str" cm="1">
        <f t="array" ref="M196">_xlfn.TEXTJOIN(",",TRUE,_xlfn._xlws.FILTER(D194:D207,E194:E207=L196))</f>
        <v>John,Alice,Charlie,David,Frank,Rohit,Sushil,Dheeraj,Satnam,Nitika</v>
      </c>
    </row>
    <row r="197" spans="4:13" x14ac:dyDescent="0.25">
      <c r="D197" s="1" t="s">
        <v>6</v>
      </c>
      <c r="E197" s="1" t="s">
        <v>17</v>
      </c>
      <c r="F197" s="1" t="s">
        <v>21</v>
      </c>
      <c r="G197" s="2">
        <v>4438</v>
      </c>
      <c r="L197" s="7" t="s">
        <v>18</v>
      </c>
      <c r="M197" s="8" t="str" cm="1">
        <f t="array" ref="M197">_xlfn.TEXTJOIN(",",TRUE,_xlfn._xlws.FILTER(D194:D207,E194:E207=L197))</f>
        <v>Bob,Emma,Mukesh,Hitesh</v>
      </c>
    </row>
    <row r="198" spans="4:13" x14ac:dyDescent="0.25">
      <c r="D198" s="1" t="s">
        <v>7</v>
      </c>
      <c r="E198" s="1" t="s">
        <v>17</v>
      </c>
      <c r="F198" s="1" t="s">
        <v>20</v>
      </c>
      <c r="G198" s="2">
        <v>7143</v>
      </c>
    </row>
    <row r="199" spans="4:13" x14ac:dyDescent="0.25">
      <c r="D199" s="1" t="s">
        <v>8</v>
      </c>
      <c r="E199" s="1" t="s">
        <v>18</v>
      </c>
      <c r="F199" s="1" t="s">
        <v>19</v>
      </c>
      <c r="G199" s="2">
        <v>7801</v>
      </c>
    </row>
    <row r="200" spans="4:13" x14ac:dyDescent="0.25">
      <c r="D200" s="1" t="s">
        <v>9</v>
      </c>
      <c r="E200" s="1" t="s">
        <v>17</v>
      </c>
      <c r="F200" s="1" t="s">
        <v>21</v>
      </c>
      <c r="G200" s="2">
        <v>4336</v>
      </c>
      <c r="L200" s="3" t="s">
        <v>19</v>
      </c>
      <c r="M200" s="4" t="str" cm="1">
        <f t="array" ref="M200">_xlfn.TEXTJOIN(",",TRUE,_xlfn._xlws.FILTER(D194:D207,F194:F207=F199))</f>
        <v>John,Bob,Emma,Rohit,Mukesh,Hitesh,Nitika</v>
      </c>
    </row>
    <row r="201" spans="4:13" x14ac:dyDescent="0.25">
      <c r="D201" s="1" t="s">
        <v>10</v>
      </c>
      <c r="E201" s="1" t="s">
        <v>17</v>
      </c>
      <c r="F201" s="1" t="s">
        <v>19</v>
      </c>
      <c r="G201" s="2">
        <v>6560</v>
      </c>
      <c r="L201" s="3" t="s">
        <v>21</v>
      </c>
      <c r="M201" s="4" t="str" cm="1">
        <f t="array" ref="M201">_xlfn.TEXTJOIN(",",TRUE,_xlfn._xlws.FILTER(D195:D208,F195:F208=F200))</f>
        <v>Charlie,Frank,Dheeraj</v>
      </c>
    </row>
    <row r="202" spans="4:13" x14ac:dyDescent="0.25">
      <c r="D202" s="1" t="s">
        <v>11</v>
      </c>
      <c r="E202" s="1" t="s">
        <v>17</v>
      </c>
      <c r="F202" s="1" t="s">
        <v>20</v>
      </c>
      <c r="G202" s="2">
        <v>5472</v>
      </c>
      <c r="L202" s="3" t="s">
        <v>20</v>
      </c>
      <c r="M202" s="4" t="str" cm="1">
        <f t="array" ref="M202">_xlfn.TEXTJOIN(",",TRUE,_xlfn._xlws.FILTER(D196:D209,F196:F209=F201))</f>
        <v>Bob,Emma,Rohit,Mukesh,Hitesh,Nitika</v>
      </c>
    </row>
    <row r="203" spans="4:13" x14ac:dyDescent="0.25">
      <c r="D203" s="1" t="s">
        <v>12</v>
      </c>
      <c r="E203" s="1" t="s">
        <v>18</v>
      </c>
      <c r="F203" s="1" t="s">
        <v>19</v>
      </c>
      <c r="G203" s="2">
        <v>6247</v>
      </c>
    </row>
    <row r="204" spans="4:13" x14ac:dyDescent="0.25">
      <c r="D204" s="1" t="s">
        <v>13</v>
      </c>
      <c r="E204" s="1" t="s">
        <v>17</v>
      </c>
      <c r="F204" s="1" t="s">
        <v>21</v>
      </c>
      <c r="G204" s="2">
        <v>6854</v>
      </c>
    </row>
    <row r="205" spans="4:13" x14ac:dyDescent="0.25">
      <c r="D205" s="1" t="s">
        <v>14</v>
      </c>
      <c r="E205" s="1" t="s">
        <v>17</v>
      </c>
      <c r="F205" s="1" t="s">
        <v>20</v>
      </c>
      <c r="G205" s="2">
        <v>6550</v>
      </c>
    </row>
    <row r="206" spans="4:13" x14ac:dyDescent="0.25">
      <c r="D206" s="1" t="s">
        <v>15</v>
      </c>
      <c r="E206" s="1" t="s">
        <v>18</v>
      </c>
      <c r="F206" s="1" t="s">
        <v>19</v>
      </c>
      <c r="G206" s="2">
        <v>7799</v>
      </c>
    </row>
    <row r="207" spans="4:13" x14ac:dyDescent="0.25">
      <c r="D207" s="1" t="s">
        <v>16</v>
      </c>
      <c r="E207" s="1" t="s">
        <v>17</v>
      </c>
      <c r="F207" s="1" t="s">
        <v>19</v>
      </c>
      <c r="G207" s="2">
        <v>6248</v>
      </c>
    </row>
  </sheetData>
  <phoneticPr fontId="8" type="noConversion"/>
  <hyperlinks>
    <hyperlink ref="M133" r:id="rId1" xr:uid="{2D7377C4-CF77-498F-A661-EE398CEF5855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2D2E-5EE1-40C5-BDF7-B94A13F38287}">
  <dimension ref="A1:L110"/>
  <sheetViews>
    <sheetView topLeftCell="A33" zoomScaleNormal="100" workbookViewId="0">
      <selection activeCell="N66" sqref="N66"/>
    </sheetView>
  </sheetViews>
  <sheetFormatPr defaultRowHeight="15" x14ac:dyDescent="0.25"/>
  <cols>
    <col min="4" max="4" width="12.5703125" bestFit="1" customWidth="1"/>
    <col min="6" max="6" width="23.28515625" bestFit="1" customWidth="1"/>
    <col min="7" max="7" width="15.5703125" customWidth="1"/>
  </cols>
  <sheetData>
    <row r="1" spans="1:12" x14ac:dyDescent="0.25">
      <c r="A1" s="32" t="s">
        <v>109</v>
      </c>
    </row>
    <row r="2" spans="1:12" x14ac:dyDescent="0.25">
      <c r="A2" s="32" t="s">
        <v>110</v>
      </c>
      <c r="D2" s="22"/>
    </row>
    <row r="3" spans="1:12" x14ac:dyDescent="0.25">
      <c r="A3" s="33" t="s">
        <v>111</v>
      </c>
      <c r="D3" s="22"/>
      <c r="G3" s="41" t="s">
        <v>135</v>
      </c>
      <c r="H3" s="41"/>
      <c r="I3" s="42" t="s">
        <v>136</v>
      </c>
      <c r="J3" s="43"/>
      <c r="K3" s="44" t="s">
        <v>137</v>
      </c>
      <c r="L3" s="44"/>
    </row>
    <row r="4" spans="1:12" x14ac:dyDescent="0.25">
      <c r="A4" s="33" t="s">
        <v>112</v>
      </c>
      <c r="D4" s="22"/>
      <c r="G4" s="6" t="s">
        <v>138</v>
      </c>
      <c r="H4" s="6" t="s">
        <v>139</v>
      </c>
      <c r="I4" s="38" t="s">
        <v>138</v>
      </c>
      <c r="J4" s="39" t="s">
        <v>139</v>
      </c>
      <c r="K4" s="40" t="s">
        <v>138</v>
      </c>
      <c r="L4" s="40" t="s">
        <v>139</v>
      </c>
    </row>
    <row r="5" spans="1:12" x14ac:dyDescent="0.25">
      <c r="A5" s="33" t="s">
        <v>113</v>
      </c>
      <c r="D5" s="22"/>
      <c r="G5" s="7" t="s">
        <v>140</v>
      </c>
      <c r="H5" s="7">
        <v>44</v>
      </c>
      <c r="I5" s="35" t="str" cm="1">
        <f t="array" ref="I5:J11">_xlfn._xlws.FILTER(G5:H14,H5:H14&gt;30)</f>
        <v xml:space="preserve">iPhone  </v>
      </c>
      <c r="J5" s="36">
        <v>44</v>
      </c>
      <c r="K5" s="37" t="str" cm="1">
        <f t="array" ref="K5:L7">_xlfn._xlws.FILTER(G5:H14,H5:H14&lt;30)</f>
        <v xml:space="preserve">Samsung Galaxy  </v>
      </c>
      <c r="L5" s="37">
        <v>21</v>
      </c>
    </row>
    <row r="6" spans="1:12" x14ac:dyDescent="0.25">
      <c r="A6" s="32" t="s">
        <v>114</v>
      </c>
      <c r="D6" s="22"/>
      <c r="G6" s="7" t="s">
        <v>141</v>
      </c>
      <c r="H6" s="7">
        <v>21</v>
      </c>
      <c r="I6" s="35" t="str">
        <v xml:space="preserve">Coca-Cola  </v>
      </c>
      <c r="J6" s="36">
        <v>31</v>
      </c>
      <c r="K6" s="37" t="str">
        <v xml:space="preserve">Tesla Model 3  </v>
      </c>
      <c r="L6" s="37">
        <v>16</v>
      </c>
    </row>
    <row r="7" spans="1:12" x14ac:dyDescent="0.25">
      <c r="A7" s="32" t="s">
        <v>115</v>
      </c>
      <c r="D7" s="22"/>
      <c r="G7" s="7" t="s">
        <v>142</v>
      </c>
      <c r="H7" s="7">
        <v>31</v>
      </c>
      <c r="I7" s="35" t="str">
        <v xml:space="preserve">Nike Air Max  </v>
      </c>
      <c r="J7" s="36">
        <v>35</v>
      </c>
      <c r="K7" s="37" t="str">
        <v xml:space="preserve">MacBook Pro  </v>
      </c>
      <c r="L7" s="37">
        <v>13</v>
      </c>
    </row>
    <row r="8" spans="1:12" x14ac:dyDescent="0.25">
      <c r="A8" s="32" t="s">
        <v>116</v>
      </c>
      <c r="D8" s="22"/>
      <c r="G8" s="7" t="s">
        <v>143</v>
      </c>
      <c r="H8" s="7">
        <v>35</v>
      </c>
      <c r="I8" s="35" t="str">
        <v xml:space="preserve">Amazon Echo  </v>
      </c>
      <c r="J8" s="36">
        <v>37</v>
      </c>
      <c r="K8" s="37"/>
      <c r="L8" s="37"/>
    </row>
    <row r="9" spans="1:12" x14ac:dyDescent="0.25">
      <c r="A9" s="32" t="s">
        <v>117</v>
      </c>
      <c r="D9" s="22"/>
      <c r="G9" s="7" t="s">
        <v>144</v>
      </c>
      <c r="H9" s="7">
        <v>37</v>
      </c>
      <c r="I9" s="35" t="str">
        <v xml:space="preserve">PlayStation 5  </v>
      </c>
      <c r="J9" s="36">
        <v>41</v>
      </c>
      <c r="K9" s="37"/>
      <c r="L9" s="37"/>
    </row>
    <row r="10" spans="1:12" x14ac:dyDescent="0.25">
      <c r="D10" s="22"/>
      <c r="G10" s="7" t="s">
        <v>145</v>
      </c>
      <c r="H10" s="7">
        <v>41</v>
      </c>
      <c r="I10" s="35" t="str">
        <v xml:space="preserve">Kindle  </v>
      </c>
      <c r="J10" s="36">
        <v>46</v>
      </c>
      <c r="K10" s="37"/>
      <c r="L10" s="37"/>
    </row>
    <row r="11" spans="1:12" ht="15.75" thickBot="1" x14ac:dyDescent="0.3">
      <c r="B11" s="28" t="s">
        <v>119</v>
      </c>
      <c r="C11" s="28" t="s">
        <v>25</v>
      </c>
      <c r="D11" s="29" t="s">
        <v>120</v>
      </c>
      <c r="G11" s="7" t="s">
        <v>146</v>
      </c>
      <c r="H11" s="7">
        <v>46</v>
      </c>
      <c r="I11" s="35" t="str">
        <v xml:space="preserve">Adidas Ultraboost  </v>
      </c>
      <c r="J11" s="36">
        <v>46</v>
      </c>
      <c r="K11" s="37"/>
      <c r="L11" s="37"/>
    </row>
    <row r="12" spans="1:12" ht="16.5" thickTop="1" thickBot="1" x14ac:dyDescent="0.3">
      <c r="B12" s="30" t="str" cm="1">
        <f t="array" ref="B12:B23">CHAR(64+_xlfn.SEQUENCE(12,1,1,2))</f>
        <v>A</v>
      </c>
      <c r="C12" s="30">
        <v>129</v>
      </c>
      <c r="D12" s="31">
        <f t="shared" ref="D12:D24" si="0">SUM(C12)/SUM($C$12:$C$24)</f>
        <v>8.1285444234404536E-2</v>
      </c>
      <c r="G12" s="7" t="s">
        <v>147</v>
      </c>
      <c r="H12" s="7">
        <v>46</v>
      </c>
      <c r="I12" s="35"/>
      <c r="J12" s="36"/>
      <c r="K12" s="37"/>
      <c r="L12" s="37"/>
    </row>
    <row r="13" spans="1:12" ht="18" thickTop="1" thickBot="1" x14ac:dyDescent="0.35">
      <c r="A13" s="23"/>
      <c r="B13" s="30" t="str">
        <v>C</v>
      </c>
      <c r="C13" s="30">
        <v>119</v>
      </c>
      <c r="D13" s="31">
        <f t="shared" si="0"/>
        <v>7.4984247006931321E-2</v>
      </c>
      <c r="G13" s="7" t="s">
        <v>148</v>
      </c>
      <c r="H13" s="7">
        <v>16</v>
      </c>
      <c r="I13" s="35"/>
      <c r="J13" s="36"/>
      <c r="K13" s="37"/>
      <c r="L13" s="37"/>
    </row>
    <row r="14" spans="1:12" ht="18" thickTop="1" thickBot="1" x14ac:dyDescent="0.35">
      <c r="A14" s="23"/>
      <c r="B14" s="30" t="str">
        <v>E</v>
      </c>
      <c r="C14" s="30">
        <v>115</v>
      </c>
      <c r="D14" s="31">
        <f t="shared" si="0"/>
        <v>7.2463768115942032E-2</v>
      </c>
      <c r="G14" s="7" t="s">
        <v>149</v>
      </c>
      <c r="H14" s="7">
        <v>13</v>
      </c>
      <c r="I14" s="35"/>
      <c r="J14" s="36"/>
      <c r="K14" s="37"/>
      <c r="L14" s="37"/>
    </row>
    <row r="15" spans="1:12" ht="18" thickTop="1" thickBot="1" x14ac:dyDescent="0.35">
      <c r="A15" s="23"/>
      <c r="B15" s="30" t="str">
        <v>G</v>
      </c>
      <c r="C15" s="30">
        <v>103</v>
      </c>
      <c r="D15" s="31">
        <f t="shared" si="0"/>
        <v>6.4902331442974165E-2</v>
      </c>
    </row>
    <row r="16" spans="1:12" ht="18" thickTop="1" thickBot="1" x14ac:dyDescent="0.35">
      <c r="A16" s="23"/>
      <c r="B16" s="30" t="str">
        <v>I</v>
      </c>
      <c r="C16" s="30">
        <v>146</v>
      </c>
      <c r="D16" s="31">
        <f t="shared" si="0"/>
        <v>9.199747952110901E-2</v>
      </c>
    </row>
    <row r="17" spans="1:4" ht="18" thickTop="1" thickBot="1" x14ac:dyDescent="0.35">
      <c r="A17" s="23"/>
      <c r="B17" s="30" t="str">
        <v>K</v>
      </c>
      <c r="C17" s="30">
        <v>103</v>
      </c>
      <c r="D17" s="31">
        <f t="shared" si="0"/>
        <v>6.4902331442974165E-2</v>
      </c>
    </row>
    <row r="18" spans="1:4" ht="18" thickTop="1" thickBot="1" x14ac:dyDescent="0.35">
      <c r="A18" s="23"/>
      <c r="B18" s="30" t="str">
        <v>M</v>
      </c>
      <c r="C18" s="30">
        <v>139</v>
      </c>
      <c r="D18" s="31">
        <f t="shared" si="0"/>
        <v>8.7586641461877751E-2</v>
      </c>
    </row>
    <row r="19" spans="1:4" ht="18" thickTop="1" thickBot="1" x14ac:dyDescent="0.35">
      <c r="A19" s="23"/>
      <c r="B19" s="30" t="str">
        <v>O</v>
      </c>
      <c r="C19" s="30">
        <v>120</v>
      </c>
      <c r="D19" s="31">
        <f t="shared" si="0"/>
        <v>7.5614366729678639E-2</v>
      </c>
    </row>
    <row r="20" spans="1:4" ht="16.5" thickTop="1" thickBot="1" x14ac:dyDescent="0.3">
      <c r="B20" s="30" t="str">
        <v>Q</v>
      </c>
      <c r="C20" s="30">
        <v>149</v>
      </c>
      <c r="D20" s="31">
        <f t="shared" si="0"/>
        <v>9.388783868935098E-2</v>
      </c>
    </row>
    <row r="21" spans="1:4" ht="16.5" thickTop="1" thickBot="1" x14ac:dyDescent="0.3">
      <c r="B21" s="30" t="str">
        <v>S</v>
      </c>
      <c r="C21" s="30">
        <v>150</v>
      </c>
      <c r="D21" s="31">
        <f t="shared" si="0"/>
        <v>9.4517958412098299E-2</v>
      </c>
    </row>
    <row r="22" spans="1:4" ht="16.5" thickTop="1" thickBot="1" x14ac:dyDescent="0.3">
      <c r="B22" s="30" t="str">
        <v>U</v>
      </c>
      <c r="C22" s="30">
        <v>121</v>
      </c>
      <c r="D22" s="31">
        <f t="shared" si="0"/>
        <v>7.6244486452425958E-2</v>
      </c>
    </row>
    <row r="23" spans="1:4" ht="16.5" thickTop="1" thickBot="1" x14ac:dyDescent="0.3">
      <c r="B23" s="30" t="str">
        <v>W</v>
      </c>
      <c r="C23" s="30">
        <v>97</v>
      </c>
      <c r="D23" s="31">
        <f t="shared" si="0"/>
        <v>6.1121613106490232E-2</v>
      </c>
    </row>
    <row r="24" spans="1:4" ht="16.5" thickTop="1" thickBot="1" x14ac:dyDescent="0.3">
      <c r="B24" s="30" t="s">
        <v>118</v>
      </c>
      <c r="C24" s="30">
        <v>96</v>
      </c>
      <c r="D24" s="31">
        <f t="shared" si="0"/>
        <v>6.0491493383742913E-2</v>
      </c>
    </row>
    <row r="25" spans="1:4" ht="16.5" thickTop="1" thickBot="1" x14ac:dyDescent="0.3">
      <c r="B25" s="26"/>
      <c r="C25" s="27">
        <f>SUM(C12:C24)</f>
        <v>1587</v>
      </c>
      <c r="D25" s="26"/>
    </row>
    <row r="26" spans="1:4" ht="15.75" thickTop="1" x14ac:dyDescent="0.25"/>
    <row r="38" spans="2:6" x14ac:dyDescent="0.25">
      <c r="B38" s="24" t="s">
        <v>119</v>
      </c>
      <c r="C38" s="24" t="s">
        <v>75</v>
      </c>
      <c r="D38" s="24" t="s">
        <v>126</v>
      </c>
      <c r="E38" s="24" t="s">
        <v>127</v>
      </c>
      <c r="F38" s="24" t="s">
        <v>128</v>
      </c>
    </row>
    <row r="39" spans="2:6" x14ac:dyDescent="0.25">
      <c r="B39" s="25" t="str" cm="1">
        <f t="array" ref="B39:B43">CHAR(64+_xlfn.SEQUENCE(5,1,1,2))</f>
        <v>A</v>
      </c>
      <c r="C39" s="25" t="s">
        <v>121</v>
      </c>
      <c r="D39" s="25" t="s">
        <v>122</v>
      </c>
      <c r="E39" s="25">
        <v>131529</v>
      </c>
      <c r="F39" s="1" t="str">
        <f>_xlfn.TEXTJOIN(",",TRUE,B39:E39)</f>
        <v>A,Punjob,Lisbon  ,131529</v>
      </c>
    </row>
    <row r="40" spans="2:6" x14ac:dyDescent="0.25">
      <c r="B40" s="25" t="str">
        <v>C</v>
      </c>
      <c r="C40" s="25" t="s">
        <v>121</v>
      </c>
      <c r="D40" s="25" t="s">
        <v>123</v>
      </c>
      <c r="E40" s="25">
        <v>144386</v>
      </c>
      <c r="F40" s="1" t="str">
        <f t="shared" ref="F40:F43" si="1">_xlfn.TEXTJOIN(",",TRUE,B40:E40)</f>
        <v>C,Punjob,Kyoto  ,144386</v>
      </c>
    </row>
    <row r="41" spans="2:6" x14ac:dyDescent="0.25">
      <c r="B41" s="25" t="str">
        <v>E</v>
      </c>
      <c r="C41" s="25" t="s">
        <v>121</v>
      </c>
      <c r="D41" s="25" t="s">
        <v>124</v>
      </c>
      <c r="E41" s="25">
        <v>132192</v>
      </c>
      <c r="F41" s="1" t="str">
        <f t="shared" si="1"/>
        <v>E,Punjob,Nairobi  ,132192</v>
      </c>
    </row>
    <row r="42" spans="2:6" x14ac:dyDescent="0.25">
      <c r="B42" s="25" t="str">
        <v>G</v>
      </c>
      <c r="C42" s="25" t="s">
        <v>121</v>
      </c>
      <c r="D42" s="25" t="s">
        <v>125</v>
      </c>
      <c r="E42" s="25">
        <v>140478</v>
      </c>
      <c r="F42" s="1" t="str">
        <f t="shared" si="1"/>
        <v>G,Punjob,Oslo,140478</v>
      </c>
    </row>
    <row r="43" spans="2:6" x14ac:dyDescent="0.25">
      <c r="B43" s="25" t="str">
        <v>I</v>
      </c>
      <c r="C43" s="25" t="s">
        <v>121</v>
      </c>
      <c r="D43" s="25" t="s">
        <v>129</v>
      </c>
      <c r="E43" s="25">
        <v>137827</v>
      </c>
      <c r="F43" s="1" t="str">
        <f t="shared" si="1"/>
        <v>I,Punjob,Newyork,137827</v>
      </c>
    </row>
    <row r="67" spans="3:4" x14ac:dyDescent="0.25">
      <c r="C67" s="34" t="s">
        <v>130</v>
      </c>
      <c r="D67" s="34" t="s">
        <v>131</v>
      </c>
    </row>
    <row r="68" spans="3:4" x14ac:dyDescent="0.25">
      <c r="C68" s="1" cm="1">
        <f t="array" ref="C68">IF(D68="","",ROW((1:1)))</f>
        <v>1</v>
      </c>
      <c r="D68" s="1" t="s">
        <v>132</v>
      </c>
    </row>
    <row r="69" spans="3:4" x14ac:dyDescent="0.25">
      <c r="C69" s="1" cm="1">
        <f t="array" ref="C69">IF(D69="","",ROW((2:2)))</f>
        <v>2</v>
      </c>
      <c r="D69" s="1" t="s">
        <v>133</v>
      </c>
    </row>
    <row r="70" spans="3:4" x14ac:dyDescent="0.25">
      <c r="C70" s="1" t="str" cm="1">
        <f t="array" ref="C70">IF(D70="","",ROW((3:3)))</f>
        <v/>
      </c>
      <c r="D70" s="1"/>
    </row>
    <row r="71" spans="3:4" x14ac:dyDescent="0.25">
      <c r="C71" s="1" t="str" cm="1">
        <f t="array" ref="C71">IF(D71="","",ROW((4:4)))</f>
        <v/>
      </c>
      <c r="D71" s="1"/>
    </row>
    <row r="72" spans="3:4" x14ac:dyDescent="0.25">
      <c r="C72" s="1" cm="1">
        <f t="array" ref="C72">IF(D72="","",ROW((5:5)))</f>
        <v>5</v>
      </c>
      <c r="D72" s="1" t="s">
        <v>134</v>
      </c>
    </row>
    <row r="73" spans="3:4" x14ac:dyDescent="0.25">
      <c r="C73" s="1" t="str" cm="1">
        <f t="array" ref="C73">IF(D73="","",ROW((6:6)))</f>
        <v/>
      </c>
      <c r="D73" s="1"/>
    </row>
    <row r="74" spans="3:4" x14ac:dyDescent="0.25">
      <c r="C74" s="1" t="str" cm="1">
        <f t="array" ref="C74">IF(D74="","",ROW((7:7)))</f>
        <v/>
      </c>
      <c r="D74" s="1"/>
    </row>
    <row r="75" spans="3:4" x14ac:dyDescent="0.25">
      <c r="C75" s="1" t="str" cm="1">
        <f t="array" ref="C75">IF(D75="","",ROW((8:8)))</f>
        <v/>
      </c>
      <c r="D75" s="1"/>
    </row>
    <row r="76" spans="3:4" x14ac:dyDescent="0.25">
      <c r="C76" s="1" t="str" cm="1">
        <f t="array" ref="C76">IF(D76="","",ROW((9:9)))</f>
        <v/>
      </c>
      <c r="D76" s="1"/>
    </row>
    <row r="77" spans="3:4" x14ac:dyDescent="0.25">
      <c r="C77" s="1" t="str" cm="1">
        <f t="array" ref="C77">IF(D77="","",ROW((10:10)))</f>
        <v/>
      </c>
      <c r="D77" s="1"/>
    </row>
    <row r="98" spans="1:7" x14ac:dyDescent="0.25">
      <c r="A98" s="12" t="s">
        <v>150</v>
      </c>
      <c r="B98" s="12" t="s">
        <v>119</v>
      </c>
      <c r="C98" s="12" t="s">
        <v>151</v>
      </c>
      <c r="E98" s="12" t="s">
        <v>150</v>
      </c>
      <c r="F98" s="12" t="s">
        <v>119</v>
      </c>
      <c r="G98" s="12" t="s">
        <v>164</v>
      </c>
    </row>
    <row r="99" spans="1:7" x14ac:dyDescent="0.25">
      <c r="A99" s="12">
        <v>22783</v>
      </c>
      <c r="B99" s="12" t="s">
        <v>152</v>
      </c>
      <c r="C99" s="12">
        <v>3238</v>
      </c>
      <c r="E99" s="12">
        <v>22783</v>
      </c>
      <c r="F99" s="12" t="s">
        <v>152</v>
      </c>
      <c r="G99" s="12">
        <v>4</v>
      </c>
    </row>
    <row r="100" spans="1:7" x14ac:dyDescent="0.25">
      <c r="A100" s="12">
        <v>22751</v>
      </c>
      <c r="B100" s="12" t="s">
        <v>153</v>
      </c>
      <c r="C100" s="12">
        <v>2347</v>
      </c>
      <c r="E100" s="12">
        <v>22751</v>
      </c>
      <c r="F100" s="12" t="s">
        <v>153</v>
      </c>
      <c r="G100" s="12">
        <v>9</v>
      </c>
    </row>
    <row r="101" spans="1:7" x14ac:dyDescent="0.25">
      <c r="A101" s="12">
        <v>22782</v>
      </c>
      <c r="B101" s="12" t="s">
        <v>154</v>
      </c>
      <c r="C101" s="12">
        <v>3792</v>
      </c>
      <c r="E101" s="12">
        <v>22782</v>
      </c>
      <c r="F101" s="12" t="s">
        <v>154</v>
      </c>
      <c r="G101" s="12">
        <v>7</v>
      </c>
    </row>
    <row r="102" spans="1:7" x14ac:dyDescent="0.25">
      <c r="A102" s="12">
        <v>22804</v>
      </c>
      <c r="B102" s="12" t="s">
        <v>155</v>
      </c>
      <c r="C102" s="12">
        <v>3896</v>
      </c>
      <c r="E102" s="12">
        <v>22804</v>
      </c>
      <c r="F102" s="12" t="s">
        <v>155</v>
      </c>
      <c r="G102" s="12">
        <v>10</v>
      </c>
    </row>
    <row r="103" spans="1:7" x14ac:dyDescent="0.25">
      <c r="A103" s="12">
        <v>22801</v>
      </c>
      <c r="B103" s="12" t="s">
        <v>156</v>
      </c>
      <c r="C103" s="12">
        <v>3552</v>
      </c>
      <c r="E103" s="12">
        <v>22801</v>
      </c>
      <c r="F103" s="12" t="s">
        <v>156</v>
      </c>
      <c r="G103" s="12">
        <v>5</v>
      </c>
    </row>
    <row r="104" spans="1:7" x14ac:dyDescent="0.25">
      <c r="A104" s="12">
        <v>22766</v>
      </c>
      <c r="B104" s="12" t="s">
        <v>157</v>
      </c>
      <c r="C104" s="12">
        <v>3938</v>
      </c>
      <c r="E104" s="12">
        <v>22766</v>
      </c>
      <c r="F104" s="12" t="s">
        <v>157</v>
      </c>
      <c r="G104" s="12">
        <v>4</v>
      </c>
    </row>
    <row r="105" spans="1:7" x14ac:dyDescent="0.25">
      <c r="A105" s="12">
        <v>22800</v>
      </c>
      <c r="B105" s="12" t="s">
        <v>158</v>
      </c>
      <c r="C105" s="12">
        <v>2925</v>
      </c>
      <c r="E105" s="12">
        <v>22800</v>
      </c>
      <c r="F105" s="12" t="s">
        <v>158</v>
      </c>
      <c r="G105" s="12">
        <v>6</v>
      </c>
    </row>
    <row r="106" spans="1:7" x14ac:dyDescent="0.25">
      <c r="A106" s="12">
        <v>22806</v>
      </c>
      <c r="B106" s="12" t="s">
        <v>159</v>
      </c>
      <c r="C106" s="12">
        <v>2423</v>
      </c>
      <c r="E106" s="12">
        <v>22806</v>
      </c>
      <c r="F106" s="12" t="s">
        <v>159</v>
      </c>
      <c r="G106" s="12">
        <v>8</v>
      </c>
    </row>
    <row r="107" spans="1:7" x14ac:dyDescent="0.25">
      <c r="A107" s="12">
        <v>22816</v>
      </c>
      <c r="B107" s="12" t="s">
        <v>160</v>
      </c>
      <c r="C107" s="12">
        <v>2541</v>
      </c>
      <c r="E107" s="12">
        <v>22816</v>
      </c>
      <c r="F107" s="12" t="s">
        <v>160</v>
      </c>
      <c r="G107" s="12">
        <v>8</v>
      </c>
    </row>
    <row r="108" spans="1:7" x14ac:dyDescent="0.25">
      <c r="A108" s="12">
        <v>22813</v>
      </c>
      <c r="B108" s="12" t="s">
        <v>161</v>
      </c>
      <c r="C108" s="12">
        <v>2611</v>
      </c>
      <c r="E108" s="12">
        <v>22813</v>
      </c>
      <c r="F108" s="12" t="s">
        <v>161</v>
      </c>
      <c r="G108" s="12">
        <v>4</v>
      </c>
    </row>
    <row r="109" spans="1:7" x14ac:dyDescent="0.25">
      <c r="A109" s="12">
        <v>22811</v>
      </c>
      <c r="B109" s="12" t="s">
        <v>162</v>
      </c>
      <c r="C109" s="12">
        <v>2354</v>
      </c>
      <c r="E109" s="12">
        <v>22811</v>
      </c>
      <c r="F109" s="12" t="s">
        <v>162</v>
      </c>
      <c r="G109" s="12">
        <v>6</v>
      </c>
    </row>
    <row r="110" spans="1:7" x14ac:dyDescent="0.25">
      <c r="A110" s="12">
        <v>22819</v>
      </c>
      <c r="B110" s="12" t="s">
        <v>163</v>
      </c>
      <c r="C110" s="12">
        <v>3584</v>
      </c>
      <c r="E110" s="12">
        <v>22819</v>
      </c>
      <c r="F110" s="12" t="s">
        <v>163</v>
      </c>
      <c r="G110" s="12">
        <v>9</v>
      </c>
    </row>
  </sheetData>
  <mergeCells count="3">
    <mergeCell ref="G3:H3"/>
    <mergeCell ref="I3:J3"/>
    <mergeCell ref="K3:L3"/>
  </mergeCells>
  <hyperlinks>
    <hyperlink ref="A3" r:id="rId1" xr:uid="{8ACC1270-7B7D-4128-8105-61CCBF65E516}"/>
    <hyperlink ref="A4" r:id="rId2" xr:uid="{CA581F45-2F0A-48BC-ACCB-3A35AF668E04}"/>
    <hyperlink ref="A5" r:id="rId3" xr:uid="{ACA7B055-2DDF-4A6A-ACEF-203421FC9143}"/>
  </hyperlinks>
  <pageMargins left="0.7" right="0.7" top="0.75" bottom="0.75" header="0.3" footer="0.3"/>
  <drawing r:id="rId4"/>
  <tableParts count="2"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881E49E-4A0C-4EF4-853D-A01165908D7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FCCC61C-998E-40DB-853E-C597F4EBD561}">
  <ds:schemaRefs/>
</ds:datastoreItem>
</file>

<file path=customXml/itemProps3.xml><?xml version="1.0" encoding="utf-8"?>
<ds:datastoreItem xmlns:ds="http://schemas.openxmlformats.org/officeDocument/2006/customXml" ds:itemID="{4D26915C-C919-4DD1-A4E0-95CB334C7DD3}">
  <ds:schemaRefs/>
</ds:datastoreItem>
</file>

<file path=customXml/itemProps4.xml><?xml version="1.0" encoding="utf-8"?>
<ds:datastoreItem xmlns:ds="http://schemas.openxmlformats.org/officeDocument/2006/customXml" ds:itemID="{80B37B86-BC70-41A0-9DFE-7576CA7145E0}">
  <ds:schemaRefs/>
</ds:datastoreItem>
</file>

<file path=customXml/itemProps5.xml><?xml version="1.0" encoding="utf-8"?>
<ds:datastoreItem xmlns:ds="http://schemas.openxmlformats.org/officeDocument/2006/customXml" ds:itemID="{90F2046B-87ED-48A8-9AC9-A29288EE80F6}">
  <ds:schemaRefs/>
</ds:datastoreItem>
</file>

<file path=customXml/itemProps6.xml><?xml version="1.0" encoding="utf-8"?>
<ds:datastoreItem xmlns:ds="http://schemas.openxmlformats.org/officeDocument/2006/customXml" ds:itemID="{3C9289BE-4C24-4ADC-AE92-D97892F37A12}">
  <ds:schemaRefs/>
</ds:datastoreItem>
</file>

<file path=customXml/itemProps7.xml><?xml version="1.0" encoding="utf-8"?>
<ds:datastoreItem xmlns:ds="http://schemas.openxmlformats.org/officeDocument/2006/customXml" ds:itemID="{2376D04A-8B75-41C4-87A4-096A6AF2A763}">
  <ds:schemaRefs/>
</ds:datastoreItem>
</file>

<file path=customXml/itemProps8.xml><?xml version="1.0" encoding="utf-8"?>
<ds:datastoreItem xmlns:ds="http://schemas.openxmlformats.org/officeDocument/2006/customXml" ds:itemID="{54BF4A2B-4579-4B2B-97D1-A19A5D23424E}">
  <ds:schemaRefs/>
</ds:datastoreItem>
</file>

<file path=customXml/itemProps9.xml><?xml version="1.0" encoding="utf-8"?>
<ds:datastoreItem xmlns:ds="http://schemas.openxmlformats.org/officeDocument/2006/customXml" ds:itemID="{4AF28C35-1CE3-43AF-BB0F-D6272679B012}">
  <ds:schemaRefs/>
</ds:datastoreItem>
</file>

<file path=customXml/itemProps10.xml><?xml version="1.0" encoding="utf-8"?>
<ds:datastoreItem xmlns:ds="http://schemas.openxmlformats.org/officeDocument/2006/customXml" ds:itemID="{2A5B54F7-2409-4743-B5C3-B2E44A3F94CB}">
  <ds:schemaRefs/>
</ds:datastoreItem>
</file>

<file path=customXml/itemProps11.xml><?xml version="1.0" encoding="utf-8"?>
<ds:datastoreItem xmlns:ds="http://schemas.openxmlformats.org/officeDocument/2006/customXml" ds:itemID="{BBA19912-DD38-4441-B294-596A762AE1E2}">
  <ds:schemaRefs/>
</ds:datastoreItem>
</file>

<file path=customXml/itemProps12.xml><?xml version="1.0" encoding="utf-8"?>
<ds:datastoreItem xmlns:ds="http://schemas.openxmlformats.org/officeDocument/2006/customXml" ds:itemID="{51BB878C-1901-4320-B87D-707F07DC27C2}">
  <ds:schemaRefs/>
</ds:datastoreItem>
</file>

<file path=customXml/itemProps13.xml><?xml version="1.0" encoding="utf-8"?>
<ds:datastoreItem xmlns:ds="http://schemas.openxmlformats.org/officeDocument/2006/customXml" ds:itemID="{6F05B1F7-CCB6-49ED-BC3D-8FB085C02DC7}">
  <ds:schemaRefs/>
</ds:datastoreItem>
</file>

<file path=customXml/itemProps14.xml><?xml version="1.0" encoding="utf-8"?>
<ds:datastoreItem xmlns:ds="http://schemas.openxmlformats.org/officeDocument/2006/customXml" ds:itemID="{8535C0BE-0DD9-40EF-95A1-7AFC5AAF2761}">
  <ds:schemaRefs/>
</ds:datastoreItem>
</file>

<file path=customXml/itemProps15.xml><?xml version="1.0" encoding="utf-8"?>
<ds:datastoreItem xmlns:ds="http://schemas.openxmlformats.org/officeDocument/2006/customXml" ds:itemID="{813187C3-2D0D-4E7C-8CAA-83104EA40A47}">
  <ds:schemaRefs/>
</ds:datastoreItem>
</file>

<file path=customXml/itemProps16.xml><?xml version="1.0" encoding="utf-8"?>
<ds:datastoreItem xmlns:ds="http://schemas.openxmlformats.org/officeDocument/2006/customXml" ds:itemID="{288A00F4-7709-48D5-A747-A143501DBE81}">
  <ds:schemaRefs/>
</ds:datastoreItem>
</file>

<file path=customXml/itemProps17.xml><?xml version="1.0" encoding="utf-8"?>
<ds:datastoreItem xmlns:ds="http://schemas.openxmlformats.org/officeDocument/2006/customXml" ds:itemID="{CD6D9B7C-1ED4-4529-AAEB-80B2C9D4CE14}">
  <ds:schemaRefs/>
</ds:datastoreItem>
</file>

<file path=customXml/itemProps18.xml><?xml version="1.0" encoding="utf-8"?>
<ds:datastoreItem xmlns:ds="http://schemas.openxmlformats.org/officeDocument/2006/customXml" ds:itemID="{DAAE531D-6482-402B-B3B9-40F647561C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Siraj</dc:creator>
  <cp:lastModifiedBy>Ayman Siraj</cp:lastModifiedBy>
  <dcterms:created xsi:type="dcterms:W3CDTF">2025-08-28T16:01:59Z</dcterms:created>
  <dcterms:modified xsi:type="dcterms:W3CDTF">2025-10-17T11:34:45Z</dcterms:modified>
</cp:coreProperties>
</file>