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soliveira\Downloads\"/>
    </mc:Choice>
  </mc:AlternateContent>
  <xr:revisionPtr revIDLastSave="0" documentId="8_{79C1D520-3488-499F-B4F2-8240F01E1E6F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Plan1" sheetId="1" r:id="rId1"/>
  </sheets>
  <definedNames>
    <definedName name="_xlnm.Print_Area" localSheetId="0">Plan1!$A$1:$AR$43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V49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</calcChain>
</file>

<file path=xl/sharedStrings.xml><?xml version="1.0" encoding="utf-8"?>
<sst xmlns="http://schemas.openxmlformats.org/spreadsheetml/2006/main" count="77" uniqueCount="52">
  <si>
    <t>Pauta de Frequência</t>
  </si>
  <si>
    <t>Unidade Operacional</t>
  </si>
  <si>
    <t>Mês</t>
  </si>
  <si>
    <t>Carga Horária Total da UC</t>
  </si>
  <si>
    <t>Carga Horária do Mês da UC</t>
  </si>
  <si>
    <t>Aulas dadas</t>
  </si>
  <si>
    <t xml:space="preserve">Firjan SENAI Maracanã </t>
  </si>
  <si>
    <t>NOVEMBRO</t>
  </si>
  <si>
    <t>Módulo/Versão</t>
  </si>
  <si>
    <t>Horário</t>
  </si>
  <si>
    <t>Turma</t>
  </si>
  <si>
    <t>Unidade Curricular</t>
  </si>
  <si>
    <t>Frequência</t>
  </si>
  <si>
    <t>Nº</t>
  </si>
  <si>
    <t>Matrícula</t>
  </si>
  <si>
    <t>Nome</t>
  </si>
  <si>
    <t>Dias Letivos</t>
  </si>
  <si>
    <t>Total de Faltas</t>
  </si>
  <si>
    <t>Conceito Final</t>
  </si>
  <si>
    <t>% do Conceito Final</t>
  </si>
  <si>
    <t>Ana Beatriz Dantas Archilla</t>
  </si>
  <si>
    <t>Ana Cristina Szigethy Ciconha</t>
  </si>
  <si>
    <t>Bruno Da Silva Soares</t>
  </si>
  <si>
    <t>Camilla Costa Nogueira</t>
  </si>
  <si>
    <t>Camilla Tenório de Albuquerque</t>
  </si>
  <si>
    <t>Carlos Eduardo Nascimento Ribeiro</t>
  </si>
  <si>
    <t>Grasiele Nogueira Dourado</t>
  </si>
  <si>
    <t>Iriana Tortori Monteiro</t>
  </si>
  <si>
    <t>Jefferson Caetano Ferreira</t>
  </si>
  <si>
    <t>João Pedro Arruda Torres</t>
  </si>
  <si>
    <t>Jose Fabiano Pereira Do Amaral</t>
  </si>
  <si>
    <t>José Gustavo Miranda</t>
  </si>
  <si>
    <t>Lia Lewkovitch Welikson</t>
  </si>
  <si>
    <t>Marcela Abdalla Leal</t>
  </si>
  <si>
    <t>Maria Claudia da Silva</t>
  </si>
  <si>
    <t>Maria Ivone Moraes Matos</t>
  </si>
  <si>
    <t>Maria Rita De Alencar Parreiras Horta</t>
  </si>
  <si>
    <t>Raphaelle de Souza Dias Correa</t>
  </si>
  <si>
    <t>Rebeca Ferreira Barreto</t>
  </si>
  <si>
    <t>Rhuan Moreira da Silva e Silva</t>
  </si>
  <si>
    <t>Rozinete Dos Santos Oliveira</t>
  </si>
  <si>
    <t>Soraya Nascimento Gouvêa</t>
  </si>
  <si>
    <t>Stephanye Karoline Dos Santos Vieira</t>
  </si>
  <si>
    <t>Sther Domingos De Farias</t>
  </si>
  <si>
    <r>
      <t xml:space="preserve">  </t>
    </r>
    <r>
      <rPr>
        <b/>
        <i/>
        <sz val="8"/>
        <color theme="1"/>
        <rFont val="Arial"/>
        <family val="2"/>
      </rPr>
      <t>Frequência</t>
    </r>
    <r>
      <rPr>
        <i/>
        <sz val="8"/>
        <color theme="1"/>
        <rFont val="Arial"/>
        <family val="2"/>
      </rPr>
      <t>:   P- Presente    F- Falta     E- Evadido    DI- Dispensado    D- Desligamento    A- Afastamento   TM- Trancamento de Matricula      J- Justificativa</t>
    </r>
  </si>
  <si>
    <t>Docente</t>
  </si>
  <si>
    <t>Pedagogo</t>
  </si>
  <si>
    <t>Data do Encerramento da UC</t>
  </si>
  <si>
    <t>EDC-034</t>
  </si>
  <si>
    <t>Data</t>
  </si>
  <si>
    <t>Conteúdo Formativos Desenvolvidos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</si>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</sst>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h"/>
    <numFmt numFmtId="165" formatCode="mmmm/yyyy"/>
    <numFmt numFmtId="166" formatCode="00"/>
  </numFmts>
  <fonts count="9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/>
    </xf>
    <xf numFmtId="165" fontId="7" fillId="0" borderId="6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3" fillId="0" borderId="19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1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8" xfId="0" applyFont="1" applyBorder="1" applyAlignment="1"/>
    <xf numFmtId="0" fontId="8" fillId="0" borderId="1" xfId="0" applyFont="1" applyBorder="1" applyAlignment="1"/>
    <xf numFmtId="0" fontId="2" fillId="0" borderId="0" xfId="0" applyFont="1" applyAlignment="1"/>
    <xf numFmtId="0" fontId="2" fillId="0" borderId="11" xfId="0" applyFont="1" applyBorder="1" applyAlignment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47625</xdr:rowOff>
    </xdr:from>
    <xdr:to>
      <xdr:col>2</xdr:col>
      <xdr:colOff>1219200</xdr:colOff>
      <xdr:row>1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10E8DB9-5C72-4933-7B2D-638F9DE516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23875" y="47625"/>
          <a:ext cx="1428750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86</xdr:row>
      <xdr:rowOff>0</xdr:rowOff>
    </xdr:from>
    <xdr:to>
      <xdr:col>2</xdr:col>
      <xdr:colOff>1209675</xdr:colOff>
      <xdr:row>90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7FFC71-855D-48F5-8B44-5FF59B143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14350" y="7305675"/>
          <a:ext cx="1428750" cy="752475"/>
        </a:xfrm>
        <a:prstGeom prst="rect">
          <a:avLst/>
        </a:prstGeom>
      </xdr:spPr>
    </xdr:pic>
    <xdr:clientData/>
  </xdr:twoCellAnchor>
  <xdr:oneCellAnchor>
    <xdr:from>
      <xdr:col>0</xdr:col>
      <xdr:colOff>244803</xdr:colOff>
      <xdr:row>44</xdr:row>
      <xdr:rowOff>102366</xdr:rowOff>
    </xdr:from>
    <xdr:ext cx="1434224" cy="747329"/>
    <xdr:pic>
      <xdr:nvPicPr>
        <xdr:cNvPr id="2" name="Imagem 1">
          <a:extLst>
            <a:ext uri="{FF2B5EF4-FFF2-40B4-BE49-F238E27FC236}">
              <a16:creationId xmlns:a16="http://schemas.microsoft.com/office/drawing/2014/main" id="{86A71678-524B-40BE-8264-2CC07670A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244803" y="9123745"/>
          <a:ext cx="1434224" cy="7473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31"/>
  <sheetViews>
    <sheetView tabSelected="1" zoomScale="110" zoomScaleNormal="110" workbookViewId="0">
      <selection activeCell="H4" sqref="H4:U4"/>
    </sheetView>
  </sheetViews>
  <sheetFormatPr defaultColWidth="9.140625" defaultRowHeight="12.75"/>
  <cols>
    <col min="1" max="1" width="3.85546875" style="1" customWidth="1"/>
    <col min="2" max="2" width="7.140625" style="1" bestFit="1" customWidth="1"/>
    <col min="3" max="3" width="37.7109375" style="1" bestFit="1" customWidth="1"/>
    <col min="4" max="20" width="2.7109375" style="1" customWidth="1"/>
    <col min="21" max="21" width="4.28515625" style="1" customWidth="1"/>
    <col min="22" max="41" width="2.7109375" style="1" customWidth="1"/>
    <col min="42" max="44" width="7.7109375" style="1" customWidth="1"/>
    <col min="45" max="16384" width="9.140625" style="1"/>
  </cols>
  <sheetData>
    <row r="1" spans="1:44" ht="60.75" customHeight="1"/>
    <row r="2" spans="1:44" ht="15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</row>
    <row r="3" spans="1:44" ht="15" customHeight="1">
      <c r="A3" s="10" t="s">
        <v>1</v>
      </c>
      <c r="B3" s="10"/>
      <c r="C3" s="10"/>
      <c r="D3" s="10"/>
      <c r="E3" s="10"/>
      <c r="F3" s="10"/>
      <c r="G3" s="11"/>
      <c r="H3" s="12" t="s">
        <v>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2" t="s">
        <v>3</v>
      </c>
      <c r="W3" s="10"/>
      <c r="X3" s="10"/>
      <c r="Y3" s="10"/>
      <c r="Z3" s="10"/>
      <c r="AA3" s="10"/>
      <c r="AB3" s="10"/>
      <c r="AC3" s="10"/>
      <c r="AD3" s="10"/>
      <c r="AE3" s="62" t="s">
        <v>4</v>
      </c>
      <c r="AF3" s="10"/>
      <c r="AG3" s="10"/>
      <c r="AH3" s="10"/>
      <c r="AI3" s="10"/>
      <c r="AJ3" s="10"/>
      <c r="AK3" s="10"/>
      <c r="AL3" s="10"/>
      <c r="AM3" s="10"/>
      <c r="AN3" s="11"/>
      <c r="AO3" s="10" t="s">
        <v>5</v>
      </c>
      <c r="AP3" s="10"/>
      <c r="AQ3" s="10"/>
      <c r="AR3" s="10"/>
    </row>
    <row r="4" spans="1:44">
      <c r="A4" s="19" t="s">
        <v>6</v>
      </c>
      <c r="B4" s="19"/>
      <c r="C4" s="19"/>
      <c r="D4" s="19"/>
      <c r="E4" s="19"/>
      <c r="F4" s="19"/>
      <c r="G4" s="21"/>
      <c r="H4" s="38" t="s">
        <v>7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9"/>
      <c r="V4" s="63"/>
      <c r="W4" s="64"/>
      <c r="X4" s="64"/>
      <c r="Y4" s="64"/>
      <c r="Z4" s="64"/>
      <c r="AA4" s="64"/>
      <c r="AB4" s="64"/>
      <c r="AC4" s="64"/>
      <c r="AD4" s="64"/>
      <c r="AE4" s="65"/>
      <c r="AF4" s="66"/>
      <c r="AG4" s="66"/>
      <c r="AH4" s="66"/>
      <c r="AI4" s="66"/>
      <c r="AJ4" s="66"/>
      <c r="AK4" s="66"/>
      <c r="AL4" s="66"/>
      <c r="AM4" s="66"/>
      <c r="AN4" s="67"/>
      <c r="AO4" s="68">
        <f>AE4/4</f>
        <v>0</v>
      </c>
      <c r="AP4" s="68"/>
      <c r="AQ4" s="68"/>
      <c r="AR4" s="68"/>
    </row>
    <row r="5" spans="1:44" ht="15" customHeight="1">
      <c r="A5" s="10" t="s">
        <v>8</v>
      </c>
      <c r="B5" s="10"/>
      <c r="C5" s="10"/>
      <c r="D5" s="10"/>
      <c r="E5" s="10"/>
      <c r="F5" s="10"/>
      <c r="G5" s="11"/>
      <c r="H5" s="12" t="s">
        <v>9</v>
      </c>
      <c r="I5" s="10"/>
      <c r="J5" s="10"/>
      <c r="K5" s="10"/>
      <c r="L5" s="10"/>
      <c r="M5" s="10"/>
      <c r="N5" s="10"/>
      <c r="O5" s="11"/>
      <c r="P5" s="12" t="s">
        <v>10</v>
      </c>
      <c r="Q5" s="10"/>
      <c r="R5" s="10"/>
      <c r="S5" s="10"/>
      <c r="T5" s="10"/>
      <c r="U5" s="11"/>
      <c r="V5" s="10" t="s">
        <v>11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20.25" customHeight="1">
      <c r="A6" s="20"/>
      <c r="B6" s="19"/>
      <c r="C6" s="19"/>
      <c r="D6" s="19"/>
      <c r="E6" s="19"/>
      <c r="F6" s="19"/>
      <c r="G6" s="21"/>
      <c r="H6" s="22"/>
      <c r="I6" s="23"/>
      <c r="J6" s="23"/>
      <c r="K6" s="23"/>
      <c r="L6" s="23"/>
      <c r="M6" s="23"/>
      <c r="N6" s="23"/>
      <c r="O6" s="24"/>
      <c r="P6" s="25"/>
      <c r="Q6" s="26"/>
      <c r="R6" s="26"/>
      <c r="S6" s="26"/>
      <c r="T6" s="26"/>
      <c r="U6" s="27"/>
      <c r="V6" s="48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spans="1:44" ht="34.5" customHeight="1">
      <c r="A7" s="30" t="s">
        <v>12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ht="51" customHeight="1">
      <c r="A8" s="31" t="s">
        <v>13</v>
      </c>
      <c r="B8" s="32" t="s">
        <v>14</v>
      </c>
      <c r="C8" s="32" t="s">
        <v>15</v>
      </c>
      <c r="D8" s="33" t="s">
        <v>16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4" t="s">
        <v>17</v>
      </c>
      <c r="AQ8" s="35" t="s">
        <v>18</v>
      </c>
      <c r="AR8" s="37" t="s">
        <v>19</v>
      </c>
    </row>
    <row r="9" spans="1:44" ht="27" customHeight="1">
      <c r="A9" s="31"/>
      <c r="B9" s="32"/>
      <c r="C9" s="3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34"/>
      <c r="AQ9" s="36"/>
      <c r="AR9" s="37"/>
    </row>
    <row r="10" spans="1:44">
      <c r="A10" s="7">
        <v>1</v>
      </c>
      <c r="B10" s="5">
        <v>437204</v>
      </c>
      <c r="C10" s="2" t="s">
        <v>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3">
        <f t="shared" ref="AP10:AP30" si="0">IFERROR(COUNTIF(J10:AO10,"F"),"")</f>
        <v>0</v>
      </c>
      <c r="AQ10" s="8"/>
      <c r="AR10" s="8"/>
    </row>
    <row r="11" spans="1:44" ht="12.95" customHeight="1">
      <c r="A11" s="7">
        <v>2</v>
      </c>
      <c r="B11" s="5">
        <v>123339</v>
      </c>
      <c r="C11" s="2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3">
        <f t="shared" si="0"/>
        <v>0</v>
      </c>
      <c r="AQ11" s="8"/>
      <c r="AR11" s="8"/>
    </row>
    <row r="12" spans="1:44" ht="12.95" customHeight="1">
      <c r="A12" s="7">
        <v>3</v>
      </c>
      <c r="B12" s="5">
        <v>438766</v>
      </c>
      <c r="C12" s="2" t="s">
        <v>22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3">
        <f t="shared" si="0"/>
        <v>0</v>
      </c>
      <c r="AQ12" s="8"/>
      <c r="AR12" s="8"/>
    </row>
    <row r="13" spans="1:44" ht="12.95" customHeight="1">
      <c r="A13" s="7">
        <v>4</v>
      </c>
      <c r="B13" s="5">
        <v>314219</v>
      </c>
      <c r="C13" s="2" t="s">
        <v>23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3">
        <f t="shared" si="0"/>
        <v>0</v>
      </c>
      <c r="AQ13" s="8"/>
      <c r="AR13" s="8"/>
    </row>
    <row r="14" spans="1:44" ht="12.95" customHeight="1">
      <c r="A14" s="7">
        <v>5</v>
      </c>
      <c r="B14" s="5">
        <v>438636</v>
      </c>
      <c r="C14" s="2" t="s">
        <v>24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3">
        <f t="shared" si="0"/>
        <v>0</v>
      </c>
      <c r="AQ14" s="8"/>
      <c r="AR14" s="8"/>
    </row>
    <row r="15" spans="1:44" ht="12.95" customHeight="1">
      <c r="A15" s="7">
        <v>6</v>
      </c>
      <c r="B15" s="5">
        <v>435679</v>
      </c>
      <c r="C15" s="2" t="s">
        <v>25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3">
        <f t="shared" si="0"/>
        <v>0</v>
      </c>
      <c r="AQ15" s="8"/>
      <c r="AR15" s="8"/>
    </row>
    <row r="16" spans="1:44" ht="12.95" customHeight="1">
      <c r="A16" s="7">
        <v>7</v>
      </c>
      <c r="B16" s="5">
        <v>151862</v>
      </c>
      <c r="C16" s="2" t="s">
        <v>26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3">
        <f t="shared" si="0"/>
        <v>0</v>
      </c>
      <c r="AQ16" s="8"/>
      <c r="AR16" s="8"/>
    </row>
    <row r="17" spans="1:44" ht="12.95" customHeight="1">
      <c r="A17" s="7">
        <v>8</v>
      </c>
      <c r="B17" s="5">
        <v>128472</v>
      </c>
      <c r="C17" s="2" t="s">
        <v>27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3">
        <f t="shared" si="0"/>
        <v>0</v>
      </c>
      <c r="AQ17" s="8"/>
      <c r="AR17" s="8"/>
    </row>
    <row r="18" spans="1:44" ht="12.95" customHeight="1">
      <c r="A18" s="7">
        <v>9</v>
      </c>
      <c r="B18" s="5">
        <v>432100</v>
      </c>
      <c r="C18" s="2" t="s">
        <v>28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3">
        <f t="shared" si="0"/>
        <v>0</v>
      </c>
      <c r="AQ18" s="8"/>
      <c r="AR18" s="8"/>
    </row>
    <row r="19" spans="1:44" ht="12.95" customHeight="1">
      <c r="A19" s="7">
        <v>10</v>
      </c>
      <c r="B19" s="5">
        <v>170478</v>
      </c>
      <c r="C19" s="2" t="s">
        <v>29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3">
        <f t="shared" si="0"/>
        <v>0</v>
      </c>
      <c r="AQ19" s="8"/>
      <c r="AR19" s="8"/>
    </row>
    <row r="20" spans="1:44" ht="12.95" customHeight="1">
      <c r="A20" s="7">
        <v>11</v>
      </c>
      <c r="B20" s="5">
        <v>323191</v>
      </c>
      <c r="C20" s="2" t="s">
        <v>30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3">
        <f t="shared" si="0"/>
        <v>0</v>
      </c>
      <c r="AQ20" s="8"/>
      <c r="AR20" s="8"/>
    </row>
    <row r="21" spans="1:44" ht="12.95" customHeight="1">
      <c r="A21" s="7">
        <v>12</v>
      </c>
      <c r="B21" s="5">
        <v>437769</v>
      </c>
      <c r="C21" s="2" t="s">
        <v>31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3">
        <f t="shared" si="0"/>
        <v>0</v>
      </c>
      <c r="AQ21" s="8"/>
      <c r="AR21" s="8"/>
    </row>
    <row r="22" spans="1:44" ht="12.95" customHeight="1">
      <c r="A22" s="7">
        <v>13</v>
      </c>
      <c r="B22" s="5">
        <v>435690</v>
      </c>
      <c r="C22" s="2" t="s">
        <v>32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3">
        <f t="shared" si="0"/>
        <v>0</v>
      </c>
      <c r="AQ22" s="8"/>
      <c r="AR22" s="8"/>
    </row>
    <row r="23" spans="1:44" ht="12.95" customHeight="1">
      <c r="A23" s="7">
        <v>14</v>
      </c>
      <c r="B23" s="5">
        <v>435696</v>
      </c>
      <c r="C23" s="2" t="s">
        <v>33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3">
        <f t="shared" si="0"/>
        <v>0</v>
      </c>
      <c r="AQ23" s="8"/>
      <c r="AR23" s="8"/>
    </row>
    <row r="24" spans="1:44" ht="12.95" customHeight="1">
      <c r="A24" s="7">
        <v>15</v>
      </c>
      <c r="B24" s="5">
        <v>403855</v>
      </c>
      <c r="C24" s="2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3">
        <f t="shared" si="0"/>
        <v>0</v>
      </c>
      <c r="AQ24" s="8"/>
      <c r="AR24" s="8"/>
    </row>
    <row r="25" spans="1:44" ht="12.95" customHeight="1">
      <c r="A25" s="7">
        <v>16</v>
      </c>
      <c r="B25" s="5">
        <v>435704</v>
      </c>
      <c r="C25" s="2" t="s">
        <v>35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3">
        <f t="shared" si="0"/>
        <v>0</v>
      </c>
      <c r="AQ25" s="8"/>
      <c r="AR25" s="8"/>
    </row>
    <row r="26" spans="1:44" ht="12.95" customHeight="1">
      <c r="A26" s="7">
        <v>17</v>
      </c>
      <c r="B26" s="5">
        <v>107892</v>
      </c>
      <c r="C26" s="2" t="s">
        <v>36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3">
        <f t="shared" si="0"/>
        <v>0</v>
      </c>
      <c r="AQ26" s="8"/>
      <c r="AR26" s="8"/>
    </row>
    <row r="27" spans="1:44" ht="12.95" customHeight="1">
      <c r="A27" s="7">
        <v>18</v>
      </c>
      <c r="B27" s="5">
        <v>435711</v>
      </c>
      <c r="C27" s="2" t="s">
        <v>37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3">
        <f t="shared" si="0"/>
        <v>0</v>
      </c>
      <c r="AQ27" s="8"/>
      <c r="AR27" s="8"/>
    </row>
    <row r="28" spans="1:44" ht="12.95" customHeight="1">
      <c r="A28" s="7">
        <v>19</v>
      </c>
      <c r="B28" s="5">
        <v>57251</v>
      </c>
      <c r="C28" s="2" t="s">
        <v>38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3">
        <f t="shared" si="0"/>
        <v>0</v>
      </c>
      <c r="AQ28" s="8"/>
      <c r="AR28" s="8"/>
    </row>
    <row r="29" spans="1:44" ht="12.95" customHeight="1">
      <c r="A29" s="7">
        <v>20</v>
      </c>
      <c r="B29" s="5">
        <v>435720</v>
      </c>
      <c r="C29" s="2" t="s">
        <v>39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3">
        <f t="shared" si="0"/>
        <v>0</v>
      </c>
      <c r="AQ29" s="8"/>
      <c r="AR29" s="8"/>
    </row>
    <row r="30" spans="1:44" ht="12.95" customHeight="1">
      <c r="A30" s="7">
        <v>21</v>
      </c>
      <c r="B30" s="5">
        <v>326262</v>
      </c>
      <c r="C30" s="2" t="s">
        <v>40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3">
        <f t="shared" si="0"/>
        <v>0</v>
      </c>
      <c r="AQ30" s="8"/>
      <c r="AR30" s="8"/>
    </row>
    <row r="31" spans="1:44" ht="12.95" customHeight="1">
      <c r="A31" s="7">
        <v>22</v>
      </c>
      <c r="B31" s="5">
        <v>435725</v>
      </c>
      <c r="C31" s="2" t="s">
        <v>41</v>
      </c>
      <c r="D31" s="5"/>
      <c r="E31" s="5"/>
      <c r="F31" s="5"/>
      <c r="G31" s="5"/>
      <c r="H31" s="5"/>
      <c r="I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3">
        <f>IFERROR(COUNTIF(K31:AO31,"F"),"")</f>
        <v>0</v>
      </c>
      <c r="AQ31" s="8"/>
      <c r="AR31" s="8"/>
    </row>
    <row r="32" spans="1:44" ht="12.95" customHeight="1">
      <c r="A32" s="7">
        <v>23</v>
      </c>
      <c r="B32" s="5">
        <v>411018</v>
      </c>
      <c r="C32" s="2" t="s">
        <v>42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3">
        <f t="shared" ref="AP32:AP39" si="1">IFERROR(COUNTIF(J32:AO32,"F"),"")</f>
        <v>0</v>
      </c>
      <c r="AQ32" s="8"/>
      <c r="AR32" s="8"/>
    </row>
    <row r="33" spans="1:44" ht="12.95" customHeight="1">
      <c r="A33" s="7">
        <v>24</v>
      </c>
      <c r="B33" s="5">
        <v>313621</v>
      </c>
      <c r="C33" s="2" t="s">
        <v>43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3">
        <f t="shared" si="1"/>
        <v>0</v>
      </c>
      <c r="AQ33" s="8"/>
      <c r="AR33" s="8"/>
    </row>
    <row r="34" spans="1:44" ht="12.95" customHeight="1">
      <c r="A34" s="7">
        <v>25</v>
      </c>
      <c r="B34" s="6"/>
      <c r="C34" s="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3">
        <f t="shared" si="1"/>
        <v>0</v>
      </c>
      <c r="AQ34" s="8"/>
      <c r="AR34" s="8"/>
    </row>
    <row r="35" spans="1:44" ht="12.95" customHeight="1">
      <c r="A35" s="7">
        <v>26</v>
      </c>
      <c r="B35" s="6"/>
      <c r="C35" s="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3">
        <f t="shared" si="1"/>
        <v>0</v>
      </c>
      <c r="AQ35" s="8"/>
      <c r="AR35" s="8"/>
    </row>
    <row r="36" spans="1:44" ht="12.95" customHeight="1">
      <c r="A36" s="7">
        <v>27</v>
      </c>
      <c r="B36" s="6"/>
      <c r="C36" s="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3">
        <f t="shared" si="1"/>
        <v>0</v>
      </c>
      <c r="AQ36" s="8"/>
      <c r="AR36" s="8"/>
    </row>
    <row r="37" spans="1:44" ht="12.95" customHeight="1">
      <c r="A37" s="7">
        <v>28</v>
      </c>
      <c r="B37" s="6"/>
      <c r="C37" s="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3">
        <f t="shared" si="1"/>
        <v>0</v>
      </c>
      <c r="AQ37" s="8"/>
      <c r="AR37" s="8"/>
    </row>
    <row r="38" spans="1:44" ht="12.95" customHeight="1">
      <c r="A38" s="7">
        <v>29</v>
      </c>
      <c r="B38" s="6"/>
      <c r="C38" s="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3">
        <f t="shared" si="1"/>
        <v>0</v>
      </c>
      <c r="AQ38" s="8"/>
      <c r="AR38" s="8"/>
    </row>
    <row r="39" spans="1:44" ht="12.95" customHeight="1">
      <c r="A39" s="7">
        <v>30</v>
      </c>
      <c r="B39" s="6"/>
      <c r="C39" s="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3">
        <f t="shared" si="1"/>
        <v>0</v>
      </c>
      <c r="AQ39" s="8"/>
      <c r="AR39" s="8"/>
    </row>
    <row r="40" spans="1:44" ht="21" customHeight="1">
      <c r="A40" s="47" t="s">
        <v>44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</row>
    <row r="41" spans="1:44" ht="15" customHeight="1">
      <c r="A41" s="10" t="s">
        <v>45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  <c r="N41" s="12" t="s">
        <v>46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1"/>
      <c r="AM41" s="12" t="s">
        <v>47</v>
      </c>
      <c r="AN41" s="10"/>
      <c r="AO41" s="10"/>
      <c r="AP41" s="10"/>
      <c r="AQ41" s="10"/>
      <c r="AR41" s="10"/>
    </row>
    <row r="42" spans="1:44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4"/>
      <c r="N42" s="15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7"/>
      <c r="AM42" s="18"/>
      <c r="AN42" s="19"/>
      <c r="AO42" s="19"/>
      <c r="AP42" s="19"/>
      <c r="AQ42" s="19"/>
      <c r="AR42" s="19"/>
    </row>
    <row r="43" spans="1:44">
      <c r="AR43" s="4" t="s">
        <v>48</v>
      </c>
    </row>
    <row r="45" spans="1:44" ht="88.5" customHeight="1">
      <c r="A45" s="50" t="s">
        <v>0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</row>
    <row r="46" spans="1:44">
      <c r="A46" s="10" t="s">
        <v>1</v>
      </c>
      <c r="B46" s="10"/>
      <c r="C46" s="10"/>
      <c r="D46" s="10"/>
      <c r="E46" s="10"/>
      <c r="F46" s="10"/>
      <c r="G46" s="11"/>
      <c r="H46" s="12" t="s">
        <v>2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52" t="s">
        <v>3</v>
      </c>
      <c r="W46" s="53"/>
      <c r="X46" s="53"/>
      <c r="Y46" s="53"/>
      <c r="Z46" s="53"/>
      <c r="AA46" s="53"/>
      <c r="AB46" s="53"/>
      <c r="AC46" s="53"/>
      <c r="AD46" s="53"/>
      <c r="AE46" s="52" t="s">
        <v>4</v>
      </c>
      <c r="AF46" s="53"/>
      <c r="AG46" s="53"/>
      <c r="AH46" s="53"/>
      <c r="AI46" s="53"/>
      <c r="AJ46" s="53"/>
      <c r="AK46" s="53"/>
      <c r="AL46" s="53"/>
      <c r="AM46" s="53"/>
      <c r="AN46" s="53"/>
      <c r="AO46" s="52" t="s">
        <v>5</v>
      </c>
      <c r="AP46" s="53"/>
      <c r="AQ46" s="53"/>
      <c r="AR46" s="53"/>
    </row>
    <row r="47" spans="1:44">
      <c r="A47" s="19" t="s">
        <v>6</v>
      </c>
      <c r="B47" s="19"/>
      <c r="C47" s="19"/>
      <c r="D47" s="19"/>
      <c r="E47" s="19"/>
      <c r="F47" s="19"/>
      <c r="G47" s="21"/>
      <c r="H47" s="38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0"/>
      <c r="W47" s="41"/>
      <c r="X47" s="41"/>
      <c r="Y47" s="41"/>
      <c r="Z47" s="41"/>
      <c r="AA47" s="41"/>
      <c r="AB47" s="41"/>
      <c r="AC47" s="41"/>
      <c r="AD47" s="41"/>
      <c r="AE47" s="42"/>
      <c r="AF47" s="43"/>
      <c r="AG47" s="43"/>
      <c r="AH47" s="43"/>
      <c r="AI47" s="43"/>
      <c r="AJ47" s="43"/>
      <c r="AK47" s="43"/>
      <c r="AL47" s="43"/>
      <c r="AM47" s="43"/>
      <c r="AN47" s="43"/>
      <c r="AO47" s="44"/>
      <c r="AP47" s="45"/>
      <c r="AQ47" s="45"/>
      <c r="AR47" s="45"/>
    </row>
    <row r="48" spans="1:44">
      <c r="A48" s="10" t="s">
        <v>8</v>
      </c>
      <c r="B48" s="10"/>
      <c r="C48" s="10"/>
      <c r="D48" s="10"/>
      <c r="E48" s="10"/>
      <c r="F48" s="10"/>
      <c r="G48" s="11"/>
      <c r="H48" s="12" t="s">
        <v>9</v>
      </c>
      <c r="I48" s="10"/>
      <c r="J48" s="10"/>
      <c r="K48" s="10"/>
      <c r="L48" s="10"/>
      <c r="M48" s="10"/>
      <c r="N48" s="10"/>
      <c r="O48" s="11"/>
      <c r="P48" s="12" t="s">
        <v>10</v>
      </c>
      <c r="Q48" s="10"/>
      <c r="R48" s="10"/>
      <c r="S48" s="10"/>
      <c r="T48" s="10"/>
      <c r="U48" s="11"/>
      <c r="V48" s="46" t="s">
        <v>11</v>
      </c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</row>
    <row r="49" spans="1:44" ht="15.75" customHeight="1">
      <c r="A49" s="20"/>
      <c r="B49" s="19"/>
      <c r="C49" s="19"/>
      <c r="D49" s="19"/>
      <c r="E49" s="19"/>
      <c r="F49" s="19"/>
      <c r="G49" s="21"/>
      <c r="H49" s="22"/>
      <c r="I49" s="23"/>
      <c r="J49" s="23"/>
      <c r="K49" s="23"/>
      <c r="L49" s="23"/>
      <c r="M49" s="23"/>
      <c r="N49" s="23"/>
      <c r="O49" s="24"/>
      <c r="P49" s="25"/>
      <c r="Q49" s="26"/>
      <c r="R49" s="26"/>
      <c r="S49" s="26"/>
      <c r="T49" s="26"/>
      <c r="U49" s="27"/>
      <c r="V49" s="28">
        <f>V6</f>
        <v>0</v>
      </c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spans="1:44">
      <c r="A50" s="30" t="s">
        <v>12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>
      <c r="A51" s="31" t="s">
        <v>13</v>
      </c>
      <c r="B51" s="32" t="s">
        <v>14</v>
      </c>
      <c r="C51" s="32" t="s">
        <v>15</v>
      </c>
      <c r="D51" s="33" t="s">
        <v>16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4" t="s">
        <v>17</v>
      </c>
      <c r="AQ51" s="35" t="s">
        <v>18</v>
      </c>
      <c r="AR51" s="37" t="s">
        <v>19</v>
      </c>
    </row>
    <row r="52" spans="1:44">
      <c r="A52" s="31"/>
      <c r="B52" s="32"/>
      <c r="C52" s="3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34"/>
      <c r="AQ52" s="36"/>
      <c r="AR52" s="37"/>
    </row>
    <row r="53" spans="1:44">
      <c r="A53" s="7">
        <v>31</v>
      </c>
      <c r="B53" s="5"/>
      <c r="C53" s="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3">
        <f t="shared" ref="AP53:AP60" si="2">IFERROR(COUNTIF(J53:AO53,"F"),"")</f>
        <v>0</v>
      </c>
      <c r="AQ53" s="8"/>
      <c r="AR53" s="8"/>
    </row>
    <row r="54" spans="1:44">
      <c r="A54" s="7">
        <v>32</v>
      </c>
      <c r="B54" s="5"/>
      <c r="C54" s="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3">
        <f t="shared" si="2"/>
        <v>0</v>
      </c>
      <c r="AQ54" s="8"/>
      <c r="AR54" s="8"/>
    </row>
    <row r="55" spans="1:44">
      <c r="A55" s="7">
        <v>33</v>
      </c>
      <c r="B55" s="5"/>
      <c r="C55" s="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3">
        <f t="shared" si="2"/>
        <v>0</v>
      </c>
      <c r="AQ55" s="8"/>
      <c r="AR55" s="8"/>
    </row>
    <row r="56" spans="1:44">
      <c r="A56" s="7">
        <v>34</v>
      </c>
      <c r="B56" s="5"/>
      <c r="C56" s="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3">
        <f t="shared" si="2"/>
        <v>0</v>
      </c>
      <c r="AQ56" s="8"/>
      <c r="AR56" s="8"/>
    </row>
    <row r="57" spans="1:44">
      <c r="A57" s="7">
        <v>35</v>
      </c>
      <c r="B57" s="5"/>
      <c r="C57" s="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3">
        <f t="shared" si="2"/>
        <v>0</v>
      </c>
      <c r="AQ57" s="8"/>
      <c r="AR57" s="8"/>
    </row>
    <row r="58" spans="1:44">
      <c r="A58" s="7">
        <v>36</v>
      </c>
      <c r="B58" s="5"/>
      <c r="C58" s="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3">
        <f t="shared" si="2"/>
        <v>0</v>
      </c>
      <c r="AQ58" s="8"/>
      <c r="AR58" s="8"/>
    </row>
    <row r="59" spans="1:44">
      <c r="A59" s="7">
        <v>37</v>
      </c>
      <c r="B59" s="5"/>
      <c r="C59" s="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3">
        <f t="shared" si="2"/>
        <v>0</v>
      </c>
      <c r="AQ59" s="8"/>
      <c r="AR59" s="8"/>
    </row>
    <row r="60" spans="1:44">
      <c r="A60" s="7">
        <v>38</v>
      </c>
      <c r="B60" s="5"/>
      <c r="C60" s="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3">
        <f t="shared" si="2"/>
        <v>0</v>
      </c>
      <c r="AQ60" s="8"/>
      <c r="AR60" s="8"/>
    </row>
    <row r="61" spans="1:44">
      <c r="A61" s="7"/>
      <c r="B61" s="5"/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3">
        <f t="shared" ref="AP61:AP82" si="3">IFERROR(COUNTIF(D61:AO61,"F"),"")</f>
        <v>0</v>
      </c>
      <c r="AQ61" s="8"/>
      <c r="AR61" s="8"/>
    </row>
    <row r="62" spans="1:44">
      <c r="A62" s="7"/>
      <c r="B62" s="5"/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3">
        <f t="shared" si="3"/>
        <v>0</v>
      </c>
      <c r="AQ62" s="8"/>
      <c r="AR62" s="8"/>
    </row>
    <row r="63" spans="1:44">
      <c r="A63" s="7"/>
      <c r="B63" s="5"/>
      <c r="C63" s="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3">
        <f t="shared" si="3"/>
        <v>0</v>
      </c>
      <c r="AQ63" s="8"/>
      <c r="AR63" s="8"/>
    </row>
    <row r="64" spans="1:44">
      <c r="A64" s="7"/>
      <c r="B64" s="5"/>
      <c r="C64" s="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3">
        <f t="shared" si="3"/>
        <v>0</v>
      </c>
      <c r="AQ64" s="8"/>
      <c r="AR64" s="8"/>
    </row>
    <row r="65" spans="1:44">
      <c r="A65" s="7"/>
      <c r="B65" s="5"/>
      <c r="C65" s="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3">
        <f t="shared" si="3"/>
        <v>0</v>
      </c>
      <c r="AQ65" s="8"/>
      <c r="AR65" s="8"/>
    </row>
    <row r="66" spans="1:44">
      <c r="A66" s="7"/>
      <c r="B66" s="5"/>
      <c r="C66" s="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3">
        <f t="shared" si="3"/>
        <v>0</v>
      </c>
      <c r="AQ66" s="8"/>
      <c r="AR66" s="8"/>
    </row>
    <row r="67" spans="1:44">
      <c r="A67" s="7"/>
      <c r="B67" s="5"/>
      <c r="C67" s="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3">
        <f t="shared" si="3"/>
        <v>0</v>
      </c>
      <c r="AQ67" s="8"/>
      <c r="AR67" s="8"/>
    </row>
    <row r="68" spans="1:44">
      <c r="A68" s="7"/>
      <c r="B68" s="5"/>
      <c r="C68" s="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3">
        <f t="shared" si="3"/>
        <v>0</v>
      </c>
      <c r="AQ68" s="8"/>
      <c r="AR68" s="8"/>
    </row>
    <row r="69" spans="1:44">
      <c r="A69" s="7"/>
      <c r="B69" s="5"/>
      <c r="C69" s="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3">
        <f t="shared" si="3"/>
        <v>0</v>
      </c>
      <c r="AQ69" s="8"/>
      <c r="AR69" s="8"/>
    </row>
    <row r="70" spans="1:44">
      <c r="A70" s="7"/>
      <c r="B70" s="5"/>
      <c r="C70" s="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3">
        <f t="shared" si="3"/>
        <v>0</v>
      </c>
      <c r="AQ70" s="8"/>
      <c r="AR70" s="8"/>
    </row>
    <row r="71" spans="1:44">
      <c r="A71" s="7"/>
      <c r="B71" s="5"/>
      <c r="C71" s="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3">
        <f t="shared" si="3"/>
        <v>0</v>
      </c>
      <c r="AQ71" s="8"/>
      <c r="AR71" s="8"/>
    </row>
    <row r="72" spans="1:44">
      <c r="A72" s="7"/>
      <c r="B72" s="5"/>
      <c r="C72" s="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3">
        <f t="shared" si="3"/>
        <v>0</v>
      </c>
      <c r="AQ72" s="8"/>
      <c r="AR72" s="8"/>
    </row>
    <row r="73" spans="1:44">
      <c r="A73" s="7"/>
      <c r="B73" s="5"/>
      <c r="C73" s="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3">
        <f t="shared" si="3"/>
        <v>0</v>
      </c>
      <c r="AQ73" s="8"/>
      <c r="AR73" s="8"/>
    </row>
    <row r="74" spans="1:44">
      <c r="A74" s="7"/>
      <c r="B74" s="6"/>
      <c r="C74" s="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3">
        <f t="shared" si="3"/>
        <v>0</v>
      </c>
      <c r="AQ74" s="8"/>
      <c r="AR74" s="8"/>
    </row>
    <row r="75" spans="1:44">
      <c r="A75" s="7"/>
      <c r="B75" s="6"/>
      <c r="C75" s="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3">
        <f t="shared" si="3"/>
        <v>0</v>
      </c>
      <c r="AQ75" s="8"/>
      <c r="AR75" s="8"/>
    </row>
    <row r="76" spans="1:44">
      <c r="A76" s="7"/>
      <c r="B76" s="6"/>
      <c r="C76" s="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3">
        <f t="shared" si="3"/>
        <v>0</v>
      </c>
      <c r="AQ76" s="8"/>
      <c r="AR76" s="8"/>
    </row>
    <row r="77" spans="1:44">
      <c r="A77" s="7"/>
      <c r="B77" s="6"/>
      <c r="C77" s="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3">
        <f t="shared" si="3"/>
        <v>0</v>
      </c>
      <c r="AQ77" s="8"/>
      <c r="AR77" s="8"/>
    </row>
    <row r="78" spans="1:44">
      <c r="A78" s="7"/>
      <c r="B78" s="6"/>
      <c r="C78" s="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3">
        <f t="shared" si="3"/>
        <v>0</v>
      </c>
      <c r="AQ78" s="8"/>
      <c r="AR78" s="8"/>
    </row>
    <row r="79" spans="1:44">
      <c r="A79" s="7"/>
      <c r="B79" s="6"/>
      <c r="C79" s="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3">
        <f t="shared" si="3"/>
        <v>0</v>
      </c>
      <c r="AQ79" s="8"/>
      <c r="AR79" s="8"/>
    </row>
    <row r="80" spans="1:44">
      <c r="A80" s="7"/>
      <c r="B80" s="6"/>
      <c r="C80" s="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3">
        <f t="shared" si="3"/>
        <v>0</v>
      </c>
      <c r="AQ80" s="8"/>
      <c r="AR80" s="8"/>
    </row>
    <row r="81" spans="1:44">
      <c r="A81" s="7"/>
      <c r="B81" s="6"/>
      <c r="C81" s="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3">
        <f t="shared" si="3"/>
        <v>0</v>
      </c>
      <c r="AQ81" s="8"/>
      <c r="AR81" s="8"/>
    </row>
    <row r="82" spans="1:44">
      <c r="A82" s="7"/>
      <c r="B82" s="6"/>
      <c r="C82" s="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3">
        <f t="shared" si="3"/>
        <v>0</v>
      </c>
      <c r="AQ82" s="8"/>
      <c r="AR82" s="8"/>
    </row>
    <row r="83" spans="1:44">
      <c r="A83" s="47" t="s">
        <v>44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</row>
    <row r="84" spans="1:44">
      <c r="A84" s="10" t="s">
        <v>45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  <c r="N84" s="12" t="s">
        <v>46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1"/>
      <c r="AM84" s="12" t="s">
        <v>47</v>
      </c>
      <c r="AN84" s="10"/>
      <c r="AO84" s="10"/>
      <c r="AP84" s="10"/>
      <c r="AQ84" s="10"/>
      <c r="AR84" s="10"/>
    </row>
    <row r="85" spans="1:4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4"/>
      <c r="N85" s="15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7"/>
      <c r="AM85" s="18"/>
      <c r="AN85" s="19"/>
      <c r="AO85" s="19"/>
      <c r="AP85" s="19"/>
      <c r="AQ85" s="19"/>
      <c r="AR85" s="19"/>
    </row>
    <row r="86" spans="1:44">
      <c r="AR86" s="4" t="s">
        <v>48</v>
      </c>
    </row>
    <row r="92" spans="1:44" ht="15.75" thickBot="1">
      <c r="A92" s="54" t="s">
        <v>0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</row>
    <row r="93" spans="1:44">
      <c r="A93" s="60" t="s">
        <v>49</v>
      </c>
      <c r="B93" s="58"/>
      <c r="C93" s="58" t="s">
        <v>50</v>
      </c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9"/>
      <c r="AR93" s="59"/>
    </row>
    <row r="94" spans="1:44">
      <c r="A94" s="61"/>
      <c r="B94" s="57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70"/>
      <c r="AR94" s="70"/>
    </row>
    <row r="96" spans="1:44">
      <c r="A96" s="61"/>
      <c r="B96" s="57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70"/>
      <c r="AR96" s="70"/>
    </row>
    <row r="97" spans="1:44">
      <c r="A97" s="56"/>
      <c r="B97" s="57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70"/>
      <c r="AR97" s="70"/>
    </row>
    <row r="98" spans="1:44" ht="15">
      <c r="A98" s="61"/>
      <c r="B98" s="57"/>
      <c r="C98" s="71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70"/>
      <c r="AR98" s="70"/>
    </row>
    <row r="99" spans="1:44">
      <c r="A99" s="56"/>
      <c r="B99" s="57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70"/>
      <c r="AR99" s="70"/>
    </row>
    <row r="100" spans="1:44">
      <c r="A100" s="56"/>
      <c r="B100" s="57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70"/>
      <c r="AR100" s="70"/>
    </row>
    <row r="101" spans="1:44">
      <c r="A101" s="56"/>
      <c r="B101" s="57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70"/>
      <c r="AR101" s="70"/>
    </row>
    <row r="102" spans="1:44">
      <c r="A102" s="56"/>
      <c r="B102" s="57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70"/>
      <c r="AR102" s="70"/>
    </row>
    <row r="103" spans="1:44">
      <c r="A103" s="56"/>
      <c r="B103" s="57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70"/>
      <c r="AR103" s="70"/>
    </row>
    <row r="104" spans="1:44">
      <c r="A104" s="56"/>
      <c r="B104" s="57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70"/>
      <c r="AR104" s="70"/>
    </row>
    <row r="105" spans="1:44">
      <c r="A105" s="56"/>
      <c r="B105" s="57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70"/>
      <c r="AR105" s="70"/>
    </row>
    <row r="106" spans="1:44">
      <c r="A106" s="56"/>
      <c r="B106" s="57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70"/>
      <c r="AR106" s="70"/>
    </row>
    <row r="107" spans="1:44">
      <c r="A107" s="56"/>
      <c r="B107" s="57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70"/>
      <c r="AR107" s="70"/>
    </row>
    <row r="108" spans="1:44">
      <c r="A108" s="56"/>
      <c r="B108" s="57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70"/>
      <c r="AR108" s="70"/>
    </row>
    <row r="109" spans="1:44">
      <c r="A109" s="56"/>
      <c r="B109" s="57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70"/>
      <c r="AR109" s="70"/>
    </row>
    <row r="110" spans="1:44">
      <c r="A110" s="56"/>
      <c r="B110" s="57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70"/>
      <c r="AR110" s="70"/>
    </row>
    <row r="111" spans="1:44">
      <c r="A111" s="56"/>
      <c r="B111" s="57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70"/>
      <c r="AR111" s="70"/>
    </row>
    <row r="112" spans="1:44">
      <c r="A112" s="56"/>
      <c r="B112" s="57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70"/>
      <c r="AR112" s="70"/>
    </row>
    <row r="113" spans="1:44">
      <c r="A113" s="56"/>
      <c r="B113" s="57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70"/>
      <c r="AR113" s="70"/>
    </row>
    <row r="114" spans="1:44">
      <c r="A114" s="56"/>
      <c r="B114" s="57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70"/>
      <c r="AR114" s="70"/>
    </row>
    <row r="115" spans="1:44">
      <c r="A115" s="56"/>
      <c r="B115" s="57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70"/>
      <c r="AR115" s="70"/>
    </row>
    <row r="116" spans="1:44">
      <c r="A116" s="56"/>
      <c r="B116" s="57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70"/>
      <c r="AR116" s="70"/>
    </row>
    <row r="117" spans="1:44">
      <c r="A117" s="56"/>
      <c r="B117" s="57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70"/>
      <c r="AR117" s="70"/>
    </row>
    <row r="118" spans="1:44">
      <c r="A118" s="56"/>
      <c r="B118" s="57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70"/>
      <c r="AR118" s="70"/>
    </row>
    <row r="119" spans="1:44">
      <c r="A119" s="56"/>
      <c r="B119" s="57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70"/>
      <c r="AR119" s="70"/>
    </row>
    <row r="120" spans="1:44">
      <c r="A120" s="56"/>
      <c r="B120" s="57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70"/>
      <c r="AR120" s="70"/>
    </row>
    <row r="121" spans="1:44">
      <c r="A121" s="56"/>
      <c r="B121" s="57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70"/>
      <c r="AR121" s="70"/>
    </row>
    <row r="122" spans="1:44">
      <c r="A122" s="56"/>
      <c r="B122" s="57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70"/>
      <c r="AR122" s="70"/>
    </row>
    <row r="123" spans="1:44">
      <c r="A123" s="56"/>
      <c r="B123" s="57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70"/>
      <c r="AR123" s="70"/>
    </row>
    <row r="124" spans="1:44">
      <c r="A124" s="56"/>
      <c r="B124" s="57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70"/>
      <c r="AR124" s="70"/>
    </row>
    <row r="125" spans="1:44">
      <c r="A125" s="56"/>
      <c r="B125" s="57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70"/>
      <c r="AR125" s="70"/>
    </row>
    <row r="126" spans="1:44">
      <c r="A126" s="56"/>
      <c r="B126" s="57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70"/>
      <c r="AR126" s="70"/>
    </row>
    <row r="127" spans="1:44">
      <c r="A127" s="56"/>
      <c r="B127" s="57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70"/>
      <c r="AR127" s="70"/>
    </row>
    <row r="128" spans="1:44">
      <c r="A128" s="10" t="s">
        <v>51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</row>
    <row r="130" spans="1:44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</row>
    <row r="131" spans="1:44" ht="13.5" thickBo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</row>
  </sheetData>
  <sortState xmlns:xlrd2="http://schemas.microsoft.com/office/spreadsheetml/2017/richdata2" ref="A7:AR41">
    <sortCondition ref="C10:C39"/>
  </sortState>
  <mergeCells count="141">
    <mergeCell ref="A2:AR2"/>
    <mergeCell ref="A41:M41"/>
    <mergeCell ref="A42:M42"/>
    <mergeCell ref="N41:AL41"/>
    <mergeCell ref="N42:AL42"/>
    <mergeCell ref="AM41:AR41"/>
    <mergeCell ref="A40:AR40"/>
    <mergeCell ref="C8:C9"/>
    <mergeCell ref="B8:B9"/>
    <mergeCell ref="AO3:AR3"/>
    <mergeCell ref="AE3:AN3"/>
    <mergeCell ref="V3:AD3"/>
    <mergeCell ref="V4:AD4"/>
    <mergeCell ref="AE4:AN4"/>
    <mergeCell ref="AO4:AR4"/>
    <mergeCell ref="AQ8:AQ9"/>
    <mergeCell ref="H5:O5"/>
    <mergeCell ref="H6:O6"/>
    <mergeCell ref="C109:AR109"/>
    <mergeCell ref="C110:AR110"/>
    <mergeCell ref="A126:B126"/>
    <mergeCell ref="A118:B118"/>
    <mergeCell ref="A107:B107"/>
    <mergeCell ref="A119:B119"/>
    <mergeCell ref="A120:B120"/>
    <mergeCell ref="A102:B102"/>
    <mergeCell ref="A93:B93"/>
    <mergeCell ref="A94:B94"/>
    <mergeCell ref="A96:B96"/>
    <mergeCell ref="A97:B97"/>
    <mergeCell ref="A108:B108"/>
    <mergeCell ref="A109:B109"/>
    <mergeCell ref="A110:B110"/>
    <mergeCell ref="A115:B115"/>
    <mergeCell ref="A116:B116"/>
    <mergeCell ref="A117:B117"/>
    <mergeCell ref="A98:B98"/>
    <mergeCell ref="A99:B99"/>
    <mergeCell ref="A100:B100"/>
    <mergeCell ref="A101:B101"/>
    <mergeCell ref="A111:B111"/>
    <mergeCell ref="A112:B112"/>
    <mergeCell ref="C96:AR96"/>
    <mergeCell ref="C97:AR97"/>
    <mergeCell ref="C98:AR98"/>
    <mergeCell ref="C99:AR99"/>
    <mergeCell ref="C100:AR100"/>
    <mergeCell ref="C101:AR101"/>
    <mergeCell ref="C102:AR102"/>
    <mergeCell ref="C103:AR103"/>
    <mergeCell ref="A130:AR130"/>
    <mergeCell ref="C104:AR104"/>
    <mergeCell ref="C105:AR105"/>
    <mergeCell ref="A123:B123"/>
    <mergeCell ref="A124:B124"/>
    <mergeCell ref="A125:B125"/>
    <mergeCell ref="A103:B103"/>
    <mergeCell ref="A104:B104"/>
    <mergeCell ref="A105:B105"/>
    <mergeCell ref="A106:B106"/>
    <mergeCell ref="A121:B121"/>
    <mergeCell ref="A122:B122"/>
    <mergeCell ref="A113:B113"/>
    <mergeCell ref="A114:B114"/>
    <mergeCell ref="C107:AR107"/>
    <mergeCell ref="C108:AR108"/>
    <mergeCell ref="A131:AR131"/>
    <mergeCell ref="A92:AR92"/>
    <mergeCell ref="C126:AR126"/>
    <mergeCell ref="C127:AR127"/>
    <mergeCell ref="A128:AR128"/>
    <mergeCell ref="A129:AR129"/>
    <mergeCell ref="C121:AR121"/>
    <mergeCell ref="C122:AR122"/>
    <mergeCell ref="C123:AR123"/>
    <mergeCell ref="C124:AR124"/>
    <mergeCell ref="C125:AR125"/>
    <mergeCell ref="C116:AR116"/>
    <mergeCell ref="C117:AR117"/>
    <mergeCell ref="C118:AR118"/>
    <mergeCell ref="C119:AR119"/>
    <mergeCell ref="C120:AR120"/>
    <mergeCell ref="C111:AR111"/>
    <mergeCell ref="C112:AR112"/>
    <mergeCell ref="A127:B127"/>
    <mergeCell ref="C113:AR113"/>
    <mergeCell ref="C114:AR114"/>
    <mergeCell ref="C115:AR115"/>
    <mergeCell ref="C106:AR106"/>
    <mergeCell ref="C93:AR93"/>
    <mergeCell ref="C94:AR94"/>
    <mergeCell ref="A3:G3"/>
    <mergeCell ref="A4:G4"/>
    <mergeCell ref="A5:G5"/>
    <mergeCell ref="A6:G6"/>
    <mergeCell ref="P5:U5"/>
    <mergeCell ref="P6:U6"/>
    <mergeCell ref="V5:AR5"/>
    <mergeCell ref="V6:AR6"/>
    <mergeCell ref="H3:U3"/>
    <mergeCell ref="H4:U4"/>
    <mergeCell ref="A8:A9"/>
    <mergeCell ref="A7:AR7"/>
    <mergeCell ref="AP8:AP9"/>
    <mergeCell ref="AR8:AR9"/>
    <mergeCell ref="D8:AO8"/>
    <mergeCell ref="AM42:AR42"/>
    <mergeCell ref="A45:AR45"/>
    <mergeCell ref="A46:G46"/>
    <mergeCell ref="H46:U46"/>
    <mergeCell ref="V46:AD46"/>
    <mergeCell ref="AE46:AN46"/>
    <mergeCell ref="AO46:AR46"/>
    <mergeCell ref="A47:G47"/>
    <mergeCell ref="H47:U47"/>
    <mergeCell ref="V47:AD47"/>
    <mergeCell ref="AE47:AN47"/>
    <mergeCell ref="AO47:AR47"/>
    <mergeCell ref="A48:G48"/>
    <mergeCell ref="H48:O48"/>
    <mergeCell ref="P48:U48"/>
    <mergeCell ref="V48:AR48"/>
    <mergeCell ref="A83:AR83"/>
    <mergeCell ref="A84:M84"/>
    <mergeCell ref="N84:AL84"/>
    <mergeCell ref="AM84:AR84"/>
    <mergeCell ref="A85:M85"/>
    <mergeCell ref="N85:AL85"/>
    <mergeCell ref="AM85:AR85"/>
    <mergeCell ref="A49:G49"/>
    <mergeCell ref="H49:O49"/>
    <mergeCell ref="P49:U49"/>
    <mergeCell ref="V49:AR49"/>
    <mergeCell ref="A50:AR50"/>
    <mergeCell ref="A51:A52"/>
    <mergeCell ref="B51:B52"/>
    <mergeCell ref="C51:C52"/>
    <mergeCell ref="D51:AO51"/>
    <mergeCell ref="AP51:AP52"/>
    <mergeCell ref="AQ51:AQ52"/>
    <mergeCell ref="AR51:AR52"/>
  </mergeCells>
  <conditionalFormatting sqref="D10:I39">
    <cfRule type="cellIs" dxfId="3" priority="1" operator="equal">
      <formula>"J"</formula>
    </cfRule>
    <cfRule type="cellIs" dxfId="2" priority="2" operator="equal">
      <formula>"f"</formula>
    </cfRule>
  </conditionalFormatting>
  <conditionalFormatting sqref="J10:M30 N10:Q38 R10:AO39 K31:M31 J32:M38 J39:Q39 D53:AO82">
    <cfRule type="cellIs" dxfId="1" priority="7" operator="equal">
      <formula>"J"</formula>
    </cfRule>
    <cfRule type="cellIs" dxfId="0" priority="8" operator="equal">
      <formula>"f"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8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4d9022-71ea-487f-af4f-8a0e71a34a31">
      <Terms xmlns="http://schemas.microsoft.com/office/infopath/2007/PartnerControls"/>
    </lcf76f155ced4ddcb4097134ff3c332f>
    <TaxCatchAll xmlns="134af37f-a7fb-4928-b173-752b1004b2cb" xsi:nil="true"/>
    <_Flow_SignoffStatus xmlns="d84d9022-71ea-487f-af4f-8a0e71a34a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05CC598D1EE04E8502868E453ADC78" ma:contentTypeVersion="17" ma:contentTypeDescription="Crie um novo documento." ma:contentTypeScope="" ma:versionID="295b22894d60ee412473fd95499855ce">
  <xsd:schema xmlns:xsd="http://www.w3.org/2001/XMLSchema" xmlns:xs="http://www.w3.org/2001/XMLSchema" xmlns:p="http://schemas.microsoft.com/office/2006/metadata/properties" xmlns:ns2="d84d9022-71ea-487f-af4f-8a0e71a34a31" xmlns:ns3="134af37f-a7fb-4928-b173-752b1004b2cb" targetNamespace="http://schemas.microsoft.com/office/2006/metadata/properties" ma:root="true" ma:fieldsID="f6fc96bea7553f48363abdc07bc0c1e6" ns2:_="" ns3:_="">
    <xsd:import namespace="d84d9022-71ea-487f-af4f-8a0e71a34a31"/>
    <xsd:import namespace="134af37f-a7fb-4928-b173-752b1004b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9022-71ea-487f-af4f-8a0e71a34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2970e29-ff6a-4bc8-b0ca-68e6388e55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af37f-a7fb-4928-b173-752b1004b2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526061a-e2e4-4bd5-aa48-792a7a1acf28}" ma:internalName="TaxCatchAll" ma:showField="CatchAllData" ma:web="134af37f-a7fb-4928-b173-752b1004b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93D54-3944-4B04-9336-5AA89BCA5405}"/>
</file>

<file path=customXml/itemProps2.xml><?xml version="1.0" encoding="utf-8"?>
<ds:datastoreItem xmlns:ds="http://schemas.openxmlformats.org/officeDocument/2006/customXml" ds:itemID="{2F88B552-9C22-43ED-AE22-28E03F7FB023}"/>
</file>

<file path=customXml/itemProps3.xml><?xml version="1.0" encoding="utf-8"?>
<ds:datastoreItem xmlns:ds="http://schemas.openxmlformats.org/officeDocument/2006/customXml" ds:itemID="{E5B52D9B-C1CF-491D-85AA-AED3976DE3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SESI/SENAI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Kadu The Way</dc:creator>
  <cp:keywords/>
  <dc:description/>
  <cp:lastModifiedBy/>
  <cp:revision/>
  <dcterms:created xsi:type="dcterms:W3CDTF">2013-11-05T14:56:37Z</dcterms:created>
  <dcterms:modified xsi:type="dcterms:W3CDTF">2024-12-03T00:36:42Z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88f678-0b6e-4995-8ab3-bcc8062be905_Enabled">
    <vt:lpwstr>true</vt:lpwstr>
  </property>
  <property fmtid="{D5CDD505-2E9C-101B-9397-08002B2CF9AE}" pid="3" name="MSIP_Label_5c88f678-0b6e-4995-8ab3-bcc8062be905_SetDate">
    <vt:lpwstr>2024-06-15T16:30:37Z</vt:lpwstr>
  </property>
  <property fmtid="{D5CDD505-2E9C-101B-9397-08002B2CF9AE}" pid="4" name="MSIP_Label_5c88f678-0b6e-4995-8ab3-bcc8062be905_Method">
    <vt:lpwstr>Standard</vt:lpwstr>
  </property>
  <property fmtid="{D5CDD505-2E9C-101B-9397-08002B2CF9AE}" pid="5" name="MSIP_Label_5c88f678-0b6e-4995-8ab3-bcc8062be905_Name">
    <vt:lpwstr>Ostensivo</vt:lpwstr>
  </property>
  <property fmtid="{D5CDD505-2E9C-101B-9397-08002B2CF9AE}" pid="6" name="MSIP_Label_5c88f678-0b6e-4995-8ab3-bcc8062be905_SiteId">
    <vt:lpwstr>d0c698d4-e4ea-4ee9-a79d-f2d7a78399c8</vt:lpwstr>
  </property>
  <property fmtid="{D5CDD505-2E9C-101B-9397-08002B2CF9AE}" pid="7" name="MSIP_Label_5c88f678-0b6e-4995-8ab3-bcc8062be905_ActionId">
    <vt:lpwstr>467e4f3d-ed98-401c-86d1-4d9ffa1614e4</vt:lpwstr>
  </property>
  <property fmtid="{D5CDD505-2E9C-101B-9397-08002B2CF9AE}" pid="8" name="MSIP_Label_5c88f678-0b6e-4995-8ab3-bcc8062be905_ContentBits">
    <vt:lpwstr>0</vt:lpwstr>
  </property>
  <property fmtid="{D5CDD505-2E9C-101B-9397-08002B2CF9AE}" pid="9" name="ContentTypeId">
    <vt:lpwstr>0x0101004605CC598D1EE04E8502868E453ADC78</vt:lpwstr>
  </property>
  <property fmtid="{D5CDD505-2E9C-101B-9397-08002B2CF9AE}" pid="10" name="MediaServiceImageTags">
    <vt:lpwstr/>
  </property>
</Properties>
</file>