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uddhi Tawade\Downloads\"/>
    </mc:Choice>
  </mc:AlternateContent>
  <xr:revisionPtr revIDLastSave="0" documentId="8_{BD231D92-B196-4D7A-824B-F93B3E940C4B}" xr6:coauthVersionLast="47" xr6:coauthVersionMax="47" xr10:uidLastSave="{00000000-0000-0000-0000-000000000000}"/>
  <bookViews>
    <workbookView xWindow="-110" yWindow="-110" windowWidth="19420" windowHeight="10420" activeTab="4" xr2:uid="{D7E2BD16-2C55-4022-A0F6-C2E1D45996D0}"/>
  </bookViews>
  <sheets>
    <sheet name="Sheet1" sheetId="3" r:id="rId1"/>
    <sheet name="Sheet2" sheetId="4" r:id="rId2"/>
    <sheet name="Sheet3" sheetId="5" r:id="rId3"/>
    <sheet name="SodaByGender" sheetId="1" r:id="rId4"/>
    <sheet name="DrinkByState" sheetId="2" r:id="rId5"/>
  </sheets>
  <calcPr calcId="191029"/>
  <pivotCaches>
    <pivotCache cacheId="39" r:id="rId6"/>
    <pivotCache cacheId="40" r:id="rId7"/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4" i="2"/>
  <c r="E25" i="2"/>
  <c r="E26" i="2"/>
  <c r="E27" i="2"/>
  <c r="E28" i="2"/>
  <c r="E29" i="2"/>
  <c r="E30" i="2"/>
  <c r="E21" i="2"/>
  <c r="E20" i="2"/>
  <c r="E19" i="2"/>
  <c r="E18" i="2"/>
  <c r="E17" i="2"/>
  <c r="E16" i="2"/>
  <c r="E14" i="2"/>
  <c r="E13" i="2"/>
  <c r="E3" i="2"/>
  <c r="E15" i="2"/>
  <c r="E12" i="2"/>
  <c r="E11" i="2"/>
  <c r="E10" i="2"/>
  <c r="E9" i="2"/>
  <c r="E8" i="2"/>
  <c r="E7" i="2"/>
  <c r="E6" i="2"/>
  <c r="E5" i="2"/>
  <c r="E4" i="2"/>
  <c r="G38" i="1"/>
  <c r="H38" i="1"/>
  <c r="I38" i="1"/>
  <c r="J38" i="1"/>
  <c r="F38" i="1"/>
  <c r="E38" i="1"/>
  <c r="J26" i="1"/>
  <c r="I26" i="1"/>
  <c r="H26" i="1"/>
  <c r="G26" i="1"/>
  <c r="F26" i="1"/>
  <c r="E26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<sst xmlns="http://schemas.openxmlformats.org/spreadsheetml/2006/main" count="290" uniqueCount="110">
  <si>
    <t>Brand Rating</t>
  </si>
  <si>
    <t>ID</t>
  </si>
  <si>
    <t>Age</t>
  </si>
  <si>
    <t>Gender</t>
  </si>
  <si>
    <t>Preferred cola</t>
  </si>
  <si>
    <t>Coca-cola</t>
  </si>
  <si>
    <t>Diet Coke</t>
  </si>
  <si>
    <t xml:space="preserve"> Coke Zero</t>
  </si>
  <si>
    <t xml:space="preserve"> Pepsi</t>
  </si>
  <si>
    <t>Diet Pepsi</t>
  </si>
  <si>
    <t>Pepsi Max</t>
  </si>
  <si>
    <t>25 to 29</t>
  </si>
  <si>
    <t>Female</t>
  </si>
  <si>
    <t>45 to 49</t>
  </si>
  <si>
    <t>Male</t>
  </si>
  <si>
    <t>25 to29</t>
  </si>
  <si>
    <t>Coca-Cola</t>
  </si>
  <si>
    <t>55 to 64</t>
  </si>
  <si>
    <t>50 to 54</t>
  </si>
  <si>
    <t>Coke Zero</t>
  </si>
  <si>
    <t>35 to 39</t>
  </si>
  <si>
    <t>65 or more</t>
  </si>
  <si>
    <t>55 t 64</t>
  </si>
  <si>
    <t>30 to 34</t>
  </si>
  <si>
    <t>Most popular drink in every state</t>
  </si>
  <si>
    <t>State</t>
  </si>
  <si>
    <t>Drink</t>
  </si>
  <si>
    <t>Alabama</t>
  </si>
  <si>
    <t>Dr Pepper</t>
  </si>
  <si>
    <t>Alaska</t>
  </si>
  <si>
    <t>Red Bull</t>
  </si>
  <si>
    <t>Arizona</t>
  </si>
  <si>
    <t>Tab</t>
  </si>
  <si>
    <t>Arkansas</t>
  </si>
  <si>
    <t>Ginger Ale</t>
  </si>
  <si>
    <t>Calfornia</t>
  </si>
  <si>
    <t>Cream Soda</t>
  </si>
  <si>
    <t>Colorado</t>
  </si>
  <si>
    <t>Sweet Tea</t>
  </si>
  <si>
    <t>Connecticut</t>
  </si>
  <si>
    <t>Squirt</t>
  </si>
  <si>
    <t>Delaware</t>
  </si>
  <si>
    <t>Florida</t>
  </si>
  <si>
    <t>Georiga</t>
  </si>
  <si>
    <t>Nehi</t>
  </si>
  <si>
    <t>Hawaii</t>
  </si>
  <si>
    <t>Idaho</t>
  </si>
  <si>
    <t>Illinois</t>
  </si>
  <si>
    <t>Jarritos</t>
  </si>
  <si>
    <t>Indiana</t>
  </si>
  <si>
    <t>Sierra Mist</t>
  </si>
  <si>
    <t>Iowa</t>
  </si>
  <si>
    <t>Kansas</t>
  </si>
  <si>
    <t>Fanta</t>
  </si>
  <si>
    <t>Kentucky</t>
  </si>
  <si>
    <t>Root Beer</t>
  </si>
  <si>
    <t>Louisiana</t>
  </si>
  <si>
    <t>Sprite</t>
  </si>
  <si>
    <t>Maine</t>
  </si>
  <si>
    <t>Maryland</t>
  </si>
  <si>
    <t>Jones Soda</t>
  </si>
  <si>
    <t>Massachusetts</t>
  </si>
  <si>
    <t>Mountain Dew</t>
  </si>
  <si>
    <t>Michigan</t>
  </si>
  <si>
    <t>Slurpees</t>
  </si>
  <si>
    <t>Minnesota</t>
  </si>
  <si>
    <t>Orange Soda</t>
  </si>
  <si>
    <t>Mississippi</t>
  </si>
  <si>
    <t>Sunkist</t>
  </si>
  <si>
    <t>Missouri</t>
  </si>
  <si>
    <t>Faygo</t>
  </si>
  <si>
    <t>Montana</t>
  </si>
  <si>
    <t>Pepsi</t>
  </si>
  <si>
    <t>Nebraska</t>
  </si>
  <si>
    <t>Nevada</t>
  </si>
  <si>
    <t>Crush</t>
  </si>
  <si>
    <t>New Hampshire</t>
  </si>
  <si>
    <t>New Jersey</t>
  </si>
  <si>
    <t>Monster Energy</t>
  </si>
  <si>
    <t>New Mexico</t>
  </si>
  <si>
    <t>New York</t>
  </si>
  <si>
    <t>North Carolina</t>
  </si>
  <si>
    <t>North Dakota</t>
  </si>
  <si>
    <t>Ohio</t>
  </si>
  <si>
    <t xml:space="preserve">Oklahoma </t>
  </si>
  <si>
    <t>Oregon</t>
  </si>
  <si>
    <t>Pennsylvania</t>
  </si>
  <si>
    <t>Ice Tea</t>
  </si>
  <si>
    <t>Rhode Island</t>
  </si>
  <si>
    <t>South Carolina</t>
  </si>
  <si>
    <t>South Dakota</t>
  </si>
  <si>
    <t>Tennessee</t>
  </si>
  <si>
    <t>Lemonade</t>
  </si>
  <si>
    <t>Texas</t>
  </si>
  <si>
    <t>Utah</t>
  </si>
  <si>
    <t>Vermont</t>
  </si>
  <si>
    <t>Virginia</t>
  </si>
  <si>
    <t>Washington</t>
  </si>
  <si>
    <t>Green River Soda</t>
  </si>
  <si>
    <t>West Virginia</t>
  </si>
  <si>
    <t>Wisconsin</t>
  </si>
  <si>
    <t>Jolly Good Soda</t>
  </si>
  <si>
    <t>Wyoming</t>
  </si>
  <si>
    <t>Count of Age</t>
  </si>
  <si>
    <t>Count of Gender</t>
  </si>
  <si>
    <t>Count of Preferred cola</t>
  </si>
  <si>
    <t>Average</t>
  </si>
  <si>
    <t>Coca Cola</t>
  </si>
  <si>
    <t>Sample Size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</si>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</sst>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[TawadeS_Identifying&amp;UnderstandingGroups (1).xlsx]Sheet1!PivotTable7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25 to 29</c:v>
                </c:pt>
                <c:pt idx="1">
                  <c:v>25 to29</c:v>
                </c:pt>
                <c:pt idx="2">
                  <c:v>30 to 34</c:v>
                </c:pt>
                <c:pt idx="3">
                  <c:v>35 to 39</c:v>
                </c:pt>
                <c:pt idx="4">
                  <c:v>45 to 49</c:v>
                </c:pt>
                <c:pt idx="5">
                  <c:v>50 to 54</c:v>
                </c:pt>
                <c:pt idx="6">
                  <c:v>55 t 64</c:v>
                </c:pt>
                <c:pt idx="7">
                  <c:v>55 to 64</c:v>
                </c:pt>
                <c:pt idx="8">
                  <c:v>65 or more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91C-9BE1-13B83683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083056"/>
        <c:axId val="1579070160"/>
      </c:barChart>
      <c:catAx>
        <c:axId val="15790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70160"/>
        <c:crosses val="autoZero"/>
        <c:auto val="1"/>
        <c:lblAlgn val="ctr"/>
        <c:lblOffset val="100"/>
        <c:noMultiLvlLbl val="0"/>
      </c:catAx>
      <c:valAx>
        <c:axId val="15790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[TawadeS_Identifying&amp;UnderstandingGroups (1).xlsx]Sheet2!PivotTable20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Preferred cola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Sheet2!$A$4:$B$8</c:f>
              <c:multiLvlStrCache>
                <c:ptCount val="5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</c:lvl>
                <c:lvl>
                  <c:pt idx="0">
                    <c:v>Coca-Cola</c:v>
                  </c:pt>
                  <c:pt idx="1">
                    <c:v>Coke Zero</c:v>
                  </c:pt>
                  <c:pt idx="2">
                    <c:v>Diet Coke</c:v>
                  </c:pt>
                  <c:pt idx="3">
                    <c:v>Diet Pepsi</c:v>
                  </c:pt>
                  <c:pt idx="4">
                    <c:v>Pepsi Max</c:v>
                  </c:pt>
                </c:lvl>
              </c:multiLvlStrCache>
            </c:multiLvl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5-4C3B-9803-9352EA3D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082224"/>
        <c:axId val="1579071408"/>
      </c:barChart>
      <c:catAx>
        <c:axId val="15790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71408"/>
        <c:crosses val="autoZero"/>
        <c:auto val="1"/>
        <c:lblAlgn val="ctr"/>
        <c:lblOffset val="100"/>
        <c:noMultiLvlLbl val="0"/>
      </c:catAx>
      <c:valAx>
        <c:axId val="15790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82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[TawadeS_Identifying&amp;UnderstandingGroups (1).xlsx]Sheet3!PivotTable23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F-403B-A45B-A5C1B8B2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093456"/>
        <c:axId val="1579089296"/>
      </c:barChart>
      <c:catAx>
        <c:axId val="1579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89296"/>
        <c:crosses val="autoZero"/>
        <c:auto val="1"/>
        <c:lblAlgn val="ctr"/>
        <c:lblOffset val="100"/>
        <c:noMultiLvlLbl val="0"/>
      </c:catAx>
      <c:valAx>
        <c:axId val="1579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9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2</xdr:row>
      <xdr:rowOff>165100</xdr:rowOff>
    </xdr:from>
    <xdr:to>
      <xdr:col>12</xdr:col>
      <xdr:colOff>549275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999B8-E512-4A27-8ED6-5B1F8BFE1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</xdr:row>
      <xdr:rowOff>76200</xdr:rowOff>
    </xdr:from>
    <xdr:to>
      <xdr:col>10</xdr:col>
      <xdr:colOff>473075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DBF15-3CCB-4B57-9B4D-70370C70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2</xdr:row>
      <xdr:rowOff>165100</xdr:rowOff>
    </xdr:from>
    <xdr:to>
      <xdr:col>12</xdr:col>
      <xdr:colOff>377825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33F0A-D62E-4B87-88CA-7CD8E34A8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 Tawade" refreshedDate="44609.52439189815" createdVersion="7" refreshedVersion="7" minRefreshableVersion="3" recordCount="15" xr:uid="{79C74101-F0F0-4AB0-B11A-0D2B222C4B80}">
  <cacheSource type="worksheet">
    <worksheetSource ref="A2:J17" sheet="SodaByGender"/>
  </cacheSource>
  <cacheFields count="10">
    <cacheField name="ID" numFmtId="0">
      <sharedItems containsSemiMixedTypes="0" containsString="0" containsNumber="1" containsInteger="1" minValue="1" maxValue="15"/>
    </cacheField>
    <cacheField name="Age" numFmtId="0">
      <sharedItems count="9">
        <s v="25 to 29"/>
        <s v="45 to 49"/>
        <s v="25 to29"/>
        <s v="55 to 64"/>
        <s v="50 to 54"/>
        <s v="35 to 39"/>
        <s v="65 or more"/>
        <s v="55 t 64"/>
        <s v="30 to 34"/>
      </sharedItems>
    </cacheField>
    <cacheField name="Gender" numFmtId="0">
      <sharedItems count="2">
        <s v="Female"/>
        <s v="Male"/>
      </sharedItems>
    </cacheField>
    <cacheField name="Preferred cola" numFmtId="0">
      <sharedItems count="5">
        <s v="Pepsi Max"/>
        <s v="Diet Coke"/>
        <s v="Coca-Cola"/>
        <s v="Diet Pepsi"/>
        <s v="Coke Zero"/>
      </sharedItems>
    </cacheField>
    <cacheField name="Coca-cola" numFmtId="0">
      <sharedItems containsSemiMixedTypes="0" containsString="0" containsNumber="1" containsInteger="1" minValue="2" maxValue="5"/>
    </cacheField>
    <cacheField name="Diet Coke" numFmtId="0">
      <sharedItems containsSemiMixedTypes="0" containsString="0" containsNumber="1" containsInteger="1" minValue="1" maxValue="5"/>
    </cacheField>
    <cacheField name=" Coke Zero" numFmtId="0">
      <sharedItems containsSemiMixedTypes="0" containsString="0" containsNumber="1" containsInteger="1" minValue="1" maxValue="5"/>
    </cacheField>
    <cacheField name=" Pepsi" numFmtId="0">
      <sharedItems containsSemiMixedTypes="0" containsString="0" containsNumber="1" containsInteger="1" minValue="2" maxValue="5"/>
    </cacheField>
    <cacheField name="Diet Pepsi" numFmtId="0">
      <sharedItems containsSemiMixedTypes="0" containsString="0" containsNumber="1" containsInteger="1" minValue="1" maxValue="5"/>
    </cacheField>
    <cacheField name="Pepsi Max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 Tawade" refreshedDate="44609.525513541666" createdVersion="7" refreshedVersion="7" minRefreshableVersion="3" recordCount="15" xr:uid="{BB18123C-EF74-446E-B76A-2C19167A1B4D}">
  <cacheSource type="worksheet">
    <worksheetSource ref="A2:J17" sheet="SodaByGender"/>
  </cacheSource>
  <cacheFields count="10">
    <cacheField name="ID" numFmtId="0">
      <sharedItems containsSemiMixedTypes="0" containsString="0" containsNumber="1" containsInteger="1" minValue="1" maxValue="15"/>
    </cacheField>
    <cacheField name="Age" numFmtId="0">
      <sharedItems/>
    </cacheField>
    <cacheField name="Gender" numFmtId="0">
      <sharedItems count="2">
        <s v="Female"/>
        <s v="Male"/>
      </sharedItems>
    </cacheField>
    <cacheField name="Preferred cola" numFmtId="0">
      <sharedItems count="5">
        <s v="Pepsi Max"/>
        <s v="Diet Coke"/>
        <s v="Coca-Cola"/>
        <s v="Diet Pepsi"/>
        <s v="Coke Zero"/>
      </sharedItems>
    </cacheField>
    <cacheField name="Coca-cola" numFmtId="0">
      <sharedItems containsSemiMixedTypes="0" containsString="0" containsNumber="1" containsInteger="1" minValue="2" maxValue="5"/>
    </cacheField>
    <cacheField name="Diet Coke" numFmtId="0">
      <sharedItems containsSemiMixedTypes="0" containsString="0" containsNumber="1" containsInteger="1" minValue="1" maxValue="5"/>
    </cacheField>
    <cacheField name=" Coke Zero" numFmtId="0">
      <sharedItems containsSemiMixedTypes="0" containsString="0" containsNumber="1" containsInteger="1" minValue="1" maxValue="5"/>
    </cacheField>
    <cacheField name=" Pepsi" numFmtId="0">
      <sharedItems containsSemiMixedTypes="0" containsString="0" containsNumber="1" containsInteger="1" minValue="2" maxValue="5"/>
    </cacheField>
    <cacheField name="Diet Pepsi" numFmtId="0">
      <sharedItems containsSemiMixedTypes="0" containsString="0" containsNumber="1" containsInteger="1" minValue="1" maxValue="5"/>
    </cacheField>
    <cacheField name="Pepsi Max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 Tawade" refreshedDate="44609.525663541666" createdVersion="7" refreshedVersion="7" minRefreshableVersion="3" recordCount="15" xr:uid="{5BDDA6D7-7756-493A-AE48-E8F2F8EF4613}">
  <cacheSource type="worksheet">
    <worksheetSource ref="A2:J17" sheet="SodaByGender"/>
  </cacheSource>
  <cacheFields count="10">
    <cacheField name="ID" numFmtId="0">
      <sharedItems containsSemiMixedTypes="0" containsString="0" containsNumber="1" containsInteger="1" minValue="1" maxValue="15"/>
    </cacheField>
    <cacheField name="Age" numFmtId="0">
      <sharedItems/>
    </cacheField>
    <cacheField name="Gender" numFmtId="0">
      <sharedItems count="2">
        <s v="Female"/>
        <s v="Male"/>
      </sharedItems>
    </cacheField>
    <cacheField name="Preferred cola" numFmtId="0">
      <sharedItems/>
    </cacheField>
    <cacheField name="Coca-cola" numFmtId="0">
      <sharedItems containsSemiMixedTypes="0" containsString="0" containsNumber="1" containsInteger="1" minValue="2" maxValue="5"/>
    </cacheField>
    <cacheField name="Diet Coke" numFmtId="0">
      <sharedItems containsSemiMixedTypes="0" containsString="0" containsNumber="1" containsInteger="1" minValue="1" maxValue="5"/>
    </cacheField>
    <cacheField name=" Coke Zero" numFmtId="0">
      <sharedItems containsSemiMixedTypes="0" containsString="0" containsNumber="1" containsInteger="1" minValue="1" maxValue="5"/>
    </cacheField>
    <cacheField name=" Pepsi" numFmtId="0">
      <sharedItems containsSemiMixedTypes="0" containsString="0" containsNumber="1" containsInteger="1" minValue="2" maxValue="5"/>
    </cacheField>
    <cacheField name="Diet Pepsi" numFmtId="0">
      <sharedItems containsSemiMixedTypes="0" containsString="0" containsNumber="1" containsInteger="1" minValue="1" maxValue="5"/>
    </cacheField>
    <cacheField name="Pepsi Max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x v="0"/>
    <n v="2"/>
    <n v="5"/>
    <n v="2"/>
    <n v="3"/>
    <n v="1"/>
    <n v="4"/>
  </r>
  <r>
    <n v="2"/>
    <x v="1"/>
    <x v="1"/>
    <x v="0"/>
    <n v="5"/>
    <n v="1"/>
    <n v="5"/>
    <n v="5"/>
    <n v="3"/>
    <n v="4"/>
  </r>
  <r>
    <n v="3"/>
    <x v="0"/>
    <x v="0"/>
    <x v="1"/>
    <n v="5"/>
    <n v="4"/>
    <n v="2"/>
    <n v="3"/>
    <n v="1"/>
    <n v="1"/>
  </r>
  <r>
    <n v="4"/>
    <x v="2"/>
    <x v="0"/>
    <x v="2"/>
    <n v="4"/>
    <n v="2"/>
    <n v="2"/>
    <n v="2"/>
    <n v="2"/>
    <n v="2"/>
  </r>
  <r>
    <n v="5"/>
    <x v="3"/>
    <x v="0"/>
    <x v="1"/>
    <n v="3"/>
    <n v="4"/>
    <n v="3"/>
    <n v="3"/>
    <n v="4"/>
    <n v="2"/>
  </r>
  <r>
    <n v="6"/>
    <x v="3"/>
    <x v="0"/>
    <x v="3"/>
    <n v="3"/>
    <n v="3"/>
    <n v="3"/>
    <n v="3"/>
    <n v="4"/>
    <n v="4"/>
  </r>
  <r>
    <n v="7"/>
    <x v="4"/>
    <x v="0"/>
    <x v="4"/>
    <n v="2"/>
    <n v="3"/>
    <n v="5"/>
    <n v="2"/>
    <n v="2"/>
    <n v="2"/>
  </r>
  <r>
    <n v="8"/>
    <x v="5"/>
    <x v="0"/>
    <x v="2"/>
    <n v="4"/>
    <n v="2"/>
    <n v="5"/>
    <n v="3"/>
    <n v="2"/>
    <n v="5"/>
  </r>
  <r>
    <n v="9"/>
    <x v="6"/>
    <x v="1"/>
    <x v="3"/>
    <n v="5"/>
    <n v="5"/>
    <n v="3"/>
    <n v="5"/>
    <n v="5"/>
    <n v="3"/>
  </r>
  <r>
    <n v="10"/>
    <x v="1"/>
    <x v="0"/>
    <x v="4"/>
    <n v="4"/>
    <n v="4"/>
    <n v="4"/>
    <n v="5"/>
    <n v="5"/>
    <n v="3"/>
  </r>
  <r>
    <n v="11"/>
    <x v="1"/>
    <x v="1"/>
    <x v="2"/>
    <n v="4"/>
    <n v="1"/>
    <n v="1"/>
    <n v="4"/>
    <n v="1"/>
    <n v="1"/>
  </r>
  <r>
    <n v="12"/>
    <x v="3"/>
    <x v="1"/>
    <x v="2"/>
    <n v="5"/>
    <n v="2"/>
    <n v="2"/>
    <n v="5"/>
    <n v="2"/>
    <n v="2"/>
  </r>
  <r>
    <n v="13"/>
    <x v="7"/>
    <x v="1"/>
    <x v="2"/>
    <n v="5"/>
    <n v="2"/>
    <n v="2"/>
    <n v="3"/>
    <n v="2"/>
    <n v="2"/>
  </r>
  <r>
    <n v="14"/>
    <x v="8"/>
    <x v="1"/>
    <x v="0"/>
    <n v="3"/>
    <n v="2"/>
    <n v="5"/>
    <n v="3"/>
    <n v="3"/>
    <n v="5"/>
  </r>
  <r>
    <n v="15"/>
    <x v="6"/>
    <x v="0"/>
    <x v="3"/>
    <n v="2"/>
    <n v="4"/>
    <n v="2"/>
    <n v="5"/>
    <n v="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25 to 29"/>
    <x v="0"/>
    <x v="0"/>
    <n v="2"/>
    <n v="5"/>
    <n v="2"/>
    <n v="3"/>
    <n v="1"/>
    <n v="4"/>
  </r>
  <r>
    <n v="2"/>
    <s v="45 to 49"/>
    <x v="1"/>
    <x v="0"/>
    <n v="5"/>
    <n v="1"/>
    <n v="5"/>
    <n v="5"/>
    <n v="3"/>
    <n v="4"/>
  </r>
  <r>
    <n v="3"/>
    <s v="25 to 29"/>
    <x v="0"/>
    <x v="1"/>
    <n v="5"/>
    <n v="4"/>
    <n v="2"/>
    <n v="3"/>
    <n v="1"/>
    <n v="1"/>
  </r>
  <r>
    <n v="4"/>
    <s v="25 to29"/>
    <x v="0"/>
    <x v="2"/>
    <n v="4"/>
    <n v="2"/>
    <n v="2"/>
    <n v="2"/>
    <n v="2"/>
    <n v="2"/>
  </r>
  <r>
    <n v="5"/>
    <s v="55 to 64"/>
    <x v="0"/>
    <x v="1"/>
    <n v="3"/>
    <n v="4"/>
    <n v="3"/>
    <n v="3"/>
    <n v="4"/>
    <n v="2"/>
  </r>
  <r>
    <n v="6"/>
    <s v="55 to 64"/>
    <x v="0"/>
    <x v="3"/>
    <n v="3"/>
    <n v="3"/>
    <n v="3"/>
    <n v="3"/>
    <n v="4"/>
    <n v="4"/>
  </r>
  <r>
    <n v="7"/>
    <s v="50 to 54"/>
    <x v="0"/>
    <x v="4"/>
    <n v="2"/>
    <n v="3"/>
    <n v="5"/>
    <n v="2"/>
    <n v="2"/>
    <n v="2"/>
  </r>
  <r>
    <n v="8"/>
    <s v="35 to 39"/>
    <x v="0"/>
    <x v="2"/>
    <n v="4"/>
    <n v="2"/>
    <n v="5"/>
    <n v="3"/>
    <n v="2"/>
    <n v="5"/>
  </r>
  <r>
    <n v="9"/>
    <s v="65 or more"/>
    <x v="1"/>
    <x v="3"/>
    <n v="5"/>
    <n v="5"/>
    <n v="3"/>
    <n v="5"/>
    <n v="5"/>
    <n v="3"/>
  </r>
  <r>
    <n v="10"/>
    <s v="45 to 49"/>
    <x v="0"/>
    <x v="4"/>
    <n v="4"/>
    <n v="4"/>
    <n v="4"/>
    <n v="5"/>
    <n v="5"/>
    <n v="3"/>
  </r>
  <r>
    <n v="11"/>
    <s v="45 to 49"/>
    <x v="1"/>
    <x v="2"/>
    <n v="4"/>
    <n v="1"/>
    <n v="1"/>
    <n v="4"/>
    <n v="1"/>
    <n v="1"/>
  </r>
  <r>
    <n v="12"/>
    <s v="55 to 64"/>
    <x v="1"/>
    <x v="2"/>
    <n v="5"/>
    <n v="2"/>
    <n v="2"/>
    <n v="5"/>
    <n v="2"/>
    <n v="2"/>
  </r>
  <r>
    <n v="13"/>
    <s v="55 t 64"/>
    <x v="1"/>
    <x v="2"/>
    <n v="5"/>
    <n v="2"/>
    <n v="2"/>
    <n v="3"/>
    <n v="2"/>
    <n v="2"/>
  </r>
  <r>
    <n v="14"/>
    <s v="30 to 34"/>
    <x v="1"/>
    <x v="0"/>
    <n v="3"/>
    <n v="2"/>
    <n v="5"/>
    <n v="3"/>
    <n v="3"/>
    <n v="5"/>
  </r>
  <r>
    <n v="15"/>
    <s v="65 or more"/>
    <x v="0"/>
    <x v="3"/>
    <n v="2"/>
    <n v="4"/>
    <n v="2"/>
    <n v="5"/>
    <n v="4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25 to 29"/>
    <x v="0"/>
    <s v="Pepsi Max"/>
    <n v="2"/>
    <n v="5"/>
    <n v="2"/>
    <n v="3"/>
    <n v="1"/>
    <n v="4"/>
  </r>
  <r>
    <n v="2"/>
    <s v="45 to 49"/>
    <x v="1"/>
    <s v="Pepsi Max"/>
    <n v="5"/>
    <n v="1"/>
    <n v="5"/>
    <n v="5"/>
    <n v="3"/>
    <n v="4"/>
  </r>
  <r>
    <n v="3"/>
    <s v="25 to 29"/>
    <x v="0"/>
    <s v="Diet Coke"/>
    <n v="5"/>
    <n v="4"/>
    <n v="2"/>
    <n v="3"/>
    <n v="1"/>
    <n v="1"/>
  </r>
  <r>
    <n v="4"/>
    <s v="25 to29"/>
    <x v="0"/>
    <s v="Coca-Cola"/>
    <n v="4"/>
    <n v="2"/>
    <n v="2"/>
    <n v="2"/>
    <n v="2"/>
    <n v="2"/>
  </r>
  <r>
    <n v="5"/>
    <s v="55 to 64"/>
    <x v="0"/>
    <s v="Diet Coke"/>
    <n v="3"/>
    <n v="4"/>
    <n v="3"/>
    <n v="3"/>
    <n v="4"/>
    <n v="2"/>
  </r>
  <r>
    <n v="6"/>
    <s v="55 to 64"/>
    <x v="0"/>
    <s v="Diet Pepsi"/>
    <n v="3"/>
    <n v="3"/>
    <n v="3"/>
    <n v="3"/>
    <n v="4"/>
    <n v="4"/>
  </r>
  <r>
    <n v="7"/>
    <s v="50 to 54"/>
    <x v="0"/>
    <s v="Coke Zero"/>
    <n v="2"/>
    <n v="3"/>
    <n v="5"/>
    <n v="2"/>
    <n v="2"/>
    <n v="2"/>
  </r>
  <r>
    <n v="8"/>
    <s v="35 to 39"/>
    <x v="0"/>
    <s v="Coca-Cola"/>
    <n v="4"/>
    <n v="2"/>
    <n v="5"/>
    <n v="3"/>
    <n v="2"/>
    <n v="5"/>
  </r>
  <r>
    <n v="9"/>
    <s v="65 or more"/>
    <x v="1"/>
    <s v="Diet Pepsi"/>
    <n v="5"/>
    <n v="5"/>
    <n v="3"/>
    <n v="5"/>
    <n v="5"/>
    <n v="3"/>
  </r>
  <r>
    <n v="10"/>
    <s v="45 to 49"/>
    <x v="0"/>
    <s v="Coke Zero"/>
    <n v="4"/>
    <n v="4"/>
    <n v="4"/>
    <n v="5"/>
    <n v="5"/>
    <n v="3"/>
  </r>
  <r>
    <n v="11"/>
    <s v="45 to 49"/>
    <x v="1"/>
    <s v="Coca-Cola"/>
    <n v="4"/>
    <n v="1"/>
    <n v="1"/>
    <n v="4"/>
    <n v="1"/>
    <n v="1"/>
  </r>
  <r>
    <n v="12"/>
    <s v="55 to 64"/>
    <x v="1"/>
    <s v="Coca-Cola"/>
    <n v="5"/>
    <n v="2"/>
    <n v="2"/>
    <n v="5"/>
    <n v="2"/>
    <n v="2"/>
  </r>
  <r>
    <n v="13"/>
    <s v="55 t 64"/>
    <x v="1"/>
    <s v="Coca-Cola"/>
    <n v="5"/>
    <n v="2"/>
    <n v="2"/>
    <n v="3"/>
    <n v="2"/>
    <n v="2"/>
  </r>
  <r>
    <n v="14"/>
    <s v="30 to 34"/>
    <x v="1"/>
    <s v="Pepsi Max"/>
    <n v="3"/>
    <n v="2"/>
    <n v="5"/>
    <n v="3"/>
    <n v="3"/>
    <n v="5"/>
  </r>
  <r>
    <n v="15"/>
    <s v="65 or more"/>
    <x v="0"/>
    <s v="Diet Pepsi"/>
    <n v="2"/>
    <n v="4"/>
    <n v="2"/>
    <n v="5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44746-0654-4468-84FB-0D3A5CAAE0DB}" name="PivotTable7" cacheId="3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2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0"/>
        <item x="2"/>
        <item x="8"/>
        <item x="5"/>
        <item x="1"/>
        <item x="4"/>
        <item x="7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E7370-7680-496D-9AFA-9974515CD04F}" name="PivotTable20" cacheId="4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C8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5">
    <i>
      <x/>
      <x/>
    </i>
    <i>
      <x v="1"/>
      <x/>
    </i>
    <i>
      <x v="2"/>
      <x/>
    </i>
    <i>
      <x v="3"/>
      <x/>
    </i>
    <i>
      <x v="4"/>
      <x/>
    </i>
  </rowItems>
  <colItems count="1">
    <i/>
  </colItems>
  <dataFields count="1">
    <dataField name="Count of Preferred cola" fld="3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A0DA-D1D5-4A4C-AC24-F21C067D64A1}" name="PivotTable23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0A06-81CF-4F0F-9D17-9FFDE4469215}">
  <dimension ref="A3:B12"/>
  <sheetViews>
    <sheetView workbookViewId="0">
      <selection activeCell="A3" sqref="A3"/>
    </sheetView>
  </sheetViews>
  <sheetFormatPr defaultRowHeight="14.5" x14ac:dyDescent="0.35"/>
  <cols>
    <col min="1" max="1" width="10" bestFit="1" customWidth="1"/>
    <col min="2" max="3" width="11.6328125" bestFit="1" customWidth="1"/>
  </cols>
  <sheetData>
    <row r="3" spans="1:2" x14ac:dyDescent="0.35">
      <c r="A3" s="3" t="s">
        <v>2</v>
      </c>
      <c r="B3" t="s">
        <v>103</v>
      </c>
    </row>
    <row r="4" spans="1:2" x14ac:dyDescent="0.35">
      <c r="A4" t="s">
        <v>11</v>
      </c>
      <c r="B4" s="4">
        <v>2</v>
      </c>
    </row>
    <row r="5" spans="1:2" x14ac:dyDescent="0.35">
      <c r="A5" t="s">
        <v>15</v>
      </c>
      <c r="B5" s="4">
        <v>1</v>
      </c>
    </row>
    <row r="6" spans="1:2" x14ac:dyDescent="0.35">
      <c r="A6" t="s">
        <v>23</v>
      </c>
      <c r="B6" s="4">
        <v>1</v>
      </c>
    </row>
    <row r="7" spans="1:2" x14ac:dyDescent="0.35">
      <c r="A7" t="s">
        <v>20</v>
      </c>
      <c r="B7" s="4">
        <v>1</v>
      </c>
    </row>
    <row r="8" spans="1:2" x14ac:dyDescent="0.35">
      <c r="A8" t="s">
        <v>13</v>
      </c>
      <c r="B8" s="4">
        <v>3</v>
      </c>
    </row>
    <row r="9" spans="1:2" x14ac:dyDescent="0.35">
      <c r="A9" t="s">
        <v>18</v>
      </c>
      <c r="B9" s="4">
        <v>1</v>
      </c>
    </row>
    <row r="10" spans="1:2" x14ac:dyDescent="0.35">
      <c r="A10" t="s">
        <v>22</v>
      </c>
      <c r="B10" s="4">
        <v>1</v>
      </c>
    </row>
    <row r="11" spans="1:2" x14ac:dyDescent="0.35">
      <c r="A11" t="s">
        <v>17</v>
      </c>
      <c r="B11" s="4">
        <v>3</v>
      </c>
    </row>
    <row r="12" spans="1:2" x14ac:dyDescent="0.35">
      <c r="A12" t="s">
        <v>21</v>
      </c>
      <c r="B12" s="4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53DD-3B83-452B-845C-541A8C983498}">
  <dimension ref="A3:C8"/>
  <sheetViews>
    <sheetView workbookViewId="0">
      <selection activeCell="C11" sqref="C11"/>
    </sheetView>
  </sheetViews>
  <sheetFormatPr defaultRowHeight="14.5" x14ac:dyDescent="0.35"/>
  <cols>
    <col min="1" max="1" width="14.90625" bestFit="1" customWidth="1"/>
    <col min="2" max="2" width="9.26953125" bestFit="1" customWidth="1"/>
    <col min="3" max="3" width="20.54296875" bestFit="1" customWidth="1"/>
  </cols>
  <sheetData>
    <row r="3" spans="1:3" x14ac:dyDescent="0.35">
      <c r="A3" s="3" t="s">
        <v>4</v>
      </c>
      <c r="B3" s="3" t="s">
        <v>3</v>
      </c>
      <c r="C3" t="s">
        <v>105</v>
      </c>
    </row>
    <row r="4" spans="1:3" x14ac:dyDescent="0.35">
      <c r="A4" t="s">
        <v>16</v>
      </c>
      <c r="B4" t="s">
        <v>12</v>
      </c>
      <c r="C4" s="4">
        <v>2</v>
      </c>
    </row>
    <row r="5" spans="1:3" x14ac:dyDescent="0.35">
      <c r="A5" t="s">
        <v>19</v>
      </c>
      <c r="B5" t="s">
        <v>12</v>
      </c>
      <c r="C5" s="4">
        <v>2</v>
      </c>
    </row>
    <row r="6" spans="1:3" x14ac:dyDescent="0.35">
      <c r="A6" t="s">
        <v>6</v>
      </c>
      <c r="B6" t="s">
        <v>12</v>
      </c>
      <c r="C6" s="4">
        <v>2</v>
      </c>
    </row>
    <row r="7" spans="1:3" x14ac:dyDescent="0.35">
      <c r="A7" t="s">
        <v>9</v>
      </c>
      <c r="B7" t="s">
        <v>12</v>
      </c>
      <c r="C7" s="4">
        <v>2</v>
      </c>
    </row>
    <row r="8" spans="1:3" x14ac:dyDescent="0.35">
      <c r="A8" t="s">
        <v>10</v>
      </c>
      <c r="B8" t="s">
        <v>12</v>
      </c>
      <c r="C8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0A7D-1F96-437D-9B78-BF7A04BD7196}">
  <dimension ref="A3:B5"/>
  <sheetViews>
    <sheetView workbookViewId="0">
      <selection activeCell="D9" sqref="D9"/>
    </sheetView>
  </sheetViews>
  <sheetFormatPr defaultRowHeight="14.5" x14ac:dyDescent="0.35"/>
  <cols>
    <col min="1" max="1" width="9.26953125" bestFit="1" customWidth="1"/>
    <col min="2" max="2" width="14.81640625" bestFit="1" customWidth="1"/>
  </cols>
  <sheetData>
    <row r="3" spans="1:2" x14ac:dyDescent="0.35">
      <c r="A3" s="3" t="s">
        <v>3</v>
      </c>
      <c r="B3" t="s">
        <v>104</v>
      </c>
    </row>
    <row r="4" spans="1:2" x14ac:dyDescent="0.35">
      <c r="A4" t="s">
        <v>12</v>
      </c>
      <c r="B4" s="4">
        <v>9</v>
      </c>
    </row>
    <row r="5" spans="1:2" x14ac:dyDescent="0.35">
      <c r="A5" t="s">
        <v>14</v>
      </c>
      <c r="B5" s="4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5DF0-3FD0-4D28-865C-29B3C623200E}">
  <dimension ref="A1:N38"/>
  <sheetViews>
    <sheetView zoomScale="85" zoomScaleNormal="85" workbookViewId="0">
      <selection activeCell="M16" sqref="M16"/>
    </sheetView>
  </sheetViews>
  <sheetFormatPr defaultRowHeight="14.5" x14ac:dyDescent="0.35"/>
  <cols>
    <col min="1" max="1" width="5.453125" customWidth="1"/>
    <col min="2" max="2" width="10.453125" bestFit="1" customWidth="1"/>
    <col min="4" max="4" width="13.81640625" customWidth="1"/>
    <col min="7" max="7" width="10.26953125" bestFit="1" customWidth="1"/>
    <col min="10" max="10" width="10.1796875" bestFit="1" customWidth="1"/>
  </cols>
  <sheetData>
    <row r="1" spans="1:14" x14ac:dyDescent="0.35">
      <c r="A1" s="1"/>
      <c r="B1" s="1"/>
      <c r="C1" s="1"/>
      <c r="D1" s="1"/>
      <c r="E1" s="2" t="s">
        <v>0</v>
      </c>
      <c r="F1" s="2"/>
      <c r="G1" s="2"/>
      <c r="H1" s="2"/>
      <c r="I1" s="2"/>
      <c r="J1" s="2"/>
    </row>
    <row r="2" spans="1:14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 s="1" t="s">
        <v>106</v>
      </c>
      <c r="N2" s="1" t="s">
        <v>108</v>
      </c>
    </row>
    <row r="3" spans="1:14" x14ac:dyDescent="0.35">
      <c r="A3">
        <v>1</v>
      </c>
      <c r="B3" t="s">
        <v>11</v>
      </c>
      <c r="C3" t="s">
        <v>12</v>
      </c>
      <c r="D3" t="s">
        <v>10</v>
      </c>
      <c r="E3">
        <v>2</v>
      </c>
      <c r="F3">
        <v>5</v>
      </c>
      <c r="G3">
        <v>2</v>
      </c>
      <c r="H3">
        <v>3</v>
      </c>
      <c r="I3">
        <v>1</v>
      </c>
      <c r="J3">
        <v>4</v>
      </c>
      <c r="L3" t="s">
        <v>107</v>
      </c>
      <c r="M3">
        <f>AVERAGE(E3:E17)</f>
        <v>3.7333333333333334</v>
      </c>
      <c r="N3">
        <v>15</v>
      </c>
    </row>
    <row r="4" spans="1:14" x14ac:dyDescent="0.35">
      <c r="A4">
        <v>2</v>
      </c>
      <c r="B4" t="s">
        <v>13</v>
      </c>
      <c r="C4" t="s">
        <v>14</v>
      </c>
      <c r="D4" t="s">
        <v>10</v>
      </c>
      <c r="E4">
        <v>5</v>
      </c>
      <c r="F4">
        <v>1</v>
      </c>
      <c r="G4">
        <v>5</v>
      </c>
      <c r="H4">
        <v>5</v>
      </c>
      <c r="I4">
        <v>3</v>
      </c>
      <c r="J4">
        <v>4</v>
      </c>
      <c r="L4" t="s">
        <v>6</v>
      </c>
      <c r="M4">
        <f>AVERAGE(F3:F17)</f>
        <v>2.9333333333333331</v>
      </c>
      <c r="N4">
        <v>15</v>
      </c>
    </row>
    <row r="5" spans="1:14" x14ac:dyDescent="0.35">
      <c r="A5">
        <v>3</v>
      </c>
      <c r="B5" t="s">
        <v>11</v>
      </c>
      <c r="C5" t="s">
        <v>12</v>
      </c>
      <c r="D5" t="s">
        <v>6</v>
      </c>
      <c r="E5">
        <v>5</v>
      </c>
      <c r="F5">
        <v>4</v>
      </c>
      <c r="G5">
        <v>2</v>
      </c>
      <c r="H5">
        <v>3</v>
      </c>
      <c r="I5">
        <v>1</v>
      </c>
      <c r="J5">
        <v>1</v>
      </c>
      <c r="L5" t="s">
        <v>19</v>
      </c>
      <c r="M5">
        <f>AVERAGE(G3:G17)</f>
        <v>3.0666666666666669</v>
      </c>
      <c r="N5">
        <v>15</v>
      </c>
    </row>
    <row r="6" spans="1:14" x14ac:dyDescent="0.35">
      <c r="A6">
        <v>4</v>
      </c>
      <c r="B6" t="s">
        <v>15</v>
      </c>
      <c r="C6" t="s">
        <v>12</v>
      </c>
      <c r="D6" t="s">
        <v>16</v>
      </c>
      <c r="E6">
        <v>4</v>
      </c>
      <c r="F6">
        <v>2</v>
      </c>
      <c r="G6">
        <v>2</v>
      </c>
      <c r="H6">
        <v>2</v>
      </c>
      <c r="I6">
        <v>2</v>
      </c>
      <c r="J6">
        <v>2</v>
      </c>
      <c r="L6" t="s">
        <v>72</v>
      </c>
      <c r="M6">
        <f>AVERAGE(H3:H17)</f>
        <v>3.6</v>
      </c>
      <c r="N6">
        <v>15</v>
      </c>
    </row>
    <row r="7" spans="1:14" x14ac:dyDescent="0.35">
      <c r="A7">
        <v>5</v>
      </c>
      <c r="B7" t="s">
        <v>17</v>
      </c>
      <c r="C7" t="s">
        <v>12</v>
      </c>
      <c r="D7" t="s">
        <v>6</v>
      </c>
      <c r="E7">
        <v>3</v>
      </c>
      <c r="F7">
        <v>4</v>
      </c>
      <c r="G7">
        <v>3</v>
      </c>
      <c r="H7">
        <v>3</v>
      </c>
      <c r="I7">
        <v>4</v>
      </c>
      <c r="J7">
        <v>2</v>
      </c>
      <c r="L7" t="s">
        <v>9</v>
      </c>
      <c r="M7">
        <f>AVERAGE(I3:I17)</f>
        <v>2.7333333333333334</v>
      </c>
      <c r="N7">
        <v>15</v>
      </c>
    </row>
    <row r="8" spans="1:14" x14ac:dyDescent="0.35">
      <c r="A8">
        <v>6</v>
      </c>
      <c r="B8" t="s">
        <v>17</v>
      </c>
      <c r="C8" t="s">
        <v>12</v>
      </c>
      <c r="D8" t="s">
        <v>9</v>
      </c>
      <c r="E8">
        <v>3</v>
      </c>
      <c r="F8">
        <v>3</v>
      </c>
      <c r="G8">
        <v>3</v>
      </c>
      <c r="H8">
        <v>3</v>
      </c>
      <c r="I8">
        <v>4</v>
      </c>
      <c r="J8">
        <v>4</v>
      </c>
      <c r="L8" t="s">
        <v>10</v>
      </c>
      <c r="M8">
        <f>AVERAGE(J3:J17)</f>
        <v>2.8</v>
      </c>
      <c r="N8">
        <v>15</v>
      </c>
    </row>
    <row r="9" spans="1:14" x14ac:dyDescent="0.35">
      <c r="A9">
        <v>7</v>
      </c>
      <c r="B9" t="s">
        <v>18</v>
      </c>
      <c r="C9" t="s">
        <v>12</v>
      </c>
      <c r="D9" t="s">
        <v>19</v>
      </c>
      <c r="E9">
        <v>2</v>
      </c>
      <c r="F9">
        <v>3</v>
      </c>
      <c r="G9">
        <v>5</v>
      </c>
      <c r="H9">
        <v>2</v>
      </c>
      <c r="I9">
        <v>2</v>
      </c>
      <c r="J9">
        <v>2</v>
      </c>
    </row>
    <row r="10" spans="1:14" x14ac:dyDescent="0.35">
      <c r="A10">
        <v>8</v>
      </c>
      <c r="B10" t="s">
        <v>20</v>
      </c>
      <c r="C10" t="s">
        <v>12</v>
      </c>
      <c r="D10" t="s">
        <v>16</v>
      </c>
      <c r="E10">
        <v>4</v>
      </c>
      <c r="F10">
        <v>2</v>
      </c>
      <c r="G10">
        <v>5</v>
      </c>
      <c r="H10">
        <v>3</v>
      </c>
      <c r="I10">
        <v>2</v>
      </c>
      <c r="J10">
        <v>5</v>
      </c>
    </row>
    <row r="11" spans="1:14" x14ac:dyDescent="0.35">
      <c r="A11">
        <v>9</v>
      </c>
      <c r="B11" t="s">
        <v>21</v>
      </c>
      <c r="C11" t="s">
        <v>14</v>
      </c>
      <c r="D11" t="s">
        <v>9</v>
      </c>
      <c r="E11">
        <v>5</v>
      </c>
      <c r="F11">
        <v>5</v>
      </c>
      <c r="G11">
        <v>3</v>
      </c>
      <c r="H11">
        <v>5</v>
      </c>
      <c r="I11">
        <v>5</v>
      </c>
      <c r="J11">
        <v>3</v>
      </c>
    </row>
    <row r="12" spans="1:14" x14ac:dyDescent="0.35">
      <c r="A12">
        <v>10</v>
      </c>
      <c r="B12" t="s">
        <v>13</v>
      </c>
      <c r="C12" t="s">
        <v>12</v>
      </c>
      <c r="D12" t="s">
        <v>19</v>
      </c>
      <c r="E12">
        <v>4</v>
      </c>
      <c r="F12">
        <v>4</v>
      </c>
      <c r="G12">
        <v>4</v>
      </c>
      <c r="H12">
        <v>5</v>
      </c>
      <c r="I12">
        <v>5</v>
      </c>
      <c r="J12">
        <v>3</v>
      </c>
    </row>
    <row r="13" spans="1:14" x14ac:dyDescent="0.35">
      <c r="A13">
        <v>11</v>
      </c>
      <c r="B13" t="s">
        <v>13</v>
      </c>
      <c r="C13" t="s">
        <v>14</v>
      </c>
      <c r="D13" t="s">
        <v>16</v>
      </c>
      <c r="E13">
        <v>4</v>
      </c>
      <c r="F13">
        <v>1</v>
      </c>
      <c r="G13">
        <v>1</v>
      </c>
      <c r="H13">
        <v>4</v>
      </c>
      <c r="I13">
        <v>1</v>
      </c>
      <c r="J13">
        <v>1</v>
      </c>
    </row>
    <row r="14" spans="1:14" x14ac:dyDescent="0.35">
      <c r="A14">
        <v>12</v>
      </c>
      <c r="B14" t="s">
        <v>17</v>
      </c>
      <c r="C14" t="s">
        <v>14</v>
      </c>
      <c r="D14" t="s">
        <v>16</v>
      </c>
      <c r="E14">
        <v>5</v>
      </c>
      <c r="F14">
        <v>2</v>
      </c>
      <c r="G14">
        <v>2</v>
      </c>
      <c r="H14">
        <v>5</v>
      </c>
      <c r="I14">
        <v>2</v>
      </c>
      <c r="J14">
        <v>2</v>
      </c>
    </row>
    <row r="15" spans="1:14" x14ac:dyDescent="0.35">
      <c r="A15">
        <v>13</v>
      </c>
      <c r="B15" t="s">
        <v>22</v>
      </c>
      <c r="C15" t="s">
        <v>14</v>
      </c>
      <c r="D15" t="s">
        <v>16</v>
      </c>
      <c r="E15">
        <v>5</v>
      </c>
      <c r="F15">
        <v>2</v>
      </c>
      <c r="G15">
        <v>2</v>
      </c>
      <c r="H15">
        <v>3</v>
      </c>
      <c r="I15">
        <v>2</v>
      </c>
      <c r="J15">
        <v>2</v>
      </c>
    </row>
    <row r="16" spans="1:14" x14ac:dyDescent="0.35">
      <c r="A16">
        <v>14</v>
      </c>
      <c r="B16" t="s">
        <v>23</v>
      </c>
      <c r="C16" t="s">
        <v>14</v>
      </c>
      <c r="D16" t="s">
        <v>10</v>
      </c>
      <c r="E16">
        <v>3</v>
      </c>
      <c r="F16">
        <v>2</v>
      </c>
      <c r="G16">
        <v>5</v>
      </c>
      <c r="H16">
        <v>3</v>
      </c>
      <c r="I16">
        <v>3</v>
      </c>
      <c r="J16">
        <v>5</v>
      </c>
    </row>
    <row r="17" spans="1:10" x14ac:dyDescent="0.35">
      <c r="A17">
        <v>15</v>
      </c>
      <c r="B17" t="s">
        <v>21</v>
      </c>
      <c r="C17" t="s">
        <v>12</v>
      </c>
      <c r="D17" t="s">
        <v>9</v>
      </c>
      <c r="E17">
        <v>2</v>
      </c>
      <c r="F17">
        <v>4</v>
      </c>
      <c r="G17">
        <v>2</v>
      </c>
      <c r="H17">
        <v>5</v>
      </c>
      <c r="I17">
        <v>4</v>
      </c>
      <c r="J17">
        <v>2</v>
      </c>
    </row>
    <row r="19" spans="1:10" x14ac:dyDescent="0.35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</row>
    <row r="20" spans="1:10" x14ac:dyDescent="0.35">
      <c r="A20">
        <v>2</v>
      </c>
      <c r="B20" t="s">
        <v>13</v>
      </c>
      <c r="C20" t="s">
        <v>14</v>
      </c>
      <c r="D20" t="s">
        <v>10</v>
      </c>
      <c r="E20">
        <v>5</v>
      </c>
      <c r="F20">
        <v>1</v>
      </c>
      <c r="G20">
        <v>5</v>
      </c>
      <c r="H20">
        <v>5</v>
      </c>
      <c r="I20">
        <v>3</v>
      </c>
      <c r="J20">
        <v>4</v>
      </c>
    </row>
    <row r="21" spans="1:10" x14ac:dyDescent="0.35">
      <c r="A21">
        <v>9</v>
      </c>
      <c r="B21" t="s">
        <v>21</v>
      </c>
      <c r="C21" t="s">
        <v>14</v>
      </c>
      <c r="D21" t="s">
        <v>9</v>
      </c>
      <c r="E21">
        <v>5</v>
      </c>
      <c r="F21">
        <v>5</v>
      </c>
      <c r="G21">
        <v>3</v>
      </c>
      <c r="H21">
        <v>5</v>
      </c>
      <c r="I21">
        <v>5</v>
      </c>
      <c r="J21">
        <v>3</v>
      </c>
    </row>
    <row r="22" spans="1:10" x14ac:dyDescent="0.35">
      <c r="A22">
        <v>11</v>
      </c>
      <c r="B22" t="s">
        <v>13</v>
      </c>
      <c r="C22" t="s">
        <v>14</v>
      </c>
      <c r="D22" t="s">
        <v>16</v>
      </c>
      <c r="E22">
        <v>4</v>
      </c>
      <c r="F22">
        <v>1</v>
      </c>
      <c r="G22">
        <v>1</v>
      </c>
      <c r="H22">
        <v>4</v>
      </c>
      <c r="I22">
        <v>1</v>
      </c>
      <c r="J22">
        <v>1</v>
      </c>
    </row>
    <row r="23" spans="1:10" x14ac:dyDescent="0.35">
      <c r="A23">
        <v>12</v>
      </c>
      <c r="B23" t="s">
        <v>17</v>
      </c>
      <c r="C23" t="s">
        <v>14</v>
      </c>
      <c r="D23" t="s">
        <v>16</v>
      </c>
      <c r="E23">
        <v>5</v>
      </c>
      <c r="F23">
        <v>2</v>
      </c>
      <c r="G23">
        <v>2</v>
      </c>
      <c r="H23">
        <v>5</v>
      </c>
      <c r="I23">
        <v>2</v>
      </c>
      <c r="J23">
        <v>2</v>
      </c>
    </row>
    <row r="24" spans="1:10" x14ac:dyDescent="0.35">
      <c r="A24">
        <v>13</v>
      </c>
      <c r="B24" t="s">
        <v>22</v>
      </c>
      <c r="C24" t="s">
        <v>14</v>
      </c>
      <c r="D24" t="s">
        <v>16</v>
      </c>
      <c r="E24">
        <v>5</v>
      </c>
      <c r="F24">
        <v>2</v>
      </c>
      <c r="G24">
        <v>2</v>
      </c>
      <c r="H24">
        <v>3</v>
      </c>
      <c r="I24">
        <v>2</v>
      </c>
      <c r="J24">
        <v>2</v>
      </c>
    </row>
    <row r="25" spans="1:10" x14ac:dyDescent="0.35">
      <c r="A25">
        <v>14</v>
      </c>
      <c r="B25" t="s">
        <v>23</v>
      </c>
      <c r="C25" t="s">
        <v>14</v>
      </c>
      <c r="D25" t="s">
        <v>10</v>
      </c>
      <c r="E25">
        <v>3</v>
      </c>
      <c r="F25">
        <v>2</v>
      </c>
      <c r="G25">
        <v>5</v>
      </c>
      <c r="H25">
        <v>3</v>
      </c>
      <c r="I25">
        <v>3</v>
      </c>
      <c r="J25">
        <v>5</v>
      </c>
    </row>
    <row r="26" spans="1:10" x14ac:dyDescent="0.35">
      <c r="D26" t="s">
        <v>109</v>
      </c>
      <c r="E26">
        <f>AVERAGE(E20:E25)</f>
        <v>4.5</v>
      </c>
      <c r="F26">
        <f>AVERAGE(F20:F25)</f>
        <v>2.1666666666666665</v>
      </c>
      <c r="G26">
        <f>AVERAGE(G20:G25)</f>
        <v>3</v>
      </c>
      <c r="H26">
        <f>AVERAGE(H20:H25)</f>
        <v>4.166666666666667</v>
      </c>
      <c r="I26">
        <f>AVERAGE(I20:I25)</f>
        <v>2.6666666666666665</v>
      </c>
      <c r="J26">
        <f>AVERAGE(J20:J25)</f>
        <v>2.8333333333333335</v>
      </c>
    </row>
    <row r="28" spans="1:10" x14ac:dyDescent="0.3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</row>
    <row r="29" spans="1:10" x14ac:dyDescent="0.35">
      <c r="A29">
        <v>1</v>
      </c>
      <c r="B29" t="s">
        <v>11</v>
      </c>
      <c r="C29" t="s">
        <v>12</v>
      </c>
      <c r="D29" t="s">
        <v>10</v>
      </c>
      <c r="E29">
        <v>2</v>
      </c>
      <c r="F29">
        <v>5</v>
      </c>
      <c r="G29">
        <v>2</v>
      </c>
      <c r="H29">
        <v>3</v>
      </c>
      <c r="I29">
        <v>1</v>
      </c>
      <c r="J29">
        <v>4</v>
      </c>
    </row>
    <row r="30" spans="1:10" x14ac:dyDescent="0.35">
      <c r="A30">
        <v>3</v>
      </c>
      <c r="B30" t="s">
        <v>11</v>
      </c>
      <c r="C30" t="s">
        <v>12</v>
      </c>
      <c r="D30" t="s">
        <v>6</v>
      </c>
      <c r="E30">
        <v>5</v>
      </c>
      <c r="F30">
        <v>4</v>
      </c>
      <c r="G30">
        <v>2</v>
      </c>
      <c r="H30">
        <v>3</v>
      </c>
      <c r="I30">
        <v>1</v>
      </c>
      <c r="J30">
        <v>1</v>
      </c>
    </row>
    <row r="31" spans="1:10" x14ac:dyDescent="0.35">
      <c r="A31">
        <v>4</v>
      </c>
      <c r="B31" t="s">
        <v>15</v>
      </c>
      <c r="C31" t="s">
        <v>12</v>
      </c>
      <c r="D31" t="s">
        <v>16</v>
      </c>
      <c r="E31">
        <v>4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 x14ac:dyDescent="0.35">
      <c r="A32">
        <v>5</v>
      </c>
      <c r="B32" t="s">
        <v>17</v>
      </c>
      <c r="C32" t="s">
        <v>12</v>
      </c>
      <c r="D32" t="s">
        <v>6</v>
      </c>
      <c r="E32">
        <v>3</v>
      </c>
      <c r="F32">
        <v>4</v>
      </c>
      <c r="G32">
        <v>3</v>
      </c>
      <c r="H32">
        <v>3</v>
      </c>
      <c r="I32">
        <v>4</v>
      </c>
      <c r="J32">
        <v>2</v>
      </c>
    </row>
    <row r="33" spans="1:10" x14ac:dyDescent="0.35">
      <c r="A33">
        <v>6</v>
      </c>
      <c r="B33" t="s">
        <v>17</v>
      </c>
      <c r="C33" t="s">
        <v>12</v>
      </c>
      <c r="D33" t="s">
        <v>9</v>
      </c>
      <c r="E33">
        <v>3</v>
      </c>
      <c r="F33">
        <v>3</v>
      </c>
      <c r="G33">
        <v>3</v>
      </c>
      <c r="H33">
        <v>3</v>
      </c>
      <c r="I33">
        <v>4</v>
      </c>
      <c r="J33">
        <v>4</v>
      </c>
    </row>
    <row r="34" spans="1:10" x14ac:dyDescent="0.35">
      <c r="A34">
        <v>7</v>
      </c>
      <c r="B34" t="s">
        <v>18</v>
      </c>
      <c r="C34" t="s">
        <v>12</v>
      </c>
      <c r="D34" t="s">
        <v>19</v>
      </c>
      <c r="E34">
        <v>2</v>
      </c>
      <c r="F34">
        <v>3</v>
      </c>
      <c r="G34">
        <v>5</v>
      </c>
      <c r="H34">
        <v>2</v>
      </c>
      <c r="I34">
        <v>2</v>
      </c>
      <c r="J34">
        <v>2</v>
      </c>
    </row>
    <row r="35" spans="1:10" x14ac:dyDescent="0.35">
      <c r="A35">
        <v>8</v>
      </c>
      <c r="B35" t="s">
        <v>20</v>
      </c>
      <c r="C35" t="s">
        <v>12</v>
      </c>
      <c r="D35" t="s">
        <v>16</v>
      </c>
      <c r="E35">
        <v>4</v>
      </c>
      <c r="F35">
        <v>2</v>
      </c>
      <c r="G35">
        <v>5</v>
      </c>
      <c r="H35">
        <v>3</v>
      </c>
      <c r="I35">
        <v>2</v>
      </c>
      <c r="J35">
        <v>5</v>
      </c>
    </row>
    <row r="36" spans="1:10" x14ac:dyDescent="0.35">
      <c r="A36">
        <v>10</v>
      </c>
      <c r="B36" t="s">
        <v>13</v>
      </c>
      <c r="C36" t="s">
        <v>12</v>
      </c>
      <c r="D36" t="s">
        <v>19</v>
      </c>
      <c r="E36">
        <v>4</v>
      </c>
      <c r="F36">
        <v>4</v>
      </c>
      <c r="G36">
        <v>4</v>
      </c>
      <c r="H36">
        <v>5</v>
      </c>
      <c r="I36">
        <v>5</v>
      </c>
      <c r="J36">
        <v>3</v>
      </c>
    </row>
    <row r="37" spans="1:10" x14ac:dyDescent="0.35">
      <c r="A37">
        <v>15</v>
      </c>
      <c r="B37" t="s">
        <v>21</v>
      </c>
      <c r="C37" t="s">
        <v>12</v>
      </c>
      <c r="D37" t="s">
        <v>9</v>
      </c>
      <c r="E37">
        <v>2</v>
      </c>
      <c r="F37">
        <v>4</v>
      </c>
      <c r="G37">
        <v>2</v>
      </c>
      <c r="H37">
        <v>5</v>
      </c>
      <c r="I37">
        <v>4</v>
      </c>
      <c r="J37">
        <v>2</v>
      </c>
    </row>
    <row r="38" spans="1:10" x14ac:dyDescent="0.35">
      <c r="D38" t="s">
        <v>109</v>
      </c>
      <c r="E38">
        <f>AVERAGE(E29:E37)</f>
        <v>3.2222222222222223</v>
      </c>
      <c r="F38">
        <f>AVERAGE(F29:F37)</f>
        <v>3.4444444444444446</v>
      </c>
      <c r="G38">
        <f t="shared" ref="G38:J38" si="0">AVERAGE(G29:G37)</f>
        <v>3.1111111111111112</v>
      </c>
      <c r="H38">
        <f t="shared" si="0"/>
        <v>3.2222222222222223</v>
      </c>
      <c r="I38">
        <f t="shared" si="0"/>
        <v>2.7777777777777777</v>
      </c>
      <c r="J38">
        <f t="shared" si="0"/>
        <v>2.7777777777777777</v>
      </c>
    </row>
  </sheetData>
  <mergeCells count="1">
    <mergeCell ref="E1:J1"/>
  </mergeCells>
  <conditionalFormatting sqref="O4">
    <cfRule type="cellIs" dxfId="5" priority="10" operator="equal">
      <formula>"Male"</formula>
    </cfRule>
  </conditionalFormatting>
  <conditionalFormatting sqref="C3:C17 C20:C26 C29:C37">
    <cfRule type="cellIs" dxfId="4" priority="8" operator="equal">
      <formula>"Female"</formula>
    </cfRule>
    <cfRule type="cellIs" dxfId="3" priority="9" operator="equal">
      <formula>"Male"</formula>
    </cfRule>
  </conditionalFormatting>
  <conditionalFormatting sqref="B3:B17">
    <cfRule type="cellIs" dxfId="2" priority="3" operator="equal">
      <formula>"25 to 29"</formula>
    </cfRule>
    <cfRule type="cellIs" dxfId="1" priority="2" operator="equal">
      <formula>"30 to 35"</formula>
    </cfRule>
    <cfRule type="cellIs" dxfId="0" priority="1" operator="equal">
      <formula>"30 to 34"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B692-C8CF-4F16-B1D6-94A38810C823}">
  <dimension ref="A1:E52"/>
  <sheetViews>
    <sheetView tabSelected="1" topLeftCell="A16" zoomScaleNormal="100" workbookViewId="0">
      <selection activeCell="E24" sqref="E24"/>
    </sheetView>
  </sheetViews>
  <sheetFormatPr defaultRowHeight="14.5" x14ac:dyDescent="0.35"/>
  <cols>
    <col min="1" max="1" width="17.1796875" customWidth="1"/>
    <col min="2" max="2" width="15.1796875" bestFit="1" customWidth="1"/>
    <col min="4" max="4" width="15.1796875" bestFit="1" customWidth="1"/>
  </cols>
  <sheetData>
    <row r="1" spans="1:5" x14ac:dyDescent="0.35">
      <c r="A1" s="1" t="s">
        <v>24</v>
      </c>
    </row>
    <row r="2" spans="1:5" x14ac:dyDescent="0.35">
      <c r="A2" s="1" t="s">
        <v>25</v>
      </c>
      <c r="B2" s="1" t="s">
        <v>26</v>
      </c>
    </row>
    <row r="3" spans="1:5" x14ac:dyDescent="0.35">
      <c r="A3" t="s">
        <v>27</v>
      </c>
      <c r="B3" t="s">
        <v>28</v>
      </c>
      <c r="D3" t="s">
        <v>19</v>
      </c>
      <c r="E3">
        <f>COUNTIFS($B3:$B52, B36)</f>
        <v>2</v>
      </c>
    </row>
    <row r="4" spans="1:5" x14ac:dyDescent="0.35">
      <c r="A4" t="s">
        <v>29</v>
      </c>
      <c r="B4" t="s">
        <v>30</v>
      </c>
      <c r="D4" t="s">
        <v>36</v>
      </c>
      <c r="E4">
        <f>COUNTIFS($B3:$B52, B7)</f>
        <v>4</v>
      </c>
    </row>
    <row r="5" spans="1:5" x14ac:dyDescent="0.35">
      <c r="A5" t="s">
        <v>31</v>
      </c>
      <c r="B5" t="s">
        <v>32</v>
      </c>
      <c r="D5" t="s">
        <v>75</v>
      </c>
      <c r="E5">
        <f>COUNTIFS($B3:$B52, B30)</f>
        <v>2</v>
      </c>
    </row>
    <row r="6" spans="1:5" x14ac:dyDescent="0.35">
      <c r="A6" t="s">
        <v>33</v>
      </c>
      <c r="B6" t="s">
        <v>34</v>
      </c>
      <c r="D6" t="s">
        <v>6</v>
      </c>
      <c r="E6">
        <f>COUNTIFS($B3:$B52, B13)</f>
        <v>3</v>
      </c>
    </row>
    <row r="7" spans="1:5" x14ac:dyDescent="0.35">
      <c r="A7" t="s">
        <v>35</v>
      </c>
      <c r="B7" t="s">
        <v>36</v>
      </c>
      <c r="D7" t="s">
        <v>28</v>
      </c>
      <c r="E7">
        <f>COUNTIFS($B3:$B52, B3)</f>
        <v>3</v>
      </c>
    </row>
    <row r="8" spans="1:5" x14ac:dyDescent="0.35">
      <c r="A8" t="s">
        <v>37</v>
      </c>
      <c r="B8" t="s">
        <v>38</v>
      </c>
      <c r="D8" t="s">
        <v>53</v>
      </c>
      <c r="E8">
        <f>COUNTIFS($B3:$B52, B18)</f>
        <v>2</v>
      </c>
    </row>
    <row r="9" spans="1:5" x14ac:dyDescent="0.35">
      <c r="A9" t="s">
        <v>39</v>
      </c>
      <c r="B9" t="s">
        <v>40</v>
      </c>
      <c r="D9" t="s">
        <v>70</v>
      </c>
      <c r="E9">
        <f>COUNTIFS($B3:$B52, B27)</f>
        <v>3</v>
      </c>
    </row>
    <row r="10" spans="1:5" x14ac:dyDescent="0.35">
      <c r="A10" t="s">
        <v>41</v>
      </c>
      <c r="B10" t="s">
        <v>28</v>
      </c>
      <c r="D10" t="s">
        <v>34</v>
      </c>
      <c r="E10">
        <f>COUNTIFS($B3:$B52, B6)</f>
        <v>2</v>
      </c>
    </row>
    <row r="11" spans="1:5" x14ac:dyDescent="0.35">
      <c r="A11" t="s">
        <v>42</v>
      </c>
      <c r="B11" t="s">
        <v>40</v>
      </c>
      <c r="D11" t="s">
        <v>98</v>
      </c>
      <c r="E11">
        <f>COUNTIFS($B3:$B52, B49)</f>
        <v>1</v>
      </c>
    </row>
    <row r="12" spans="1:5" x14ac:dyDescent="0.35">
      <c r="A12" t="s">
        <v>43</v>
      </c>
      <c r="B12" t="s">
        <v>44</v>
      </c>
      <c r="D12" t="s">
        <v>87</v>
      </c>
      <c r="E12">
        <f>COUNTIFS($B12:$B61, D12)</f>
        <v>1</v>
      </c>
    </row>
    <row r="13" spans="1:5" x14ac:dyDescent="0.35">
      <c r="A13" t="s">
        <v>45</v>
      </c>
      <c r="B13" t="s">
        <v>6</v>
      </c>
      <c r="D13" t="s">
        <v>48</v>
      </c>
      <c r="E13">
        <f>COUNTIFS($B3:$B52, D14)</f>
        <v>1</v>
      </c>
    </row>
    <row r="14" spans="1:5" x14ac:dyDescent="0.35">
      <c r="A14" t="s">
        <v>46</v>
      </c>
      <c r="B14" t="s">
        <v>6</v>
      </c>
      <c r="D14" t="s">
        <v>101</v>
      </c>
      <c r="E14">
        <f>COUNTIFS($B3:$B52, D15)</f>
        <v>1</v>
      </c>
    </row>
    <row r="15" spans="1:5" x14ac:dyDescent="0.35">
      <c r="A15" t="s">
        <v>47</v>
      </c>
      <c r="B15" t="s">
        <v>48</v>
      </c>
      <c r="D15" t="s">
        <v>60</v>
      </c>
      <c r="E15">
        <f>COUNTIFS($B3:$B52, D15)</f>
        <v>1</v>
      </c>
    </row>
    <row r="16" spans="1:5" x14ac:dyDescent="0.35">
      <c r="A16" t="s">
        <v>49</v>
      </c>
      <c r="B16" t="s">
        <v>50</v>
      </c>
      <c r="D16" t="s">
        <v>92</v>
      </c>
      <c r="E16">
        <f>COUNTIFS($B3:$B52, D16)</f>
        <v>1</v>
      </c>
    </row>
    <row r="17" spans="1:5" x14ac:dyDescent="0.35">
      <c r="A17" t="s">
        <v>51</v>
      </c>
      <c r="B17" t="s">
        <v>40</v>
      </c>
      <c r="D17" t="s">
        <v>78</v>
      </c>
      <c r="E17">
        <f>COUNTIFS($B3:$B52, D17)</f>
        <v>1</v>
      </c>
    </row>
    <row r="18" spans="1:5" x14ac:dyDescent="0.35">
      <c r="A18" t="s">
        <v>52</v>
      </c>
      <c r="B18" t="s">
        <v>53</v>
      </c>
      <c r="D18" t="s">
        <v>62</v>
      </c>
      <c r="E18">
        <f>COUNTIFS($B3:$B52, D18)</f>
        <v>2</v>
      </c>
    </row>
    <row r="19" spans="1:5" x14ac:dyDescent="0.35">
      <c r="A19" t="s">
        <v>54</v>
      </c>
      <c r="B19" t="s">
        <v>55</v>
      </c>
      <c r="D19" t="s">
        <v>44</v>
      </c>
      <c r="E19">
        <f>COUNTIFS($B3:$B52, D19)</f>
        <v>2</v>
      </c>
    </row>
    <row r="20" spans="1:5" x14ac:dyDescent="0.35">
      <c r="A20" t="s">
        <v>56</v>
      </c>
      <c r="B20" t="s">
        <v>57</v>
      </c>
      <c r="D20" t="s">
        <v>66</v>
      </c>
      <c r="E20">
        <f>COUNTIFS($B3:$B52, D20)</f>
        <v>2</v>
      </c>
    </row>
    <row r="21" spans="1:5" x14ac:dyDescent="0.35">
      <c r="A21" t="s">
        <v>58</v>
      </c>
      <c r="B21" t="s">
        <v>55</v>
      </c>
      <c r="D21" t="s">
        <v>72</v>
      </c>
      <c r="E21">
        <f>COUNTIFS($B3:$B52, D21)</f>
        <v>1</v>
      </c>
    </row>
    <row r="22" spans="1:5" x14ac:dyDescent="0.35">
      <c r="A22" t="s">
        <v>59</v>
      </c>
      <c r="B22" t="s">
        <v>60</v>
      </c>
      <c r="D22" t="s">
        <v>30</v>
      </c>
      <c r="E22">
        <f>COUNTIFS($B3:$B52, D22)</f>
        <v>1</v>
      </c>
    </row>
    <row r="23" spans="1:5" x14ac:dyDescent="0.35">
      <c r="A23" t="s">
        <v>61</v>
      </c>
      <c r="B23" t="s">
        <v>62</v>
      </c>
      <c r="D23" t="s">
        <v>55</v>
      </c>
      <c r="E23">
        <f>COUNTIFS($B3:$B52, D23)</f>
        <v>4</v>
      </c>
    </row>
    <row r="24" spans="1:5" x14ac:dyDescent="0.35">
      <c r="A24" t="s">
        <v>63</v>
      </c>
      <c r="B24" t="s">
        <v>64</v>
      </c>
      <c r="D24" t="s">
        <v>50</v>
      </c>
      <c r="E24">
        <f t="shared" ref="E22:E30" si="0">COUNTIFS($B6:$B55, D24)</f>
        <v>1</v>
      </c>
    </row>
    <row r="25" spans="1:5" x14ac:dyDescent="0.35">
      <c r="A25" t="s">
        <v>65</v>
      </c>
      <c r="B25" t="s">
        <v>66</v>
      </c>
      <c r="D25" t="s">
        <v>64</v>
      </c>
      <c r="E25">
        <f t="shared" si="0"/>
        <v>1</v>
      </c>
    </row>
    <row r="26" spans="1:5" x14ac:dyDescent="0.35">
      <c r="A26" t="s">
        <v>67</v>
      </c>
      <c r="B26" t="s">
        <v>68</v>
      </c>
      <c r="D26" t="s">
        <v>57</v>
      </c>
      <c r="E26">
        <f t="shared" si="0"/>
        <v>2</v>
      </c>
    </row>
    <row r="27" spans="1:5" x14ac:dyDescent="0.35">
      <c r="A27" t="s">
        <v>69</v>
      </c>
      <c r="B27" t="s">
        <v>70</v>
      </c>
      <c r="D27" t="s">
        <v>40</v>
      </c>
      <c r="E27">
        <f t="shared" si="0"/>
        <v>3</v>
      </c>
    </row>
    <row r="28" spans="1:5" x14ac:dyDescent="0.35">
      <c r="A28" t="s">
        <v>71</v>
      </c>
      <c r="B28" t="s">
        <v>72</v>
      </c>
      <c r="D28" t="s">
        <v>68</v>
      </c>
      <c r="E28">
        <f t="shared" si="0"/>
        <v>1</v>
      </c>
    </row>
    <row r="29" spans="1:5" x14ac:dyDescent="0.35">
      <c r="A29" t="s">
        <v>73</v>
      </c>
      <c r="B29" t="s">
        <v>57</v>
      </c>
      <c r="D29" t="s">
        <v>38</v>
      </c>
      <c r="E29">
        <f t="shared" si="0"/>
        <v>0</v>
      </c>
    </row>
    <row r="30" spans="1:5" x14ac:dyDescent="0.35">
      <c r="A30" t="s">
        <v>74</v>
      </c>
      <c r="B30" t="s">
        <v>75</v>
      </c>
      <c r="D30" t="s">
        <v>32</v>
      </c>
      <c r="E30">
        <f t="shared" si="0"/>
        <v>0</v>
      </c>
    </row>
    <row r="31" spans="1:5" x14ac:dyDescent="0.35">
      <c r="A31" t="s">
        <v>76</v>
      </c>
      <c r="B31" t="s">
        <v>6</v>
      </c>
    </row>
    <row r="32" spans="1:5" x14ac:dyDescent="0.35">
      <c r="A32" t="s">
        <v>77</v>
      </c>
      <c r="B32" t="s">
        <v>78</v>
      </c>
    </row>
    <row r="33" spans="1:2" x14ac:dyDescent="0.35">
      <c r="A33" t="s">
        <v>79</v>
      </c>
      <c r="B33" t="s">
        <v>34</v>
      </c>
    </row>
    <row r="34" spans="1:2" x14ac:dyDescent="0.35">
      <c r="A34" t="s">
        <v>80</v>
      </c>
      <c r="B34" t="s">
        <v>70</v>
      </c>
    </row>
    <row r="35" spans="1:2" x14ac:dyDescent="0.35">
      <c r="A35" t="s">
        <v>81</v>
      </c>
      <c r="B35" t="s">
        <v>55</v>
      </c>
    </row>
    <row r="36" spans="1:2" x14ac:dyDescent="0.35">
      <c r="A36" t="s">
        <v>82</v>
      </c>
      <c r="B36" t="s">
        <v>19</v>
      </c>
    </row>
    <row r="37" spans="1:2" x14ac:dyDescent="0.35">
      <c r="A37" t="s">
        <v>83</v>
      </c>
      <c r="B37" t="s">
        <v>70</v>
      </c>
    </row>
    <row r="38" spans="1:2" x14ac:dyDescent="0.35">
      <c r="A38" t="s">
        <v>84</v>
      </c>
      <c r="B38" t="s">
        <v>36</v>
      </c>
    </row>
    <row r="39" spans="1:2" x14ac:dyDescent="0.35">
      <c r="A39" t="s">
        <v>85</v>
      </c>
      <c r="B39" t="s">
        <v>28</v>
      </c>
    </row>
    <row r="40" spans="1:2" x14ac:dyDescent="0.35">
      <c r="A40" t="s">
        <v>86</v>
      </c>
      <c r="B40" t="s">
        <v>87</v>
      </c>
    </row>
    <row r="41" spans="1:2" x14ac:dyDescent="0.35">
      <c r="A41" t="s">
        <v>88</v>
      </c>
      <c r="B41" t="s">
        <v>66</v>
      </c>
    </row>
    <row r="42" spans="1:2" x14ac:dyDescent="0.35">
      <c r="A42" t="s">
        <v>89</v>
      </c>
      <c r="B42" t="s">
        <v>44</v>
      </c>
    </row>
    <row r="43" spans="1:2" x14ac:dyDescent="0.35">
      <c r="A43" t="s">
        <v>90</v>
      </c>
      <c r="B43" t="s">
        <v>55</v>
      </c>
    </row>
    <row r="44" spans="1:2" x14ac:dyDescent="0.35">
      <c r="A44" t="s">
        <v>91</v>
      </c>
      <c r="B44" t="s">
        <v>92</v>
      </c>
    </row>
    <row r="45" spans="1:2" x14ac:dyDescent="0.35">
      <c r="A45" t="s">
        <v>93</v>
      </c>
      <c r="B45" t="s">
        <v>36</v>
      </c>
    </row>
    <row r="46" spans="1:2" x14ac:dyDescent="0.35">
      <c r="A46" t="s">
        <v>94</v>
      </c>
      <c r="B46" t="s">
        <v>75</v>
      </c>
    </row>
    <row r="47" spans="1:2" x14ac:dyDescent="0.35">
      <c r="A47" t="s">
        <v>95</v>
      </c>
      <c r="B47" t="s">
        <v>36</v>
      </c>
    </row>
    <row r="48" spans="1:2" x14ac:dyDescent="0.35">
      <c r="A48" t="s">
        <v>96</v>
      </c>
      <c r="B48" t="s">
        <v>53</v>
      </c>
    </row>
    <row r="49" spans="1:2" x14ac:dyDescent="0.35">
      <c r="A49" t="s">
        <v>97</v>
      </c>
      <c r="B49" t="s">
        <v>98</v>
      </c>
    </row>
    <row r="50" spans="1:2" x14ac:dyDescent="0.35">
      <c r="A50" t="s">
        <v>99</v>
      </c>
      <c r="B50" t="s">
        <v>62</v>
      </c>
    </row>
    <row r="51" spans="1:2" x14ac:dyDescent="0.35">
      <c r="A51" t="s">
        <v>100</v>
      </c>
      <c r="B51" t="s">
        <v>101</v>
      </c>
    </row>
    <row r="52" spans="1:2" x14ac:dyDescent="0.35">
      <c r="A52" t="s">
        <v>102</v>
      </c>
      <c r="B52" t="s">
        <v>19</v>
      </c>
    </row>
  </sheetData>
  <sortState xmlns:xlrd2="http://schemas.microsoft.com/office/spreadsheetml/2017/richdata2" ref="D3:D52">
    <sortCondition ref="D3:D52"/>
  </sortState>
  <pageMargins left="0.7" right="0.7" top="0.75" bottom="0.75" header="0.3" footer="0.3"/>
  <ignoredErrors>
    <ignoredError sqref="E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E3668C-58C1-4349-AF5F-F3CDE2BC8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48D66-1437-4CC8-898C-25103EE2F282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b9ed0414-7520-4750-80ec-af25a4810483"/>
    <ds:schemaRef ds:uri="http://schemas.microsoft.com/office/infopath/2007/PartnerControls"/>
    <ds:schemaRef ds:uri="http://schemas.openxmlformats.org/package/2006/metadata/core-properties"/>
    <ds:schemaRef ds:uri="273b8d67-edc4-472f-be4f-a46ceb36ce2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2491083-ED57-43E5-A428-C8C97DD7DD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SodaByGender</vt:lpstr>
      <vt:lpstr>DrinkByState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Samruddhi Tawade</cp:lastModifiedBy>
  <dcterms:created xsi:type="dcterms:W3CDTF">2022-02-17T15:53:07Z</dcterms:created>
  <dcterms:modified xsi:type="dcterms:W3CDTF">2022-02-17T18:19:10Z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