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CAM\Лабы\2.4.1\"/>
    </mc:Choice>
  </mc:AlternateContent>
  <bookViews>
    <workbookView xWindow="0" yWindow="0" windowWidth="23040" windowHeight="9084"/>
  </bookViews>
  <sheets>
    <sheet name="2.4.1" sheetId="1" r:id="rId1"/>
  </sheets>
  <calcPr calcId="171027"/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  <c r="T13" i="1"/>
  <c r="T14" i="1"/>
  <c r="T15" i="1"/>
  <c r="T16" i="1"/>
  <c r="T2" i="1"/>
  <c r="T3" i="1"/>
  <c r="T4" i="1"/>
  <c r="T5" i="1"/>
  <c r="T6" i="1"/>
  <c r="T7" i="1"/>
  <c r="T8" i="1"/>
  <c r="T9" i="1"/>
  <c r="T10" i="1"/>
  <c r="T11" i="1"/>
  <c r="T12" i="1"/>
  <c r="T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" i="1"/>
  <c r="O2" i="1" l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" i="1"/>
  <c r="P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пирожок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'2.4.1'!$A$1:$A$16</c:f>
              <c:numCache>
                <c:formatCode>General</c:formatCode>
                <c:ptCount val="16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</c:numCache>
            </c:numRef>
          </c:xVal>
          <c:yVal>
            <c:numRef>
              <c:f>'2.4.1'!$E$1:$E$16</c:f>
              <c:numCache>
                <c:formatCode>General</c:formatCode>
                <c:ptCount val="16"/>
                <c:pt idx="0">
                  <c:v>5535</c:v>
                </c:pt>
                <c:pt idx="1">
                  <c:v>6345</c:v>
                </c:pt>
                <c:pt idx="2">
                  <c:v>6709.5</c:v>
                </c:pt>
                <c:pt idx="3">
                  <c:v>7209</c:v>
                </c:pt>
                <c:pt idx="4">
                  <c:v>7344</c:v>
                </c:pt>
                <c:pt idx="5">
                  <c:v>7884</c:v>
                </c:pt>
                <c:pt idx="6">
                  <c:v>8289</c:v>
                </c:pt>
                <c:pt idx="7">
                  <c:v>8869.5</c:v>
                </c:pt>
                <c:pt idx="8">
                  <c:v>9450</c:v>
                </c:pt>
                <c:pt idx="9">
                  <c:v>9895.5</c:v>
                </c:pt>
                <c:pt idx="10">
                  <c:v>10530</c:v>
                </c:pt>
                <c:pt idx="11">
                  <c:v>11394</c:v>
                </c:pt>
                <c:pt idx="12">
                  <c:v>11893.5</c:v>
                </c:pt>
                <c:pt idx="13">
                  <c:v>12487.5</c:v>
                </c:pt>
                <c:pt idx="14">
                  <c:v>13162.5</c:v>
                </c:pt>
                <c:pt idx="15">
                  <c:v>13851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55D-4C86-8C9A-335FC75C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01696"/>
        <c:axId val="422394152"/>
      </c:scatterChart>
      <c:valAx>
        <c:axId val="42240169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394152"/>
        <c:crosses val="autoZero"/>
        <c:crossBetween val="midCat"/>
      </c:valAx>
      <c:valAx>
        <c:axId val="42239415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0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18</xdr:row>
      <xdr:rowOff>99060</xdr:rowOff>
    </xdr:from>
    <xdr:to>
      <xdr:col>16</xdr:col>
      <xdr:colOff>91440</xdr:colOff>
      <xdr:row>33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4B6F58-44D8-44A1-B9C9-75CEF73C9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T17" sqref="T17"/>
    </sheetView>
  </sheetViews>
  <sheetFormatPr defaultRowHeight="14.4" x14ac:dyDescent="0.3"/>
  <sheetData>
    <row r="1" spans="1:21" x14ac:dyDescent="0.3">
      <c r="A1">
        <v>23</v>
      </c>
      <c r="B1">
        <v>3.1</v>
      </c>
      <c r="C1">
        <v>7.2</v>
      </c>
      <c r="D1">
        <v>3.378378E-3</v>
      </c>
      <c r="E1">
        <v>5535</v>
      </c>
      <c r="F1">
        <v>8.6189999999999998</v>
      </c>
      <c r="G1">
        <v>33</v>
      </c>
      <c r="H1">
        <v>0.52</v>
      </c>
      <c r="I1">
        <v>9.39</v>
      </c>
      <c r="J1">
        <v>3.2679739999999999E-3</v>
      </c>
      <c r="K1">
        <v>11974.5</v>
      </c>
      <c r="L1">
        <v>0.3</v>
      </c>
      <c r="M1">
        <f>135</f>
        <v>135</v>
      </c>
      <c r="N1">
        <v>11.69</v>
      </c>
      <c r="O1">
        <f>8.31*(273+A1)^2*($N$1*2*A1 + $N$2)/E1</f>
        <v>47751.323102005423</v>
      </c>
      <c r="P1">
        <f>O1*SQRT((13.5/E1)^2 +3*(0.3/(273+A1))^2 + (0.0025/11.69)^2)</f>
        <v>143.859165735982</v>
      </c>
      <c r="Q1" s="1">
        <v>47617.87947</v>
      </c>
      <c r="R1" s="1">
        <v>99.789610409999995</v>
      </c>
      <c r="S1" s="1">
        <v>9.3124004469999999</v>
      </c>
      <c r="T1">
        <f>F1*135/E1</f>
        <v>0.21021951219512197</v>
      </c>
      <c r="U1">
        <f>135*S1/K1</f>
        <v>0.104987603686584</v>
      </c>
    </row>
    <row r="2" spans="1:21" x14ac:dyDescent="0.3">
      <c r="A2">
        <v>24</v>
      </c>
      <c r="B2">
        <v>2.9</v>
      </c>
      <c r="C2">
        <v>7.6</v>
      </c>
      <c r="D2">
        <v>3.3670029999999999E-3</v>
      </c>
      <c r="E2">
        <v>6345</v>
      </c>
      <c r="F2">
        <v>8.7550000000000008</v>
      </c>
      <c r="G2">
        <v>32</v>
      </c>
      <c r="H2">
        <v>1.42</v>
      </c>
      <c r="I2">
        <v>8.9700000000000006</v>
      </c>
      <c r="J2">
        <v>3.278689E-3</v>
      </c>
      <c r="K2">
        <v>10192.5</v>
      </c>
      <c r="L2">
        <v>0.3</v>
      </c>
      <c r="M2">
        <f>135</f>
        <v>135</v>
      </c>
      <c r="N2">
        <v>-174.73</v>
      </c>
      <c r="O2">
        <f t="shared" ref="O2:O16" si="0">8.31*(273+A2)^2*($N$1*2*A2 + $N$2)/E2</f>
        <v>44638.354214042549</v>
      </c>
      <c r="P2">
        <f t="shared" ref="P2:P16" si="1">O2*SQRT((13.5/E2)^2 +3*(0.3/(273+A2))^2 + (0.0025/11.69)^2)</f>
        <v>123.33103622006419</v>
      </c>
      <c r="Q2" s="1">
        <v>48854.013859999999</v>
      </c>
      <c r="R2" s="1">
        <v>105.6752552</v>
      </c>
      <c r="S2" s="1">
        <v>9.2294074350000006</v>
      </c>
      <c r="T2">
        <f t="shared" ref="T2:T16" si="2">F2*135/E2</f>
        <v>0.18627659574468089</v>
      </c>
      <c r="U2">
        <f t="shared" ref="U2:U16" si="3">135*S2/K2</f>
        <v>0.12224380708609271</v>
      </c>
    </row>
    <row r="3" spans="1:21" x14ac:dyDescent="0.3">
      <c r="A3">
        <v>25</v>
      </c>
      <c r="B3">
        <v>2.72</v>
      </c>
      <c r="C3">
        <v>7.69</v>
      </c>
      <c r="D3">
        <v>3.3557050000000001E-3</v>
      </c>
      <c r="E3">
        <v>6709.5</v>
      </c>
      <c r="F3">
        <v>8.8109999999999999</v>
      </c>
      <c r="G3">
        <v>30.5</v>
      </c>
      <c r="H3">
        <v>1.62</v>
      </c>
      <c r="I3">
        <v>8.6</v>
      </c>
      <c r="J3">
        <v>3.2948930000000001E-3</v>
      </c>
      <c r="K3">
        <v>9423</v>
      </c>
      <c r="L3">
        <v>0.3</v>
      </c>
      <c r="M3">
        <f>135</f>
        <v>135</v>
      </c>
      <c r="O3">
        <f t="shared" si="0"/>
        <v>45069.584516700197</v>
      </c>
      <c r="P3">
        <f t="shared" si="1"/>
        <v>120.38367230161637</v>
      </c>
      <c r="Q3" s="1">
        <v>48233.355360000001</v>
      </c>
      <c r="R3" s="1">
        <v>107.91673179999999</v>
      </c>
      <c r="S3" s="1">
        <v>9.1509087880000006</v>
      </c>
      <c r="T3">
        <f t="shared" si="2"/>
        <v>0.17728370221327966</v>
      </c>
      <c r="U3">
        <f t="shared" si="3"/>
        <v>0.13110184510028652</v>
      </c>
    </row>
    <row r="4" spans="1:21" x14ac:dyDescent="0.3">
      <c r="A4">
        <v>26</v>
      </c>
      <c r="B4">
        <v>2.5</v>
      </c>
      <c r="C4">
        <v>7.84</v>
      </c>
      <c r="D4">
        <v>3.3444820000000002E-3</v>
      </c>
      <c r="E4">
        <v>7209</v>
      </c>
      <c r="F4">
        <v>8.8829999999999991</v>
      </c>
      <c r="G4">
        <v>30</v>
      </c>
      <c r="H4">
        <v>1.84</v>
      </c>
      <c r="I4">
        <v>8.58</v>
      </c>
      <c r="J4">
        <v>3.3003300000000002E-3</v>
      </c>
      <c r="K4">
        <v>9099</v>
      </c>
      <c r="L4">
        <v>0.3</v>
      </c>
      <c r="M4">
        <f>135</f>
        <v>135</v>
      </c>
      <c r="O4">
        <f t="shared" si="0"/>
        <v>44638.202049729502</v>
      </c>
      <c r="P4">
        <f t="shared" si="1"/>
        <v>114.44009373458877</v>
      </c>
      <c r="Q4" s="1">
        <v>48378.608769999999</v>
      </c>
      <c r="R4" s="1">
        <v>109.9415326</v>
      </c>
      <c r="S4" s="1">
        <v>9.115919796</v>
      </c>
      <c r="T4">
        <f t="shared" si="2"/>
        <v>0.16634831460674157</v>
      </c>
      <c r="U4">
        <f t="shared" si="3"/>
        <v>0.13525103554896142</v>
      </c>
    </row>
    <row r="5" spans="1:21" x14ac:dyDescent="0.3">
      <c r="A5">
        <v>27</v>
      </c>
      <c r="B5">
        <v>2.44</v>
      </c>
      <c r="C5">
        <v>7.88</v>
      </c>
      <c r="D5">
        <v>3.333333E-3</v>
      </c>
      <c r="E5">
        <v>7344</v>
      </c>
      <c r="F5">
        <v>8.9019999999999992</v>
      </c>
      <c r="G5">
        <v>29</v>
      </c>
      <c r="H5">
        <v>1.98</v>
      </c>
      <c r="I5">
        <v>8.36</v>
      </c>
      <c r="J5">
        <v>3.3112580000000001E-3</v>
      </c>
      <c r="K5">
        <v>8613</v>
      </c>
      <c r="L5">
        <v>0.3</v>
      </c>
      <c r="M5">
        <f>135</f>
        <v>135</v>
      </c>
      <c r="O5">
        <f t="shared" si="0"/>
        <v>46492.209558823532</v>
      </c>
      <c r="P5">
        <f t="shared" si="1"/>
        <v>117.84508889765183</v>
      </c>
      <c r="Q5" s="1">
        <v>47816.754610000004</v>
      </c>
      <c r="R5" s="1">
        <v>111.51974370000001</v>
      </c>
      <c r="S5" s="1">
        <v>9.0610279689999995</v>
      </c>
      <c r="T5">
        <f t="shared" si="2"/>
        <v>0.16363970588235294</v>
      </c>
      <c r="U5">
        <f t="shared" si="3"/>
        <v>0.14202238195924763</v>
      </c>
    </row>
    <row r="6" spans="1:21" x14ac:dyDescent="0.3">
      <c r="A6">
        <v>28</v>
      </c>
      <c r="B6">
        <v>2.3199999999999998</v>
      </c>
      <c r="C6">
        <v>8.16</v>
      </c>
      <c r="D6">
        <v>3.3222590000000001E-3</v>
      </c>
      <c r="E6">
        <v>7884</v>
      </c>
      <c r="F6">
        <v>8.9730000000000008</v>
      </c>
      <c r="G6">
        <v>28</v>
      </c>
      <c r="H6">
        <v>2.1800000000000002</v>
      </c>
      <c r="I6">
        <v>8.1300000000000008</v>
      </c>
      <c r="J6">
        <v>3.3222590000000001E-3</v>
      </c>
      <c r="K6">
        <v>8032.5</v>
      </c>
      <c r="L6">
        <v>0.3</v>
      </c>
      <c r="M6">
        <f>135</f>
        <v>135</v>
      </c>
      <c r="O6">
        <f t="shared" si="0"/>
        <v>45829.719471347031</v>
      </c>
      <c r="P6">
        <f t="shared" si="1"/>
        <v>111.86493422113043</v>
      </c>
      <c r="Q6" s="1">
        <v>47785.941749999998</v>
      </c>
      <c r="R6" s="1">
        <v>115.350646</v>
      </c>
      <c r="S6" s="1">
        <v>8.9912510910000005</v>
      </c>
      <c r="T6">
        <f t="shared" si="2"/>
        <v>0.1536472602739726</v>
      </c>
      <c r="U6">
        <f t="shared" si="3"/>
        <v>0.15111346371428572</v>
      </c>
    </row>
    <row r="7" spans="1:21" x14ac:dyDescent="0.3">
      <c r="A7">
        <v>29</v>
      </c>
      <c r="B7">
        <v>2.09</v>
      </c>
      <c r="C7">
        <v>8.23</v>
      </c>
      <c r="D7">
        <v>3.3112580000000001E-3</v>
      </c>
      <c r="E7">
        <v>8289</v>
      </c>
      <c r="F7">
        <v>9.0229999999999997</v>
      </c>
      <c r="G7">
        <v>27</v>
      </c>
      <c r="H7">
        <v>2.4300000000000002</v>
      </c>
      <c r="I7">
        <v>7.96</v>
      </c>
      <c r="J7">
        <v>3.333333E-3</v>
      </c>
      <c r="K7">
        <v>7465.5</v>
      </c>
      <c r="L7">
        <v>0.3</v>
      </c>
      <c r="M7">
        <f>135</f>
        <v>135</v>
      </c>
      <c r="O7">
        <f t="shared" si="0"/>
        <v>46018.353026854864</v>
      </c>
      <c r="P7">
        <f t="shared" si="1"/>
        <v>109.46836450031716</v>
      </c>
      <c r="Q7" s="1">
        <v>47710.119350000001</v>
      </c>
      <c r="R7" s="1">
        <v>119.6771574</v>
      </c>
      <c r="S7" s="1">
        <v>8.9180476869999996</v>
      </c>
      <c r="T7">
        <f t="shared" si="2"/>
        <v>0.14695439739413682</v>
      </c>
      <c r="U7">
        <f t="shared" si="3"/>
        <v>0.16126668511754066</v>
      </c>
    </row>
    <row r="8" spans="1:21" x14ac:dyDescent="0.3">
      <c r="A8">
        <v>30</v>
      </c>
      <c r="B8">
        <v>1.93</v>
      </c>
      <c r="C8">
        <v>8.5</v>
      </c>
      <c r="D8">
        <v>3.3003300000000002E-3</v>
      </c>
      <c r="E8">
        <v>8869.5</v>
      </c>
      <c r="F8">
        <v>9.09</v>
      </c>
      <c r="G8">
        <v>26</v>
      </c>
      <c r="H8">
        <v>2.6</v>
      </c>
      <c r="I8">
        <v>7.82</v>
      </c>
      <c r="J8">
        <v>3.3444820000000002E-3</v>
      </c>
      <c r="K8">
        <v>7047</v>
      </c>
      <c r="L8">
        <v>0.3</v>
      </c>
      <c r="M8">
        <f>135</f>
        <v>135</v>
      </c>
      <c r="O8">
        <f t="shared" si="0"/>
        <v>45302.870794216135</v>
      </c>
      <c r="P8">
        <f t="shared" si="1"/>
        <v>104.32770685265157</v>
      </c>
      <c r="Q8" s="1">
        <v>46666.94902</v>
      </c>
      <c r="R8" s="1">
        <v>120.9044318</v>
      </c>
      <c r="S8" s="1">
        <v>8.860357273</v>
      </c>
      <c r="T8">
        <f t="shared" si="2"/>
        <v>0.13835616438356166</v>
      </c>
      <c r="U8">
        <f t="shared" si="3"/>
        <v>0.16973864507662834</v>
      </c>
    </row>
    <row r="9" spans="1:21" x14ac:dyDescent="0.3">
      <c r="A9">
        <v>31</v>
      </c>
      <c r="B9">
        <v>1.73</v>
      </c>
      <c r="C9">
        <v>8.73</v>
      </c>
      <c r="D9">
        <v>3.2894740000000001E-3</v>
      </c>
      <c r="E9">
        <v>9450</v>
      </c>
      <c r="F9">
        <v>9.1539999999999999</v>
      </c>
      <c r="G9">
        <v>25</v>
      </c>
      <c r="H9">
        <v>2.7</v>
      </c>
      <c r="I9">
        <v>7.65</v>
      </c>
      <c r="J9">
        <v>3.3557050000000001E-3</v>
      </c>
      <c r="K9">
        <v>6682.5</v>
      </c>
      <c r="L9">
        <v>0.3</v>
      </c>
      <c r="M9">
        <f>135</f>
        <v>135</v>
      </c>
      <c r="O9">
        <f t="shared" si="0"/>
        <v>44701.135116190475</v>
      </c>
      <c r="P9">
        <f t="shared" si="1"/>
        <v>100.03594302026285</v>
      </c>
      <c r="Q9" s="1">
        <v>45175.485829999998</v>
      </c>
      <c r="R9" s="1">
        <v>120.7444521</v>
      </c>
      <c r="S9" s="1">
        <v>8.807247448</v>
      </c>
      <c r="T9">
        <f t="shared" si="2"/>
        <v>0.13077142857142857</v>
      </c>
      <c r="U9">
        <f t="shared" si="3"/>
        <v>0.17792419086868685</v>
      </c>
    </row>
    <row r="10" spans="1:21" x14ac:dyDescent="0.3">
      <c r="A10">
        <v>32</v>
      </c>
      <c r="B10">
        <v>1.52</v>
      </c>
      <c r="C10">
        <v>8.85</v>
      </c>
      <c r="D10">
        <v>3.278689E-3</v>
      </c>
      <c r="E10">
        <v>9895.5</v>
      </c>
      <c r="F10">
        <v>9.1999999999999993</v>
      </c>
      <c r="G10">
        <v>24</v>
      </c>
      <c r="H10">
        <v>2.85</v>
      </c>
      <c r="I10">
        <v>7.52</v>
      </c>
      <c r="J10">
        <v>3.3670029999999999E-3</v>
      </c>
      <c r="K10">
        <v>6304.5</v>
      </c>
      <c r="L10">
        <v>0.3</v>
      </c>
      <c r="M10">
        <f>135</f>
        <v>135</v>
      </c>
      <c r="O10">
        <f t="shared" si="0"/>
        <v>44796.426353645591</v>
      </c>
      <c r="P10">
        <f t="shared" si="1"/>
        <v>98.239865884728914</v>
      </c>
      <c r="Q10" s="1">
        <v>43658.942759999998</v>
      </c>
      <c r="R10" s="1">
        <v>120.8995415</v>
      </c>
      <c r="S10" s="1">
        <v>8.7490189429999994</v>
      </c>
      <c r="T10">
        <f t="shared" si="2"/>
        <v>0.12551159618008187</v>
      </c>
      <c r="U10">
        <f t="shared" si="3"/>
        <v>0.187345159379015</v>
      </c>
    </row>
    <row r="11" spans="1:21" x14ac:dyDescent="0.3">
      <c r="A11">
        <v>33</v>
      </c>
      <c r="B11">
        <v>1.34</v>
      </c>
      <c r="C11">
        <v>9.14</v>
      </c>
      <c r="D11">
        <v>3.2679739999999999E-3</v>
      </c>
      <c r="E11">
        <v>10530</v>
      </c>
      <c r="F11">
        <v>9.2620000000000005</v>
      </c>
      <c r="G11">
        <v>23</v>
      </c>
      <c r="H11">
        <v>3.02</v>
      </c>
      <c r="I11">
        <v>7.35</v>
      </c>
      <c r="J11">
        <v>3.378378E-3</v>
      </c>
      <c r="K11">
        <v>5845.5</v>
      </c>
      <c r="L11">
        <v>0.3</v>
      </c>
      <c r="M11">
        <f>135</f>
        <v>135</v>
      </c>
      <c r="O11">
        <f t="shared" si="0"/>
        <v>44101.320858461535</v>
      </c>
      <c r="P11">
        <f t="shared" si="1"/>
        <v>94.30773411244823</v>
      </c>
      <c r="Q11" s="1">
        <v>42588.003969999998</v>
      </c>
      <c r="R11" s="1">
        <v>123.7065755</v>
      </c>
      <c r="S11" s="1">
        <v>8.6734274130000006</v>
      </c>
      <c r="T11">
        <f t="shared" si="2"/>
        <v>0.11874358974358976</v>
      </c>
      <c r="U11">
        <f t="shared" si="3"/>
        <v>0.20031010191685913</v>
      </c>
    </row>
    <row r="12" spans="1:21" x14ac:dyDescent="0.3">
      <c r="A12">
        <v>34</v>
      </c>
      <c r="B12">
        <v>0.96</v>
      </c>
      <c r="C12">
        <v>9.4</v>
      </c>
      <c r="D12">
        <v>3.2573290000000002E-3</v>
      </c>
      <c r="E12">
        <v>11394</v>
      </c>
      <c r="F12">
        <v>9.3409999999999993</v>
      </c>
      <c r="L12">
        <v>0.3</v>
      </c>
      <c r="M12">
        <f>135</f>
        <v>135</v>
      </c>
      <c r="O12">
        <f t="shared" si="0"/>
        <v>42631.078422511848</v>
      </c>
      <c r="P12">
        <f t="shared" si="1"/>
        <v>88.548752472065033</v>
      </c>
      <c r="Q12" s="1">
        <v>46771.459519999997</v>
      </c>
      <c r="R12" s="1">
        <v>114.1932434</v>
      </c>
      <c r="S12" s="1"/>
      <c r="T12">
        <f t="shared" si="2"/>
        <v>0.11067535545023695</v>
      </c>
    </row>
    <row r="13" spans="1:21" x14ac:dyDescent="0.3">
      <c r="A13">
        <v>35</v>
      </c>
      <c r="B13">
        <v>0.82</v>
      </c>
      <c r="C13">
        <v>9.6300000000000008</v>
      </c>
      <c r="D13">
        <v>3.2467529999999998E-3</v>
      </c>
      <c r="E13">
        <v>11893.5</v>
      </c>
      <c r="F13">
        <v>9.3840000000000003</v>
      </c>
      <c r="L13">
        <v>0.3</v>
      </c>
      <c r="M13">
        <f>135</f>
        <v>135</v>
      </c>
      <c r="O13">
        <f t="shared" si="0"/>
        <v>42656.829312548871</v>
      </c>
      <c r="P13">
        <f t="shared" si="1"/>
        <v>87.215301607677816</v>
      </c>
      <c r="T13">
        <f t="shared" si="2"/>
        <v>0.10651532349602726</v>
      </c>
    </row>
    <row r="14" spans="1:21" x14ac:dyDescent="0.3">
      <c r="A14">
        <v>36</v>
      </c>
      <c r="B14">
        <v>0.6</v>
      </c>
      <c r="C14">
        <v>9.85</v>
      </c>
      <c r="D14">
        <v>3.2362459999999999E-3</v>
      </c>
      <c r="E14">
        <v>12487.5</v>
      </c>
      <c r="F14">
        <v>9.4320000000000004</v>
      </c>
      <c r="L14">
        <v>0.3</v>
      </c>
      <c r="M14">
        <f>135</f>
        <v>135</v>
      </c>
      <c r="O14">
        <f t="shared" si="0"/>
        <v>42377.541542702704</v>
      </c>
      <c r="P14">
        <f t="shared" si="1"/>
        <v>85.201617836741136</v>
      </c>
      <c r="T14">
        <f t="shared" si="2"/>
        <v>0.10196756756756759</v>
      </c>
    </row>
    <row r="15" spans="1:21" x14ac:dyDescent="0.3">
      <c r="A15">
        <v>37</v>
      </c>
      <c r="B15">
        <v>0.28999999999999998</v>
      </c>
      <c r="C15">
        <v>10.039999999999999</v>
      </c>
      <c r="D15">
        <v>3.2258059999999999E-3</v>
      </c>
      <c r="E15">
        <v>13162.5</v>
      </c>
      <c r="F15">
        <v>9.4849999999999994</v>
      </c>
      <c r="L15">
        <v>0.3</v>
      </c>
      <c r="M15">
        <f>135</f>
        <v>135</v>
      </c>
      <c r="O15">
        <f t="shared" si="0"/>
        <v>41883.481483760683</v>
      </c>
      <c r="P15">
        <f t="shared" si="1"/>
        <v>82.790073800360105</v>
      </c>
      <c r="T15">
        <f t="shared" si="2"/>
        <v>9.7282051282051279E-2</v>
      </c>
    </row>
    <row r="16" spans="1:21" x14ac:dyDescent="0.3">
      <c r="A16">
        <v>38</v>
      </c>
      <c r="B16">
        <v>1.76</v>
      </c>
      <c r="C16">
        <v>12.02</v>
      </c>
      <c r="D16">
        <v>3.2154340000000001E-3</v>
      </c>
      <c r="E16">
        <v>13851</v>
      </c>
      <c r="F16">
        <v>9.5359999999999996</v>
      </c>
      <c r="L16">
        <v>0.3</v>
      </c>
      <c r="M16">
        <f>135</f>
        <v>135</v>
      </c>
      <c r="O16">
        <f t="shared" si="0"/>
        <v>41415.456660320546</v>
      </c>
      <c r="P16">
        <f t="shared" si="1"/>
        <v>80.597815329907647</v>
      </c>
      <c r="T16">
        <f t="shared" si="2"/>
        <v>9.2943469785575036E-2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2.4.1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Самохин</dc:creator>
  <cp:lastModifiedBy>HP</cp:lastModifiedBy>
  <dcterms:created xsi:type="dcterms:W3CDTF">2017-05-09T18:15:50Z</dcterms:created>
  <dcterms:modified xsi:type="dcterms:W3CDTF">2017-05-10T08:47:01Z</dcterms:modified>
</cp:coreProperties>
</file>