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ergia - Consum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<sst xmlns="http://schemas.openxmlformats.org/spreadsheetml/2006/main" count="20" uniqueCount="20">
  <si>
    <t xml:space="preserve">id</t>
  </si>
  <si>
    <t xml:space="preserve">componente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</si>
  <si>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</si>
  <si>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</si>
  <si>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</si>
  <si>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</si>
  <si>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</si>
  <si>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</si>
  <si>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</si>
  <si>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</si>
  <si>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</si>
  <si>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</si>
  <si>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</si>
  <si>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</si>
  <si>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Média</t>
  </si>
  <si>
    <t xml:space="preserve">geladeira</t>
  </si>
  <si>
    <t xml:space="preserve">TV</t>
  </si>
  <si>
    <t xml:space="preserve">chuveiro</t>
  </si>
  <si>
    <t xml:space="preserve">máquina de lavar roupa</t>
  </si>
  <si>
    <t xml:space="preserve">máquina de lavar louça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</si>
</sst>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&quot;R$ &quot;* #,##0.00_-;&quot;-R$ &quot;* #,##0.00_-;_-&quot;R$ &quot;* \-??_-;_-@_-"/>
    <numFmt numFmtId="166" formatCode="_-&quot;R$&quot;* #,##0.00_-;&quot;-R$&quot;* #,##0.00_-;_-&quot;R$&quot;* \-??_-;_-@_-"/>
    <numFmt numFmtId="167" formatCode="0%"/>
    <numFmt numFmtId="168" formatCode="_-* #,##0.00_-;\-* #,##0.00_-;_-* \-??_-;_-@_-"/>
    <numFmt numFmtId="169" formatCode="_(* #,##0.00_);_(* \(#,##0.00\);_(* \-??_);_(@_)"/>
    <numFmt numFmtId="170" formatCode="#,##0"/>
  </numFmts>
  <fonts count="36">
    <font>
      <sz val="11"/>
      <color rgb="FF000000"/>
      <name val="Times New Roman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34"/>
    </font>
    <font>
      <sz val="11"/>
      <color rgb="FFFFFFFF"/>
      <name val="Calibri"/>
      <family val="0"/>
      <charset val="134"/>
    </font>
    <font>
      <sz val="11"/>
      <color rgb="FF800080"/>
      <name val="Calibri"/>
      <family val="0"/>
      <charset val="134"/>
    </font>
    <font>
      <sz val="11"/>
      <color rgb="FF008000"/>
      <name val="Calibri"/>
      <family val="0"/>
      <charset val="134"/>
    </font>
    <font>
      <b val="true"/>
      <sz val="11"/>
      <color rgb="FFFF9900"/>
      <name val="Calibri"/>
      <family val="0"/>
      <charset val="134"/>
    </font>
    <font>
      <b val="true"/>
      <sz val="11"/>
      <color rgb="FFFFFFFF"/>
      <name val="Calibri"/>
      <family val="0"/>
      <charset val="134"/>
    </font>
    <font>
      <b val="true"/>
      <sz val="11"/>
      <color rgb="FFFF0000"/>
      <name val="Calibri"/>
      <family val="0"/>
      <charset val="134"/>
    </font>
    <font>
      <sz val="11"/>
      <color rgb="FFFF0000"/>
      <name val="Calibri"/>
      <family val="0"/>
      <charset val="134"/>
    </font>
    <font>
      <sz val="11"/>
      <color rgb="FF333399"/>
      <name val="Calibri"/>
      <family val="0"/>
      <charset val="134"/>
    </font>
    <font>
      <i val="true"/>
      <sz val="11"/>
      <color rgb="FF808080"/>
      <name val="Calibri"/>
      <family val="0"/>
      <charset val="134"/>
    </font>
    <font>
      <b val="true"/>
      <sz val="15"/>
      <color rgb="FF003366"/>
      <name val="Calibri"/>
      <family val="0"/>
      <charset val="134"/>
    </font>
    <font>
      <b val="true"/>
      <sz val="13"/>
      <color rgb="FF003366"/>
      <name val="Calibri"/>
      <family val="0"/>
      <charset val="134"/>
    </font>
    <font>
      <b val="true"/>
      <sz val="11"/>
      <color rgb="FF003366"/>
      <name val="Calibri"/>
      <family val="0"/>
      <charset val="134"/>
    </font>
    <font>
      <sz val="11"/>
      <color rgb="FFFF9900"/>
      <name val="Calibri"/>
      <family val="0"/>
      <charset val="134"/>
    </font>
    <font>
      <sz val="11"/>
      <color rgb="FF808000"/>
      <name val="Calibri"/>
      <family val="0"/>
      <charset val="134"/>
    </font>
    <font>
      <sz val="11"/>
      <color rgb="FF993300"/>
      <name val="Calibri"/>
      <family val="0"/>
      <charset val="134"/>
    </font>
    <font>
      <sz val="10"/>
      <name val="Arial"/>
      <family val="0"/>
      <charset val="134"/>
    </font>
    <font>
      <sz val="12"/>
      <color rgb="FF000000"/>
      <name val="Verdana"/>
      <family val="0"/>
      <charset val="134"/>
    </font>
    <font>
      <sz val="11"/>
      <color rgb="FF000000"/>
      <name val="Calibri"/>
      <family val="0"/>
      <charset val="204"/>
    </font>
    <font>
      <sz val="11"/>
      <name val="Arial"/>
      <family val="0"/>
      <charset val="134"/>
    </font>
    <font>
      <sz val="12"/>
      <color rgb="FF000000"/>
      <name val="Arial"/>
      <family val="0"/>
      <charset val="134"/>
    </font>
    <font>
      <b val="true"/>
      <sz val="11"/>
      <color rgb="FF333333"/>
      <name val="Calibri"/>
      <family val="0"/>
      <charset val="134"/>
    </font>
    <font>
      <b val="true"/>
      <sz val="18"/>
      <color rgb="FF003366"/>
      <name val="Cambria"/>
      <family val="0"/>
      <charset val="134"/>
    </font>
    <font>
      <b val="true"/>
      <sz val="11"/>
      <color rgb="FF000000"/>
      <name val="Calibri"/>
      <family val="0"/>
      <charset val="134"/>
    </font>
    <font>
      <b val="true"/>
      <sz val="15"/>
      <color rgb="FF333399"/>
      <name val="Calibri"/>
      <family val="0"/>
      <charset val="134"/>
    </font>
    <font>
      <b val="true"/>
      <sz val="13"/>
      <color rgb="FF333399"/>
      <name val="Calibri"/>
      <family val="0"/>
      <charset val="134"/>
    </font>
    <font>
      <b val="true"/>
      <sz val="11"/>
      <color rgb="FF333399"/>
      <name val="Calibri"/>
      <family val="0"/>
      <charset val="134"/>
    </font>
    <font>
      <b val="true"/>
      <sz val="18"/>
      <color rgb="FF333399"/>
      <name val="Cambria"/>
      <family val="0"/>
      <charset val="134"/>
    </font>
    <font>
      <sz val="10"/>
      <color rgb="FF000000"/>
      <name val="Times New Roman"/>
      <family val="0"/>
      <charset val="134"/>
    </font>
    <font>
      <sz val="10"/>
      <name val="Times New Roman"/>
      <family val="0"/>
      <charset val="134"/>
    </font>
    <font>
      <b val="true"/>
      <sz val="10"/>
      <name val="Times New Roman"/>
      <family val="0"/>
      <charset val="134"/>
    </font>
    <font>
      <sz val="10"/>
      <color rgb="FF00000A"/>
      <name val="Times New Roman"/>
      <family val="0"/>
      <charset val="13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D9D9D9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FFFFCC"/>
        <bgColor rgb="FFFFFFFF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FF6600"/>
        <bgColor rgb="FFFF99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003366"/>
        <bgColor rgb="FF333399"/>
      </patternFill>
    </fill>
    <fill>
      <patternFill patternType="solid">
        <fgColor rgb="FF666699"/>
        <bgColor rgb="FF808080"/>
      </patternFill>
    </fill>
    <fill>
      <patternFill patternType="solid">
        <fgColor rgb="FFD9D9D9"/>
        <bgColor rgb="FFCCCC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double">
        <color rgb="FFFF0000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/>
      <right/>
      <top/>
      <bottom style="thick">
        <color rgb="FF003366"/>
      </bottom>
      <diagonal/>
    </border>
    <border diagonalUp="false" diagonalDown="false">
      <left/>
      <right/>
      <top/>
      <bottom style="thick">
        <color rgb="FFCCFFFF"/>
      </bottom>
      <diagonal/>
    </border>
    <border diagonalUp="false" diagonalDown="false">
      <left/>
      <right/>
      <top/>
      <bottom style="medium">
        <color rgb="FFCCFFFF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4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5" fillId="14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1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7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6" borderId="0" applyFont="true" applyBorder="false" applyAlignment="true" applyProtection="false">
      <alignment horizontal="general" vertical="bottom" textRotation="0" wrapText="false" indent="0" shrinkToFit="false"/>
    </xf>
    <xf numFmtId="164" fontId="5" fillId="9" borderId="0" applyFont="true" applyBorder="false" applyAlignment="true" applyProtection="false">
      <alignment horizontal="general" vertical="bottom" textRotation="0" wrapText="false" indent="0" shrinkToFit="false"/>
    </xf>
    <xf numFmtId="164" fontId="5" fillId="19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15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22" borderId="1" applyFont="true" applyBorder="true" applyAlignment="true" applyProtection="false">
      <alignment horizontal="general" vertical="bottom" textRotation="0" wrapText="false" indent="0" shrinkToFit="false"/>
    </xf>
    <xf numFmtId="164" fontId="9" fillId="23" borderId="2" applyFont="true" applyBorder="true" applyAlignment="true" applyProtection="false">
      <alignment horizontal="general" vertical="bottom" textRotation="0" wrapText="false" indent="0" shrinkToFit="false"/>
    </xf>
    <xf numFmtId="164" fontId="10" fillId="24" borderId="1" applyFont="true" applyBorder="true" applyAlignment="true" applyProtection="false">
      <alignment horizontal="general" vertical="bottom" textRotation="0" wrapText="false" indent="0" shrinkToFit="false"/>
    </xf>
    <xf numFmtId="164" fontId="9" fillId="23" borderId="2" applyFont="true" applyBorder="true" applyAlignment="true" applyProtection="false">
      <alignment horizontal="general" vertical="bottom" textRotation="0" wrapText="false" indent="0" shrinkToFit="false"/>
    </xf>
    <xf numFmtId="164" fontId="11" fillId="0" borderId="3" applyFont="true" applyBorder="true" applyAlignment="true" applyProtection="false">
      <alignment horizontal="general" vertical="bottom" textRotation="0" wrapText="false" indent="0" shrinkToFit="false"/>
    </xf>
    <xf numFmtId="164" fontId="12" fillId="13" borderId="1" applyFont="true" applyBorder="tru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4" applyFont="true" applyBorder="true" applyAlignment="true" applyProtection="false">
      <alignment horizontal="general" vertical="bottom" textRotation="0" wrapText="false" indent="0" shrinkToFit="false"/>
    </xf>
    <xf numFmtId="164" fontId="15" fillId="0" borderId="5" applyFont="true" applyBorder="true" applyAlignment="true" applyProtection="false">
      <alignment horizontal="general" vertical="bottom" textRotation="0" wrapText="false" indent="0" shrinkToFit="false"/>
    </xf>
    <xf numFmtId="164" fontId="16" fillId="0" borderId="6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7" borderId="1" applyFont="true" applyBorder="true" applyAlignment="true" applyProtection="false">
      <alignment horizontal="general" vertical="bottom" textRotation="0" wrapText="false" indent="0" shrinkToFit="false"/>
    </xf>
    <xf numFmtId="164" fontId="17" fillId="0" borderId="7" applyFont="true" applyBorder="tru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8" fillId="13" borderId="0" applyFont="true" applyBorder="false" applyAlignment="true" applyProtection="false">
      <alignment horizontal="general" vertical="bottom" textRotation="0" wrapText="false" indent="0" shrinkToFit="false"/>
    </xf>
    <xf numFmtId="164" fontId="19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8" applyFont="true" applyBorder="true" applyAlignment="true" applyProtection="false">
      <alignment horizontal="general" vertical="bottom" textRotation="0" wrapText="false" indent="0" shrinkToFit="false"/>
    </xf>
    <xf numFmtId="164" fontId="0" fillId="10" borderId="8" applyFont="true" applyBorder="true" applyAlignment="true" applyProtection="false">
      <alignment horizontal="general" vertical="bottom" textRotation="0" wrapText="false" indent="0" shrinkToFit="false"/>
    </xf>
    <xf numFmtId="164" fontId="0" fillId="10" borderId="8" applyFont="true" applyBorder="true" applyAlignment="true" applyProtection="false">
      <alignment horizontal="general" vertical="bottom" textRotation="0" wrapText="false" indent="0" shrinkToFit="false"/>
    </xf>
    <xf numFmtId="164" fontId="25" fillId="22" borderId="9" applyFont="true" applyBorder="tru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5" fillId="24" borderId="9" applyFont="true" applyBorder="tru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26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10" applyFont="true" applyBorder="true" applyAlignment="true" applyProtection="false">
      <alignment horizontal="general" vertical="bottom" textRotation="0" wrapText="false" indent="0" shrinkToFit="false"/>
    </xf>
    <xf numFmtId="164" fontId="28" fillId="0" borderId="11" applyFont="true" applyBorder="true" applyAlignment="true" applyProtection="false">
      <alignment horizontal="general" vertical="bottom" textRotation="0" wrapText="false" indent="0" shrinkToFit="false"/>
    </xf>
    <xf numFmtId="164" fontId="29" fillId="0" borderId="12" applyFont="true" applyBorder="true" applyAlignment="true" applyProtection="false">
      <alignment horizontal="general" vertical="bottom" textRotation="0" wrapText="false" indent="0" shrinkToFit="false"/>
    </xf>
    <xf numFmtId="164" fontId="30" fillId="0" borderId="13" applyFont="true" applyBorder="true" applyAlignment="true" applyProtection="false">
      <alignment horizontal="general" vertical="bottom" textRotation="0" wrapText="false" indent="0" shrinkToFit="false"/>
    </xf>
    <xf numFmtId="164" fontId="30" fillId="0" borderId="0" applyFont="true" applyBorder="false" applyAlignment="true" applyProtection="false">
      <alignment horizontal="general" vertical="bottom" textRotation="0" wrapText="false" indent="0" shrinkToFit="false"/>
    </xf>
    <xf numFmtId="164" fontId="31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9" fontId="2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5" fillId="18" borderId="0" applyFont="true" applyBorder="false" applyAlignment="true" applyProtection="false">
      <alignment horizontal="general" vertical="bottom" textRotation="0" wrapText="false" indent="0" shrinkToFit="false"/>
    </xf>
    <xf numFmtId="164" fontId="5" fillId="12" borderId="0" applyFont="true" applyBorder="false" applyAlignment="true" applyProtection="false">
      <alignment horizontal="general" vertical="bottom" textRotation="0" wrapText="false" indent="0" shrinkToFit="false"/>
    </xf>
    <xf numFmtId="164" fontId="5" fillId="26" borderId="0" applyFont="true" applyBorder="false" applyAlignment="true" applyProtection="false">
      <alignment horizontal="general" vertical="bottom" textRotation="0" wrapText="false" indent="0" shrinkToFit="false"/>
    </xf>
    <xf numFmtId="164" fontId="5" fillId="16" borderId="0" applyFont="true" applyBorder="false" applyAlignment="true" applyProtection="false">
      <alignment horizontal="general" vertical="bottom" textRotation="0" wrapText="false" indent="0" shrinkToFit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3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27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33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33" fillId="27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3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23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Accent1" xfId="20"/>
    <cellStyle name="20% - Accent2" xfId="21"/>
    <cellStyle name="20% - Accent3" xfId="22"/>
    <cellStyle name="20% - Accent4" xfId="23"/>
    <cellStyle name="20% - Accent5" xfId="24"/>
    <cellStyle name="20% - Accent6" xfId="25"/>
    <cellStyle name="20% - Ênfase1 2" xfId="26"/>
    <cellStyle name="20% - Ênfase2 2" xfId="27"/>
    <cellStyle name="20% - Ênfase3 2" xfId="28"/>
    <cellStyle name="20% - Ênfase4 2" xfId="29"/>
    <cellStyle name="20% - Ênfase5 2" xfId="30"/>
    <cellStyle name="20% - Ênfase6 2" xfId="31"/>
    <cellStyle name="40% - Accent1" xfId="32"/>
    <cellStyle name="40% - Accent2" xfId="33"/>
    <cellStyle name="40% - Accent3" xfId="34"/>
    <cellStyle name="40% - Accent4" xfId="35"/>
    <cellStyle name="40% - Accent5" xfId="36"/>
    <cellStyle name="40% - Accent6" xfId="37"/>
    <cellStyle name="40% - Ênfase1 2" xfId="38"/>
    <cellStyle name="40% - Ênfase2 2" xfId="39"/>
    <cellStyle name="40% - Ênfase3 2" xfId="40"/>
    <cellStyle name="40% - Ênfase4 2" xfId="41"/>
    <cellStyle name="40% - Ênfase5 2" xfId="42"/>
    <cellStyle name="40% - Ênfase6 2" xfId="43"/>
    <cellStyle name="60% - Accent1" xfId="44"/>
    <cellStyle name="60% - Accent2" xfId="45"/>
    <cellStyle name="60% - Accent3" xfId="46"/>
    <cellStyle name="60% - Accent4" xfId="47"/>
    <cellStyle name="60% - Accent5" xfId="48"/>
    <cellStyle name="60% - Accent6" xfId="49"/>
    <cellStyle name="60% - Ênfase1 2" xfId="50"/>
    <cellStyle name="60% - Ênfase2 2" xfId="51"/>
    <cellStyle name="60% - Ênfase3 2" xfId="52"/>
    <cellStyle name="60% - Ênfase4 2" xfId="53"/>
    <cellStyle name="60% - Ênfase5 2" xfId="54"/>
    <cellStyle name="60% - Ênfase6 2" xfId="55"/>
    <cellStyle name="Accent1" xfId="56"/>
    <cellStyle name="Accent2" xfId="57"/>
    <cellStyle name="Accent3" xfId="58"/>
    <cellStyle name="Accent4" xfId="59"/>
    <cellStyle name="Accent5" xfId="60"/>
    <cellStyle name="Accent6" xfId="61"/>
    <cellStyle name="Bad 1" xfId="62"/>
    <cellStyle name="Bom 2" xfId="63"/>
    <cellStyle name="Calculation" xfId="64"/>
    <cellStyle name="Check Cell" xfId="65"/>
    <cellStyle name="Cálculo 2" xfId="66"/>
    <cellStyle name="Célula de Verificação 2" xfId="67"/>
    <cellStyle name="Célula Vinculada 2" xfId="68"/>
    <cellStyle name="Entrada 2" xfId="69"/>
    <cellStyle name="Explanatory Text" xfId="70"/>
    <cellStyle name="Good 3" xfId="71"/>
    <cellStyle name="Heading 1 4" xfId="72"/>
    <cellStyle name="Heading 2 5" xfId="73"/>
    <cellStyle name="Heading 3" xfId="74"/>
    <cellStyle name="Heading 4" xfId="75"/>
    <cellStyle name="Incorreto 2" xfId="76"/>
    <cellStyle name="Input" xfId="77"/>
    <cellStyle name="Linked Cell" xfId="78"/>
    <cellStyle name="Moeda 2" xfId="79"/>
    <cellStyle name="Moeda 2 2" xfId="80"/>
    <cellStyle name="Moeda 2 2 2" xfId="81"/>
    <cellStyle name="Moeda 2 2 2 2" xfId="82"/>
    <cellStyle name="Moeda 2 2 2 2 2" xfId="83"/>
    <cellStyle name="Moeda 2 2 2 2 2 2" xfId="84"/>
    <cellStyle name="Moeda 2 2 2 2 3" xfId="85"/>
    <cellStyle name="Moeda 2 2 2 3" xfId="86"/>
    <cellStyle name="Moeda 2 2 2 3 2" xfId="87"/>
    <cellStyle name="Moeda 2 2 2 4" xfId="88"/>
    <cellStyle name="Moeda 2 2 2 4 2" xfId="89"/>
    <cellStyle name="Moeda 2 2 2 5" xfId="90"/>
    <cellStyle name="Moeda 2 2 3" xfId="91"/>
    <cellStyle name="Moeda 2 2 3 2" xfId="92"/>
    <cellStyle name="Moeda 2 2 3 2 2" xfId="93"/>
    <cellStyle name="Moeda 2 2 3 2 2 2" xfId="94"/>
    <cellStyle name="Moeda 2 2 3 2 3" xfId="95"/>
    <cellStyle name="Moeda 2 2 3 3" xfId="96"/>
    <cellStyle name="Moeda 2 2 3 3 2" xfId="97"/>
    <cellStyle name="Moeda 2 2 3 4" xfId="98"/>
    <cellStyle name="Moeda 2 2 3 4 2" xfId="99"/>
    <cellStyle name="Moeda 2 2 3 5" xfId="100"/>
    <cellStyle name="Moeda 2 2 4" xfId="101"/>
    <cellStyle name="Moeda 2 2 4 2" xfId="102"/>
    <cellStyle name="Moeda 2 2 4 2 2" xfId="103"/>
    <cellStyle name="Moeda 2 2 4 3" xfId="104"/>
    <cellStyle name="Moeda 2 2 5" xfId="105"/>
    <cellStyle name="Moeda 2 2 5 2" xfId="106"/>
    <cellStyle name="Moeda 2 2 6" xfId="107"/>
    <cellStyle name="Moeda 2 2 6 2" xfId="108"/>
    <cellStyle name="Moeda 2 2 7" xfId="109"/>
    <cellStyle name="Moeda 2 3" xfId="110"/>
    <cellStyle name="Moeda 2 3 2" xfId="111"/>
    <cellStyle name="Moeda 2 3 2 2" xfId="112"/>
    <cellStyle name="Moeda 2 3 2 2 2" xfId="113"/>
    <cellStyle name="Moeda 2 3 2 3" xfId="114"/>
    <cellStyle name="Moeda 2 3 3" xfId="115"/>
    <cellStyle name="Moeda 2 3 3 2" xfId="116"/>
    <cellStyle name="Moeda 2 3 4" xfId="117"/>
    <cellStyle name="Moeda 2 3 4 2" xfId="118"/>
    <cellStyle name="Moeda 2 3 5" xfId="119"/>
    <cellStyle name="Moeda 2 4" xfId="120"/>
    <cellStyle name="Moeda 2 4 2" xfId="121"/>
    <cellStyle name="Moeda 2 4 2 2" xfId="122"/>
    <cellStyle name="Moeda 2 4 2 2 2" xfId="123"/>
    <cellStyle name="Moeda 2 4 2 3" xfId="124"/>
    <cellStyle name="Moeda 2 4 3" xfId="125"/>
    <cellStyle name="Moeda 2 4 3 2" xfId="126"/>
    <cellStyle name="Moeda 2 4 4" xfId="127"/>
    <cellStyle name="Moeda 2 4 4 2" xfId="128"/>
    <cellStyle name="Moeda 2 4 5" xfId="129"/>
    <cellStyle name="Moeda 2 5" xfId="130"/>
    <cellStyle name="Moeda 2 6" xfId="131"/>
    <cellStyle name="Moeda 2 6 2" xfId="132"/>
    <cellStyle name="Moeda 2 6 2 2" xfId="133"/>
    <cellStyle name="Moeda 2 6 3" xfId="134"/>
    <cellStyle name="Moeda 2 7" xfId="135"/>
    <cellStyle name="Moeda 2 7 2" xfId="136"/>
    <cellStyle name="Moeda 2 8" xfId="137"/>
    <cellStyle name="Moeda 2 8 2" xfId="138"/>
    <cellStyle name="Moeda 2 9" xfId="139"/>
    <cellStyle name="Moeda 3" xfId="140"/>
    <cellStyle name="Moeda 4" xfId="141"/>
    <cellStyle name="Moeda 5" xfId="142"/>
    <cellStyle name="Neutra 2" xfId="143"/>
    <cellStyle name="Neutral 6" xfId="144"/>
    <cellStyle name="Normal 10" xfId="145"/>
    <cellStyle name="Normal 2" xfId="146"/>
    <cellStyle name="Normal 3" xfId="147"/>
    <cellStyle name="Normal 3 2" xfId="148"/>
    <cellStyle name="Normal 4" xfId="149"/>
    <cellStyle name="Normal 4 2" xfId="150"/>
    <cellStyle name="Normal 4 3" xfId="151"/>
    <cellStyle name="Normal 5" xfId="152"/>
    <cellStyle name="Normal 6" xfId="153"/>
    <cellStyle name="Normal 6 2" xfId="154"/>
    <cellStyle name="Normal 6 2 2" xfId="155"/>
    <cellStyle name="Normal 6 3" xfId="156"/>
    <cellStyle name="Normal 6 4" xfId="157"/>
    <cellStyle name="Normal 6 4 2" xfId="158"/>
    <cellStyle name="Normal 7" xfId="159"/>
    <cellStyle name="Normal 8" xfId="160"/>
    <cellStyle name="Normal 8 2" xfId="161"/>
    <cellStyle name="Normal 9" xfId="162"/>
    <cellStyle name="Nota 2" xfId="163"/>
    <cellStyle name="Nota 2 2" xfId="164"/>
    <cellStyle name="Note 7" xfId="165"/>
    <cellStyle name="Output" xfId="166"/>
    <cellStyle name="Porcentagem 2" xfId="167"/>
    <cellStyle name="Porcentagem 3" xfId="168"/>
    <cellStyle name="Porcentagem 4" xfId="169"/>
    <cellStyle name="Saída 2" xfId="170"/>
    <cellStyle name="Separador de milhares 2" xfId="171"/>
    <cellStyle name="Texto de Aviso 2" xfId="172"/>
    <cellStyle name="Texto Explicativo 2" xfId="173"/>
    <cellStyle name="Title" xfId="174"/>
    <cellStyle name="Total 2" xfId="175"/>
    <cellStyle name="Título 1 2" xfId="176"/>
    <cellStyle name="Título 2 2" xfId="177"/>
    <cellStyle name="Título 3 2" xfId="178"/>
    <cellStyle name="Título 4 2" xfId="179"/>
    <cellStyle name="Título 5" xfId="180"/>
    <cellStyle name="Vírgula 10" xfId="181"/>
    <cellStyle name="Vírgula 2" xfId="182"/>
    <cellStyle name="Vírgula 3" xfId="183"/>
    <cellStyle name="Vírgula 3 2" xfId="184"/>
    <cellStyle name="Vírgula 3 2 2" xfId="185"/>
    <cellStyle name="Vírgula 3 2 2 2" xfId="186"/>
    <cellStyle name="Vírgula 3 2 2 2 2" xfId="187"/>
    <cellStyle name="Vírgula 3 2 2 3" xfId="188"/>
    <cellStyle name="Vírgula 3 2 3" xfId="189"/>
    <cellStyle name="Vírgula 3 2 3 2" xfId="190"/>
    <cellStyle name="Vírgula 3 2 4" xfId="191"/>
    <cellStyle name="Vírgula 3 2 4 2" xfId="192"/>
    <cellStyle name="Vírgula 3 2 5" xfId="193"/>
    <cellStyle name="Vírgula 3 3" xfId="194"/>
    <cellStyle name="Vírgula 3 3 2" xfId="195"/>
    <cellStyle name="Vírgula 3 3 2 2" xfId="196"/>
    <cellStyle name="Vírgula 3 3 2 2 2" xfId="197"/>
    <cellStyle name="Vírgula 3 3 2 3" xfId="198"/>
    <cellStyle name="Vírgula 3 3 3" xfId="199"/>
    <cellStyle name="Vírgula 3 3 3 2" xfId="200"/>
    <cellStyle name="Vírgula 3 3 4" xfId="201"/>
    <cellStyle name="Vírgula 3 3 4 2" xfId="202"/>
    <cellStyle name="Vírgula 3 3 5" xfId="203"/>
    <cellStyle name="Vírgula 3 4" xfId="204"/>
    <cellStyle name="Vírgula 3 4 2" xfId="205"/>
    <cellStyle name="Vírgula 3 4 2 2" xfId="206"/>
    <cellStyle name="Vírgula 3 4 3" xfId="207"/>
    <cellStyle name="Vírgula 3 5" xfId="208"/>
    <cellStyle name="Vírgula 3 5 2" xfId="209"/>
    <cellStyle name="Vírgula 3 6" xfId="210"/>
    <cellStyle name="Vírgula 3 6 2" xfId="211"/>
    <cellStyle name="Vírgula 3 7" xfId="212"/>
    <cellStyle name="Vírgula 4" xfId="213"/>
    <cellStyle name="Vírgula 4 2" xfId="214"/>
    <cellStyle name="Vírgula 4 2 2" xfId="215"/>
    <cellStyle name="Vírgula 4 2 2 2" xfId="216"/>
    <cellStyle name="Vírgula 4 2 3" xfId="217"/>
    <cellStyle name="Vírgula 4 3" xfId="218"/>
    <cellStyle name="Vírgula 4 3 2" xfId="219"/>
    <cellStyle name="Vírgula 4 4" xfId="220"/>
    <cellStyle name="Vírgula 4 4 2" xfId="221"/>
    <cellStyle name="Vírgula 4 5" xfId="222"/>
    <cellStyle name="Vírgula 5" xfId="223"/>
    <cellStyle name="Vírgula 5 2" xfId="224"/>
    <cellStyle name="Vírgula 5 2 2" xfId="225"/>
    <cellStyle name="Vírgula 5 2 2 2" xfId="226"/>
    <cellStyle name="Vírgula 5 2 3" xfId="227"/>
    <cellStyle name="Vírgula 5 3" xfId="228"/>
    <cellStyle name="Vírgula 5 3 2" xfId="229"/>
    <cellStyle name="Vírgula 5 4" xfId="230"/>
    <cellStyle name="Vírgula 5 4 2" xfId="231"/>
    <cellStyle name="Vírgula 5 5" xfId="232"/>
    <cellStyle name="Vírgula 6" xfId="233"/>
    <cellStyle name="Vírgula 6 2" xfId="234"/>
    <cellStyle name="Vírgula 6 2 2" xfId="235"/>
    <cellStyle name="Vírgula 6 3" xfId="236"/>
    <cellStyle name="Vírgula 7" xfId="237"/>
    <cellStyle name="Vírgula 7 2" xfId="238"/>
    <cellStyle name="Vírgula 8" xfId="239"/>
    <cellStyle name="Vírgula 8 2" xfId="240"/>
    <cellStyle name="Vírgula 9" xfId="241"/>
    <cellStyle name="Warning Text" xfId="242"/>
    <cellStyle name="Ênfase1 2" xfId="243"/>
    <cellStyle name="Ênfase2 2" xfId="244"/>
    <cellStyle name="Ênfase3 2" xfId="245"/>
    <cellStyle name="Ênfase4 2" xfId="246"/>
    <cellStyle name="Ênfase5 2" xfId="247"/>
    <cellStyle name="Ênfase6 2" xfId="24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40625" defaultRowHeight="15" zeroHeight="false" outlineLevelRow="1" outlineLevelCol="0"/>
  <cols>
    <col collapsed="false" customWidth="true" hidden="false" outlineLevel="0" max="1" min="1" style="1" width="13.27"/>
    <col collapsed="false" customWidth="true" hidden="false" outlineLevel="0" max="2" min="2" style="1" width="32.29"/>
    <col collapsed="false" customWidth="true" hidden="false" outlineLevel="0" max="3" min="3" style="1" width="12.57"/>
    <col collapsed="false" customWidth="true" hidden="false" outlineLevel="0" max="4" min="4" style="1" width="13.15"/>
    <col collapsed="false" customWidth="true" hidden="false" outlineLevel="0" max="6" min="5" style="1" width="12.57"/>
    <col collapsed="false" customWidth="true" hidden="false" outlineLevel="0" max="7" min="7" style="1" width="11.15"/>
    <col collapsed="false" customWidth="true" hidden="false" outlineLevel="0" max="8" min="8" style="1" width="11.43"/>
    <col collapsed="false" customWidth="true" hidden="false" outlineLevel="0" max="10" min="9" style="1" width="12.57"/>
    <col collapsed="false" customWidth="true" hidden="false" outlineLevel="0" max="11" min="11" style="1" width="12.72"/>
    <col collapsed="false" customWidth="true" hidden="false" outlineLevel="0" max="14" min="12" style="1" width="12.43"/>
    <col collapsed="false" customWidth="true" hidden="false" outlineLevel="0" max="15" min="15" style="1" width="12.57"/>
    <col collapsed="false" customWidth="false" hidden="false" outlineLevel="0" max="16" min="16" style="1" width="9.14"/>
    <col collapsed="false" customWidth="true" hidden="false" outlineLevel="0" max="17" min="17" style="1" width="9.26"/>
    <col collapsed="false" customWidth="false" hidden="false" outlineLevel="0" max="1024" min="18" style="1" width="9.14"/>
  </cols>
  <sheetData>
    <row r="1" s="2" customFormat="true" ht="12.8" hidden="false" customHeight="false" outlineLevel="0" collapsed="false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Format="false" ht="13.8" hidden="false" customHeight="false" outlineLevel="0" collapsed="false"/>
    <row r="3" customFormat="false" ht="13.8" hidden="false" customHeight="false" outlineLevel="0" collapsed="false">
      <c r="A3" s="4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5" t="s">
        <v>14</v>
      </c>
    </row>
    <row r="4" customFormat="false" ht="13.8" hidden="false" customHeight="false" outlineLevel="1" collapsed="false">
      <c r="A4" s="7" t="n">
        <v>112233</v>
      </c>
      <c r="B4" s="7" t="s">
        <v>15</v>
      </c>
      <c r="C4" s="8" t="n">
        <v>251606</v>
      </c>
      <c r="D4" s="8" t="n">
        <v>229451</v>
      </c>
      <c r="E4" s="8" t="n">
        <v>264719</v>
      </c>
      <c r="F4" s="8" t="n">
        <v>226871</v>
      </c>
      <c r="G4" s="8" t="n">
        <v>233051</v>
      </c>
      <c r="H4" s="8" t="n">
        <v>228112</v>
      </c>
      <c r="I4" s="8" t="n">
        <v>232989</v>
      </c>
      <c r="J4" s="8" t="n">
        <f aca="false">19586+243146</f>
        <v>262732</v>
      </c>
      <c r="K4" s="9" t="n">
        <f aca="false">20107+270974</f>
        <v>291081</v>
      </c>
      <c r="L4" s="9" t="n">
        <f aca="false">19185+273756</f>
        <v>292941</v>
      </c>
      <c r="M4" s="9" t="n">
        <f aca="false">319476+22960</f>
        <v>342436</v>
      </c>
      <c r="N4" s="9"/>
      <c r="O4" s="10" t="n">
        <f aca="false">AVERAGE(C4:N4)</f>
        <v>259635.363636364</v>
      </c>
    </row>
    <row r="5" customFormat="false" ht="13.8" hidden="false" customHeight="false" outlineLevel="1" collapsed="false">
      <c r="A5" s="7" t="n">
        <v>992233</v>
      </c>
      <c r="B5" s="7" t="s">
        <v>16</v>
      </c>
      <c r="C5" s="8" t="n">
        <v>11879</v>
      </c>
      <c r="D5" s="8" t="n">
        <v>11345</v>
      </c>
      <c r="E5" s="8" t="n">
        <v>15165</v>
      </c>
      <c r="F5" s="8" t="n">
        <v>10270</v>
      </c>
      <c r="G5" s="8" t="n">
        <v>10807</v>
      </c>
      <c r="H5" s="8" t="n">
        <v>11753</v>
      </c>
      <c r="I5" s="8" t="n">
        <v>11530</v>
      </c>
      <c r="J5" s="8" t="n">
        <f aca="false">1188+13084</f>
        <v>14272</v>
      </c>
      <c r="K5" s="9" t="n">
        <f aca="false">1524+15534</f>
        <v>17058</v>
      </c>
      <c r="L5" s="9" t="n">
        <f aca="false">1608+16513</f>
        <v>18121</v>
      </c>
      <c r="M5" s="9" t="n">
        <f aca="false">20537+1628</f>
        <v>22165</v>
      </c>
      <c r="N5" s="9"/>
      <c r="O5" s="10" t="n">
        <f aca="false">AVERAGE(C5:N5)</f>
        <v>14033.1818181818</v>
      </c>
    </row>
    <row r="6" customFormat="false" ht="13.8" hidden="false" customHeight="false" outlineLevel="1" collapsed="false">
      <c r="A6" s="7" t="n">
        <v>123456</v>
      </c>
      <c r="B6" s="7" t="s">
        <v>17</v>
      </c>
      <c r="C6" s="8" t="n">
        <v>142</v>
      </c>
      <c r="D6" s="8" t="n">
        <v>160</v>
      </c>
      <c r="E6" s="8" t="n">
        <v>174</v>
      </c>
      <c r="F6" s="8" t="n">
        <v>169</v>
      </c>
      <c r="G6" s="8" t="n">
        <v>126</v>
      </c>
      <c r="H6" s="8" t="n">
        <v>130</v>
      </c>
      <c r="I6" s="8" t="n">
        <v>116</v>
      </c>
      <c r="J6" s="8" t="n">
        <v>131</v>
      </c>
      <c r="K6" s="9" t="n">
        <v>231</v>
      </c>
      <c r="L6" s="9" t="n">
        <v>117</v>
      </c>
      <c r="M6" s="9" t="n">
        <v>289</v>
      </c>
      <c r="N6" s="9"/>
      <c r="O6" s="10" t="n">
        <f aca="false">AVERAGE(C6:N6)</f>
        <v>162.272727272727</v>
      </c>
    </row>
    <row r="7" customFormat="false" ht="13.8" hidden="false" customHeight="false" outlineLevel="1" collapsed="false">
      <c r="A7" s="7" t="n">
        <v>987654</v>
      </c>
      <c r="B7" s="7" t="s">
        <v>18</v>
      </c>
      <c r="C7" s="8" t="n">
        <v>240</v>
      </c>
      <c r="D7" s="8" t="n">
        <v>220</v>
      </c>
      <c r="E7" s="8" t="n">
        <v>240</v>
      </c>
      <c r="F7" s="8" t="n">
        <v>200</v>
      </c>
      <c r="G7" s="8" t="n">
        <v>200</v>
      </c>
      <c r="H7" s="8" t="n">
        <v>220</v>
      </c>
      <c r="I7" s="8" t="n">
        <v>280</v>
      </c>
      <c r="J7" s="8" t="n">
        <v>340</v>
      </c>
      <c r="K7" s="9" t="n">
        <v>500</v>
      </c>
      <c r="L7" s="9" t="n">
        <v>480</v>
      </c>
      <c r="M7" s="9" t="n">
        <v>540</v>
      </c>
      <c r="N7" s="9"/>
      <c r="O7" s="10" t="n">
        <f aca="false">AVERAGE(C7:N7)</f>
        <v>314.545454545455</v>
      </c>
    </row>
    <row r="8" customFormat="false" ht="13.8" hidden="false" customHeight="false" outlineLevel="1" collapsed="false">
      <c r="A8" s="7" t="n">
        <v>552233</v>
      </c>
      <c r="B8" s="7" t="s">
        <v>19</v>
      </c>
      <c r="C8" s="8" t="n">
        <v>366</v>
      </c>
      <c r="D8" s="8" t="n">
        <v>259</v>
      </c>
      <c r="E8" s="8" t="n">
        <v>368</v>
      </c>
      <c r="F8" s="8" t="n">
        <v>318</v>
      </c>
      <c r="G8" s="8" t="n">
        <v>307</v>
      </c>
      <c r="H8" s="8" t="n">
        <v>369</v>
      </c>
      <c r="I8" s="8" t="n">
        <v>379</v>
      </c>
      <c r="J8" s="8" t="n">
        <v>73</v>
      </c>
      <c r="K8" s="9" t="n">
        <v>2</v>
      </c>
      <c r="L8" s="9" t="n">
        <v>2</v>
      </c>
      <c r="M8" s="9" t="n">
        <v>2</v>
      </c>
      <c r="N8" s="9"/>
      <c r="O8" s="10" t="n">
        <f aca="false">AVERAGE(C8:N8)</f>
        <v>222.272727272727</v>
      </c>
    </row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2020-10-07T15:35:00Z</dcterms:created>
  <dc:creator>Emanuel Tischer</dc:creator>
  <dc:description/>
  <dc:language>pt-BR</dc:language>
  <cp:lastModifiedBy/>
  <cp:lastPrinted>2021-02-05T13:25:00Z</cp:lastPrinted>
  <dcterms:modified xsi:type="dcterms:W3CDTF">2022-04-16T01:27:59Z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7E13C03D8D0843F48EED191FD31FF4C8</vt:lpwstr>
  </property>
  <property fmtid="{D5CDD505-2E9C-101B-9397-08002B2CF9AE}" pid="3" name="KSOProductBuildVer">
    <vt:lpwstr>1046-11.2.0.10382</vt:lpwstr>
  </property>
</Properties>
</file>