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firstSheet="3" activeTab="5"/>
  </bookViews>
  <sheets>
    <sheet name="statecode" sheetId="1" state="hidden" r:id="rId1"/>
    <sheet name="transport" sheetId="2" state="hidden" r:id="rId2"/>
    <sheet name="citycode" sheetId="3" state="hidden" r:id="rId3"/>
    <sheet name="Chart5" sheetId="11" r:id="rId4"/>
    <sheet name="Chart7" sheetId="14" r:id="rId5"/>
    <sheet name="Chart8" sheetId="15" r:id="rId6"/>
    <sheet name="Chart9" sheetId="16" r:id="rId7"/>
    <sheet name="Chart10" sheetId="17" r:id="rId8"/>
    <sheet name="Chart11" sheetId="18" r:id="rId9"/>
    <sheet name="Sheet1" sheetId="6" r:id="rId10"/>
    <sheet name="complete_data" sheetId="4" r:id="rId11"/>
    <sheet name="hotel" sheetId="5" state="hidden" r:id="rId12"/>
  </sheets>
  <definedNames>
    <definedName name="_xlnm._FilterDatabase" localSheetId="10" hidden="1">complete_data!$A$1:$I$121</definedName>
    <definedName name="Slicer_rating">#N/A</definedName>
    <definedName name="Slicer_star">#N/A</definedName>
    <definedName name="Slicer_state_id">#N/A</definedName>
    <definedName name="Slicer_transport_id">#N/A</definedName>
  </definedNames>
  <calcPr calcId="144525"/>
  <pivotCaches>
    <pivotCache cacheId="1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7" i="5" l="1"/>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A129" i="5"/>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J203" i="4"/>
  <c r="J204" i="4"/>
  <c r="J205" i="4"/>
  <c r="J206" i="4"/>
  <c r="J207" i="4"/>
  <c r="J202" i="4"/>
  <c r="J194" i="4"/>
  <c r="J195" i="4"/>
  <c r="J196" i="4"/>
  <c r="J197" i="4"/>
  <c r="J198" i="4"/>
  <c r="J199" i="4"/>
  <c r="J200" i="4"/>
  <c r="J201" i="4"/>
  <c r="J193" i="4"/>
  <c r="J191" i="4"/>
  <c r="J192" i="4"/>
  <c r="J190" i="4"/>
  <c r="J171" i="4"/>
  <c r="J172" i="4"/>
  <c r="J173" i="4"/>
  <c r="J174" i="4"/>
  <c r="J175" i="4"/>
  <c r="J176" i="4"/>
  <c r="J177" i="4"/>
  <c r="J178" i="4"/>
  <c r="J179" i="4"/>
  <c r="J180" i="4"/>
  <c r="J181" i="4"/>
  <c r="J182" i="4"/>
  <c r="J183" i="4"/>
  <c r="J184" i="4"/>
  <c r="J185" i="4"/>
  <c r="J186" i="4"/>
  <c r="J187" i="4"/>
  <c r="J188" i="4"/>
  <c r="J189" i="4"/>
  <c r="J170" i="4"/>
  <c r="J161" i="4"/>
  <c r="J162" i="4"/>
  <c r="J163" i="4"/>
  <c r="J164" i="4"/>
  <c r="J165" i="4"/>
  <c r="J166" i="4"/>
  <c r="J167" i="4"/>
  <c r="J168" i="4"/>
  <c r="J169" i="4"/>
  <c r="J160" i="4"/>
  <c r="J155" i="4"/>
  <c r="J156" i="4"/>
  <c r="J157" i="4"/>
  <c r="J158" i="4"/>
  <c r="J159" i="4"/>
  <c r="J154" i="4"/>
  <c r="J146" i="4"/>
  <c r="J147" i="4"/>
  <c r="J148" i="4"/>
  <c r="J149" i="4"/>
  <c r="J150" i="4"/>
  <c r="J151" i="4"/>
  <c r="J152" i="4"/>
  <c r="J153" i="4"/>
  <c r="J145" i="4"/>
  <c r="J144" i="4"/>
  <c r="J143" i="4"/>
  <c r="J142" i="4"/>
  <c r="J133" i="4"/>
  <c r="J134" i="4"/>
  <c r="J135" i="4"/>
  <c r="J136" i="4"/>
  <c r="J137" i="4"/>
  <c r="J138" i="4"/>
  <c r="J139" i="4"/>
  <c r="J140" i="4"/>
  <c r="J141" i="4"/>
  <c r="J132" i="4"/>
  <c r="J126" i="4"/>
  <c r="J127" i="4"/>
  <c r="J128" i="4"/>
  <c r="J129" i="4"/>
  <c r="J130" i="4"/>
  <c r="J131" i="4"/>
  <c r="J125" i="4"/>
  <c r="J123" i="4"/>
  <c r="J124" i="4"/>
  <c r="J122" i="4"/>
  <c r="J111" i="4"/>
  <c r="J112" i="4"/>
  <c r="J113" i="4"/>
  <c r="J114" i="4"/>
  <c r="J115" i="4"/>
  <c r="J116" i="4"/>
  <c r="J117" i="4"/>
  <c r="J118" i="4"/>
  <c r="J119" i="4"/>
  <c r="J120" i="4"/>
  <c r="J121" i="4"/>
  <c r="J110" i="4"/>
  <c r="J101" i="4"/>
  <c r="J102" i="4"/>
  <c r="J103" i="4"/>
  <c r="J104" i="4"/>
  <c r="J105" i="4"/>
  <c r="J106" i="4"/>
  <c r="J107" i="4"/>
  <c r="J108" i="4"/>
  <c r="J109" i="4"/>
  <c r="J100" i="4"/>
  <c r="J93" i="4"/>
  <c r="J94" i="4"/>
  <c r="J95" i="4"/>
  <c r="J96" i="4"/>
  <c r="J97" i="4"/>
  <c r="J98" i="4"/>
  <c r="J99" i="4"/>
  <c r="J92" i="4"/>
  <c r="J86" i="4"/>
  <c r="J87" i="4"/>
  <c r="J88" i="4"/>
  <c r="J89" i="4"/>
  <c r="J90" i="4"/>
  <c r="J91" i="4"/>
  <c r="J85" i="4"/>
  <c r="J73" i="4"/>
  <c r="J74" i="4"/>
  <c r="J75" i="4"/>
  <c r="J76" i="4"/>
  <c r="J77" i="4"/>
  <c r="J78" i="4"/>
  <c r="J79" i="4"/>
  <c r="J80" i="4"/>
  <c r="J81" i="4"/>
  <c r="J82" i="4"/>
  <c r="J83" i="4"/>
  <c r="J84" i="4"/>
  <c r="J72" i="4"/>
  <c r="J63" i="4"/>
  <c r="J64" i="4"/>
  <c r="J65" i="4"/>
  <c r="J66" i="4"/>
  <c r="J67" i="4"/>
  <c r="J68" i="4"/>
  <c r="J69" i="4"/>
  <c r="J70" i="4"/>
  <c r="J71" i="4"/>
  <c r="J62" i="4"/>
  <c r="J47" i="4"/>
  <c r="J48" i="4"/>
  <c r="J49" i="4"/>
  <c r="J50" i="4"/>
  <c r="J51" i="4"/>
  <c r="J52" i="4"/>
  <c r="J53" i="4"/>
  <c r="J54" i="4"/>
  <c r="J55" i="4"/>
  <c r="J56" i="4"/>
  <c r="J57" i="4"/>
  <c r="J58" i="4"/>
  <c r="J59" i="4"/>
  <c r="J60" i="4"/>
  <c r="J61" i="4"/>
  <c r="J46" i="4"/>
  <c r="J37" i="4"/>
  <c r="J38" i="4"/>
  <c r="J39" i="4"/>
  <c r="J40" i="4"/>
  <c r="J41" i="4"/>
  <c r="J42" i="4"/>
  <c r="J43" i="4"/>
  <c r="J44" i="4"/>
  <c r="J45" i="4"/>
  <c r="J36" i="4"/>
  <c r="J34" i="4"/>
  <c r="J35" i="4"/>
  <c r="J32" i="4"/>
  <c r="J33" i="4"/>
  <c r="J21" i="4"/>
  <c r="J22" i="4"/>
  <c r="J23" i="4"/>
  <c r="J24" i="4"/>
  <c r="J25" i="4"/>
  <c r="J26" i="4"/>
  <c r="J27" i="4"/>
  <c r="J28" i="4"/>
  <c r="J29" i="4"/>
  <c r="J30" i="4"/>
  <c r="J31" i="4"/>
  <c r="J20" i="4"/>
  <c r="J8" i="4"/>
  <c r="J9" i="4"/>
  <c r="J10" i="4"/>
  <c r="J11" i="4"/>
  <c r="J12" i="4"/>
  <c r="J13" i="4"/>
  <c r="J14" i="4"/>
  <c r="J15" i="4"/>
  <c r="J16" i="4"/>
  <c r="J17" i="4"/>
  <c r="J18" i="4"/>
  <c r="J19" i="4"/>
  <c r="J7" i="4"/>
  <c r="J3" i="4"/>
  <c r="J4" i="4"/>
  <c r="J5" i="4"/>
  <c r="J6" i="4"/>
  <c r="J2" i="4"/>
  <c r="I205" i="4"/>
  <c r="I206" i="4"/>
  <c r="I207" i="4"/>
  <c r="I190" i="4"/>
  <c r="I191" i="4"/>
  <c r="I192" i="4"/>
  <c r="I193" i="4"/>
  <c r="I194" i="4"/>
  <c r="I195" i="4"/>
  <c r="I196" i="4"/>
  <c r="I197" i="4"/>
  <c r="I198" i="4"/>
  <c r="I199" i="4"/>
  <c r="I200" i="4"/>
  <c r="I201" i="4"/>
  <c r="I202" i="4"/>
  <c r="I203" i="4"/>
  <c r="I204" i="4"/>
  <c r="I172" i="4"/>
  <c r="I173" i="4"/>
  <c r="I174" i="4"/>
  <c r="I175" i="4"/>
  <c r="I176" i="4"/>
  <c r="I177" i="4"/>
  <c r="I178" i="4"/>
  <c r="I179" i="4"/>
  <c r="I180" i="4"/>
  <c r="I181" i="4"/>
  <c r="I182" i="4"/>
  <c r="I183" i="4"/>
  <c r="I184" i="4"/>
  <c r="I185" i="4"/>
  <c r="I186" i="4"/>
  <c r="I187" i="4"/>
  <c r="I188" i="4"/>
  <c r="I189" i="4"/>
  <c r="I161" i="4"/>
  <c r="I162" i="4"/>
  <c r="I163" i="4"/>
  <c r="I164" i="4"/>
  <c r="I165" i="4"/>
  <c r="I166" i="4"/>
  <c r="I167" i="4"/>
  <c r="I168" i="4"/>
  <c r="I169" i="4"/>
  <c r="I170" i="4"/>
  <c r="I171" i="4"/>
  <c r="I145" i="4"/>
  <c r="I146" i="4"/>
  <c r="I147" i="4"/>
  <c r="I148" i="4"/>
  <c r="I149" i="4"/>
  <c r="I150" i="4"/>
  <c r="I151" i="4"/>
  <c r="I152" i="4"/>
  <c r="I153" i="4"/>
  <c r="I154" i="4"/>
  <c r="I155" i="4"/>
  <c r="I156" i="4"/>
  <c r="I157" i="4"/>
  <c r="I158" i="4"/>
  <c r="I159" i="4"/>
  <c r="I160" i="4"/>
  <c r="I134" i="4"/>
  <c r="I135" i="4"/>
  <c r="I136" i="4"/>
  <c r="I137" i="4"/>
  <c r="I138" i="4"/>
  <c r="I139" i="4"/>
  <c r="I140" i="4"/>
  <c r="I141" i="4"/>
  <c r="I142" i="4"/>
  <c r="I143" i="4"/>
  <c r="I144" i="4"/>
  <c r="I131" i="4"/>
  <c r="I132" i="4"/>
  <c r="I133" i="4"/>
  <c r="I122" i="4"/>
  <c r="I123" i="4"/>
  <c r="I124" i="4"/>
  <c r="I125" i="4"/>
  <c r="I126" i="4"/>
  <c r="I127" i="4"/>
  <c r="I128" i="4"/>
  <c r="I129" i="4"/>
  <c r="I130" i="4"/>
  <c r="A129" i="4"/>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2" i="4"/>
</calcChain>
</file>

<file path=xl/sharedStrings.xml><?xml version="1.0" encoding="utf-8"?>
<sst xmlns="http://schemas.openxmlformats.org/spreadsheetml/2006/main" count="1387" uniqueCount="507">
  <si>
    <t>state_id</t>
  </si>
  <si>
    <t>Andhra Pradesh</t>
  </si>
  <si>
    <t>AD</t>
  </si>
  <si>
    <t>Arunachal Pradesh</t>
  </si>
  <si>
    <t>AR</t>
  </si>
  <si>
    <t>Assam</t>
  </si>
  <si>
    <t>AS</t>
  </si>
  <si>
    <t>Bihar</t>
  </si>
  <si>
    <t>BR</t>
  </si>
  <si>
    <t>Chattisgarh</t>
  </si>
  <si>
    <t>CG</t>
  </si>
  <si>
    <t>Delhi</t>
  </si>
  <si>
    <t>DL</t>
  </si>
  <si>
    <t>Goa</t>
  </si>
  <si>
    <t>GA</t>
  </si>
  <si>
    <t>Gujarat</t>
  </si>
  <si>
    <t>GJ</t>
  </si>
  <si>
    <t>Haryana</t>
  </si>
  <si>
    <t>HR</t>
  </si>
  <si>
    <t>Himachal Pradesh</t>
  </si>
  <si>
    <t>HP</t>
  </si>
  <si>
    <t>Jammu and Kashmir</t>
  </si>
  <si>
    <t>JK</t>
  </si>
  <si>
    <t>Jharkhand</t>
  </si>
  <si>
    <t>JH</t>
  </si>
  <si>
    <t>Karnataka</t>
  </si>
  <si>
    <t>KA</t>
  </si>
  <si>
    <t>Kerala</t>
  </si>
  <si>
    <t>KL</t>
  </si>
  <si>
    <t>Lakshadweep Islands</t>
  </si>
  <si>
    <t>LD</t>
  </si>
  <si>
    <t>Madhya Pradesh</t>
  </si>
  <si>
    <t>MP</t>
  </si>
  <si>
    <t>Maharashtra</t>
  </si>
  <si>
    <t>MH</t>
  </si>
  <si>
    <t>Manipur</t>
  </si>
  <si>
    <t>MN</t>
  </si>
  <si>
    <t>Meghalaya</t>
  </si>
  <si>
    <t>ML</t>
  </si>
  <si>
    <t>Mizoram</t>
  </si>
  <si>
    <t>MZ</t>
  </si>
  <si>
    <t>Nagaland</t>
  </si>
  <si>
    <t>NL</t>
  </si>
  <si>
    <t>Odisha</t>
  </si>
  <si>
    <t>OD</t>
  </si>
  <si>
    <t>Pondicherry</t>
  </si>
  <si>
    <t>PY</t>
  </si>
  <si>
    <t>Punjab</t>
  </si>
  <si>
    <t>PB</t>
  </si>
  <si>
    <t>Rajasthan</t>
  </si>
  <si>
    <t>RJ</t>
  </si>
  <si>
    <t>Sikkim</t>
  </si>
  <si>
    <t>SK</t>
  </si>
  <si>
    <t>Tamil Nadu</t>
  </si>
  <si>
    <t>TN</t>
  </si>
  <si>
    <t>Telangana</t>
  </si>
  <si>
    <t>TS</t>
  </si>
  <si>
    <t>Tripura</t>
  </si>
  <si>
    <t>TR</t>
  </si>
  <si>
    <t>Uttar Pradesh</t>
  </si>
  <si>
    <t>UP</t>
  </si>
  <si>
    <t>Uttarakhand</t>
  </si>
  <si>
    <t>UK</t>
  </si>
  <si>
    <t>West Bengal</t>
  </si>
  <si>
    <t>WB</t>
  </si>
  <si>
    <t>State_name</t>
  </si>
  <si>
    <t>State_id</t>
  </si>
  <si>
    <t>Chandigarh</t>
  </si>
  <si>
    <t>CH</t>
  </si>
  <si>
    <t>Ladakh</t>
  </si>
  <si>
    <t>LA</t>
  </si>
  <si>
    <t>transportmode_id</t>
  </si>
  <si>
    <t>transport_mode_name</t>
  </si>
  <si>
    <t>Car</t>
  </si>
  <si>
    <t>bus</t>
  </si>
  <si>
    <t>auto</t>
  </si>
  <si>
    <t>city_id</t>
  </si>
  <si>
    <t>city_name</t>
  </si>
  <si>
    <t>Firozabad</t>
  </si>
  <si>
    <t>new_delhi</t>
  </si>
  <si>
    <t>ahmedabad</t>
  </si>
  <si>
    <t>hotelid</t>
  </si>
  <si>
    <t>hotel_name</t>
  </si>
  <si>
    <t>hotel_address</t>
  </si>
  <si>
    <t>transport_id</t>
  </si>
  <si>
    <t>mumbai</t>
  </si>
  <si>
    <t>rating</t>
  </si>
  <si>
    <t>Crowne Plaza Okhla</t>
  </si>
  <si>
    <t>Park Plaza - Faridabad</t>
  </si>
  <si>
    <t>The Lodhi</t>
  </si>
  <si>
    <t>Crowne Plaza Gurgaon</t>
  </si>
  <si>
    <t>Pride Plaza Hotel Aerocity New Delhi</t>
  </si>
  <si>
    <t>Plot No,1, Community Centre Okhla Phase-1,South Delhi</t>
  </si>
  <si>
    <t>Plot Number 1, Sector 21C, Faridabad Faridabad</t>
  </si>
  <si>
    <t>Lodhi Road Lodhi Road</t>
  </si>
  <si>
    <t>Sector 29 National Highway 8 Gurgaon</t>
  </si>
  <si>
    <t>Aseet 5 A,Hospitality District,Delhi Aerocity,IGI Airport</t>
  </si>
  <si>
    <t>star</t>
  </si>
  <si>
    <t>Fortune Select Global, Gurgaon</t>
  </si>
  <si>
    <t>Taurus Hotel &amp; Conventions</t>
  </si>
  <si>
    <t>Best Western Resort Country Club</t>
  </si>
  <si>
    <t>Optus Sarovar Premiere</t>
  </si>
  <si>
    <t>Fortune Select Excalibur</t>
  </si>
  <si>
    <t>Fortune Inn Grazia, Ghaziabad</t>
  </si>
  <si>
    <t>Hotel Palm Springs</t>
  </si>
  <si>
    <t>Pi Suites Delhi</t>
  </si>
  <si>
    <t>Lemon Tree Premier City Center Gurgaon</t>
  </si>
  <si>
    <t>Neemrana Fort Palace</t>
  </si>
  <si>
    <t>Grand Heritage Resort</t>
  </si>
  <si>
    <t>Savoy Suites</t>
  </si>
  <si>
    <t>Haut Monde by PI Hotels</t>
  </si>
  <si>
    <t>Pachgaon - Mohammadpur Road, Near Manesar Panchgaon</t>
  </si>
  <si>
    <t>43-47, Sector 29, City Center Sector - 29, Gurgaon</t>
  </si>
  <si>
    <t>Main Sohna Road, Sector 49, Gurgaon</t>
  </si>
  <si>
    <t>Plot No 1, Sanjay Nagar, Dist Center Ghaziabad</t>
  </si>
  <si>
    <t>60, CC, Naraina Phase - 1, Near PVR Near PVR</t>
  </si>
  <si>
    <t>BB-17, Greater Kailash Enclave Masjid moth</t>
  </si>
  <si>
    <t>122 nd Milestone, Delhi-Jaipur Highway Village Neemrana</t>
  </si>
  <si>
    <t>R - 4, Sec 20, Near City Park Near City Park, Greater Noida</t>
  </si>
  <si>
    <t>A-79 A, Sector 16, Sector 16 , Noida</t>
  </si>
  <si>
    <t>Sector 15, Part 1 Kirti Nagar, Jharsa Road, Exit No 9 Gurgaon</t>
  </si>
  <si>
    <t>287, Millennium City Center,287, City Center  Gurgaon</t>
  </si>
  <si>
    <t>IGI Airport Road, N.H-08, Mahipalpur Extension Mahipalpur</t>
  </si>
  <si>
    <t>Global Arcade, Mehrauli Gurgaon Road, MG Road, Gurgaon</t>
  </si>
  <si>
    <t>The Solace</t>
  </si>
  <si>
    <t>Hotel Benz International</t>
  </si>
  <si>
    <t>Hotel Pallvi Palace</t>
  </si>
  <si>
    <t>Hotel Singh International</t>
  </si>
  <si>
    <t>Grand Park Inn</t>
  </si>
  <si>
    <t>E-2, East of Kailash, Opposite Metro Pillar no.71, Main Road Lala lajpat Rai Marg East Of Kailash, South Delhi</t>
  </si>
  <si>
    <t>10175/1, Behind Bikanerwala, near Gurudwara Rd Gurudwara Temple Karol Bagh</t>
  </si>
  <si>
    <t>8572, Arakshan Road, Paharganj,Near New Delhi Paharganj, New Delhi Railway Station</t>
  </si>
  <si>
    <t>4/64 PADAM SINGH ROAD KAROL BAGH NEW DELHI Karol Bagh</t>
  </si>
  <si>
    <t>1041/17, Abdul Rahaman Road, Naiwalan, (Walkable from Jhandewalan Metro Station), Karol Bagh. Karol Bagh</t>
  </si>
  <si>
    <t>Hotel Conclave Executive</t>
  </si>
  <si>
    <t>Lavanya Motel</t>
  </si>
  <si>
    <t>R-30 Nehru enclave, Kalkaji Nehru enclave, Kalkaji</t>
  </si>
  <si>
    <t>GT Karnal Road, Palla Bakhtawarpur Alipur North Delhi</t>
  </si>
  <si>
    <t>Hotel Dayal Regency</t>
  </si>
  <si>
    <t>Hotel Maharaja Residency</t>
  </si>
  <si>
    <t>Hotel Sai International</t>
  </si>
  <si>
    <t>Hotel Sunshine Inn</t>
  </si>
  <si>
    <t>Deluxe Otani Hotel Inn</t>
  </si>
  <si>
    <t>B- 718 Sushant Lok - I Sushant Lok 1,Gurgaon</t>
  </si>
  <si>
    <t>B-20,21 Laxmi Nagar Laxmi Nagar, East Delhi</t>
  </si>
  <si>
    <t>7864, Arakashan Road, Paharganj, New Delhi Pahar Ganj, New Delhi Railway Station</t>
  </si>
  <si>
    <t>Plot No 7-8 Sector 14 Kaushambi Kaushambi</t>
  </si>
  <si>
    <t>6/85, WEA Padam Singh Road, Karol Bagh Near Pizza Hut</t>
  </si>
  <si>
    <t>Aloft Ahmedabad</t>
  </si>
  <si>
    <t>HYATT REGENCY AHMEDABAD</t>
  </si>
  <si>
    <t>The Ummed Ahmedabad</t>
  </si>
  <si>
    <t>Pride Plaza Hotel</t>
  </si>
  <si>
    <t>147/1 Opp.Bhagwat Vidyapeeth , Sola</t>
  </si>
  <si>
    <t>17A, Ashram Road, Usmanpura , Ashram Road</t>
  </si>
  <si>
    <t>International Airport Circle , Next to Army Cantonment Hansol</t>
  </si>
  <si>
    <t>Judges Bungalow Road, Off S.G. Road, Ahmedabad , Near SG Highway ,</t>
  </si>
  <si>
    <t>Lemon Tree Premier The Atrium Ahmedabad</t>
  </si>
  <si>
    <t>Hotel Host Inn</t>
  </si>
  <si>
    <t>Cama Hotel</t>
  </si>
  <si>
    <t>Country Inn and Suites By Carlson</t>
  </si>
  <si>
    <t>Aarohi Starz Club</t>
  </si>
  <si>
    <t>Anmol Ruturaj Club</t>
  </si>
  <si>
    <t>Fortune Park Ahmedabad</t>
  </si>
  <si>
    <t>Club Kensville Golf Resort (45 KM Away From Ahmedabad)</t>
  </si>
  <si>
    <t>The Metropole Hotel</t>
  </si>
  <si>
    <t>Off Nehru Bridge, , Sabarmati River Front, ,</t>
  </si>
  <si>
    <t>Nehru Brige Corner, Opp. Lemon Tree Hotel, Khanpur, Ahmedabad -380001, Gujarat, India. Khanapur</t>
  </si>
  <si>
    <t>Khanpur Road, Near River Front Khanpur</t>
  </si>
  <si>
    <t>Sudhara Circle , Adjacent Saal Hospital and Sai Temple</t>
  </si>
  <si>
    <t>Aarohi Starz Club Pvt Ltd,Sanand Kadi road , Chekhla, Sanand</t>
  </si>
  <si>
    <t>Ahmedabad- Mehmadabad Highway , Raska Village, Ahmedabad</t>
  </si>
  <si>
    <t>Opposite Gujarat College , Ellis Bridge</t>
  </si>
  <si>
    <t>Nr Devdholera Village, Nr. Baldana Village, Opp. Lane of Sahyog Restaurant , Kerala GIDC, Bavla-Rajkot Highway</t>
  </si>
  <si>
    <t>Near R T O Circle , Subhash Bridge Corner, Subhash Bridge, Opp RTO , Subhash bridge, Opp RTO</t>
  </si>
  <si>
    <t>Hotel Sahaj Palace Ahmedabad</t>
  </si>
  <si>
    <t>Parker Lords Eco Inn</t>
  </si>
  <si>
    <t>Sarovar Portico - Ahmedabad</t>
  </si>
  <si>
    <t>Opp Terapanth Hall, B/H Dinesh Hall, Nr Torrent House, B/H Sales India Income Tax, Ahmedabad</t>
  </si>
  <si>
    <t>10, Vasant Baug Society, Opp. IDBI Bank, Gulbai Tekra Road Gulbai Tekra Road</t>
  </si>
  <si>
    <t>Bhawan's College Road, Ahmedabad , Bhawan's College Road,</t>
  </si>
  <si>
    <t>The Westend</t>
  </si>
  <si>
    <t>Hotel Palm Greens Club</t>
  </si>
  <si>
    <t>Ginger Hotel - Ahmedabad</t>
  </si>
  <si>
    <t>Gujarat Collage Road, Ellisbridge , Ellisbridge, Opposite Inder Residency</t>
  </si>
  <si>
    <t>National Highway No 8 , Between Bareja Kheda, Goblej</t>
  </si>
  <si>
    <t>Behind Himalaya Mall,Drive-In road , Behind Himalaya Mall</t>
  </si>
  <si>
    <t>Hotel EL Dorado</t>
  </si>
  <si>
    <t>Airport Residency</t>
  </si>
  <si>
    <t>Naeeka Hotel</t>
  </si>
  <si>
    <t>Tune Hotel - Ahmedabad, Gujarat</t>
  </si>
  <si>
    <t>Opp Shree Krishna complex, Across Cross World, Mithakhali Six Roads, Navrangpura , Navrangpura</t>
  </si>
  <si>
    <t>Near Airport Circle, , Airport Circle</t>
  </si>
  <si>
    <t>Shaibaugh, Opp Nagpal Hospital , Shahibaug Under Bridge Road</t>
  </si>
  <si>
    <t>4 D Square, Opposite Bombay Engineering College, Nr D Mart, Motera , Nr D Mart, Motera</t>
  </si>
  <si>
    <t>Ritz Inn</t>
  </si>
  <si>
    <t>Nami Residency</t>
  </si>
  <si>
    <t>Comfort Inn Sunset</t>
  </si>
  <si>
    <t>Nr Moti Mahal Restaurant, Kapasiya Bazaar , Opp Kalupur Railway Station</t>
  </si>
  <si>
    <t>Opp V S Hospital , Ellisbridge Ashram Road</t>
  </si>
  <si>
    <t>Airport Circle, Ahmedabad , Airport Circle</t>
  </si>
  <si>
    <t>The President - A Boutique Hotel</t>
  </si>
  <si>
    <t>The Grand Bhagwati Express</t>
  </si>
  <si>
    <t>Hotel Ambassador-A Boutique Hotel</t>
  </si>
  <si>
    <t>OPP MUNICIPAL MARKET, OFF CG ROAD, NAVRANGPURA , Off C G Road, Navrangpura</t>
  </si>
  <si>
    <t>Near Balwatika, Kankaria, Gate No. 5, Maninagar , Maninagar</t>
  </si>
  <si>
    <t>Near Nehru Bridge , Near Nehru Bridge</t>
  </si>
  <si>
    <t>The Lalit Mumbai</t>
  </si>
  <si>
    <t>The Taj Mahal Palace</t>
  </si>
  <si>
    <t>The Orchid</t>
  </si>
  <si>
    <t>Trident Nariman Point</t>
  </si>
  <si>
    <t>The Westin Mumbai Garden City</t>
  </si>
  <si>
    <t>Sofitel Mumbai - BKC</t>
  </si>
  <si>
    <t>Renaissance Convention Centre Hotel</t>
  </si>
  <si>
    <t>ITC Maratha - A Luxury Collection Hotel</t>
  </si>
  <si>
    <t>Z Luxury Residences</t>
  </si>
  <si>
    <t>The Leela</t>
  </si>
  <si>
    <t>C-57, Bandra Kurla Complex,Bandra East</t>
  </si>
  <si>
    <t>#2 and 3 B, Near Chinmayanand Ashram, Powai , Powai</t>
  </si>
  <si>
    <t>Sahar Andheri (E) , Andheri (E)</t>
  </si>
  <si>
    <t>29/1, J. R Mhatre Road, Opposite Iris Park,Juhu Juhu</t>
  </si>
  <si>
    <t>Andheri East,West Suburb International Airport</t>
  </si>
  <si>
    <t>Sahar Airport Road, , International Airport</t>
  </si>
  <si>
    <t>Apollo Bunder, Near Gateway Of India, , Colaba</t>
  </si>
  <si>
    <t>70-C,Nehru Road, Adjacent to Domestic Airport, Vile Parle East , Domestic Airport</t>
  </si>
  <si>
    <t>Nariman Point , Nariman Point</t>
  </si>
  <si>
    <t>International Business Park, Oberoi Garden City, Goregaon</t>
  </si>
  <si>
    <t>The Fern Residency</t>
  </si>
  <si>
    <t>Royal Orchid Central Grazia</t>
  </si>
  <si>
    <t>The Shalimar</t>
  </si>
  <si>
    <t>Midtown Pritam</t>
  </si>
  <si>
    <t>Ramee Guestline Dadar</t>
  </si>
  <si>
    <t>Hotel Majestic Court Sarovar Portico</t>
  </si>
  <si>
    <t>Vijay Palace</t>
  </si>
  <si>
    <t>Fortune Park Lake City Thane</t>
  </si>
  <si>
    <t>Hotel The Residence</t>
  </si>
  <si>
    <t>Krishna Palace Hotel</t>
  </si>
  <si>
    <t>Hotel Yogi Executive</t>
  </si>
  <si>
    <t>411/B, Hemu Kalani Marg, Chembur East,Mumbai , Hemu Kalani Marg, Chembur</t>
  </si>
  <si>
    <t>Plot No. 67 L-3, Sector-19, Palm Beach Road,Vashi , Vashi</t>
  </si>
  <si>
    <t>Near August Kranti Marg, , Kemps Corner</t>
  </si>
  <si>
    <t>Pritam Estates, Dadar T.T, Near Dadar Rly Stn, , Dadar</t>
  </si>
  <si>
    <t>Near Dadar Railway Station Dadar East Dadar</t>
  </si>
  <si>
    <t>X-5/2 TTC Industrial Area Mahape</t>
  </si>
  <si>
    <t>Hotel Vijay Palace near vajreshwari mandir opp syndicate bank</t>
  </si>
  <si>
    <t>Eastern Express Highway in the premises of premises of Jupier Hospital Cadbury Junction,Thane West</t>
  </si>
  <si>
    <t>Saki Vihar Road, Near L&amp;T Gate No.1, Before NITIE,Powai, Near Vihar Lake, , Powai Near Hiranandani Hospital</t>
  </si>
  <si>
    <t>96/98, Sleater Rd, Nana Chowk, Near Grant Road Stn , South Mumbai</t>
  </si>
  <si>
    <t>Plot No.31-A, Sector 24, Opp to Mafco Market, Vashi, Navi Mumbai , Vashi, Navi Mumbai</t>
  </si>
  <si>
    <t>Four Points By Sheraton Navi Mumbai</t>
  </si>
  <si>
    <t>Le Sutra - The Indian Art Hotel</t>
  </si>
  <si>
    <t>Plot No. 39/1,6 to 15, Sector 30A, Vashi, Near Vashi Railway Station, , Vashi</t>
  </si>
  <si>
    <t>14 Union Park, Khar (W), Mumbai, Maharashtra Pali Hill</t>
  </si>
  <si>
    <t>Dreamhome Service Apartment Malad East</t>
  </si>
  <si>
    <t>Ibis Mumbai Airport</t>
  </si>
  <si>
    <t>Jewel of Chembur</t>
  </si>
  <si>
    <t>Hotel Parle International</t>
  </si>
  <si>
    <t>Avion Hotel</t>
  </si>
  <si>
    <t>Hotel Executive Enclave</t>
  </si>
  <si>
    <t>Nidhivan Society, Opposite Axis Bank, , Upper Govind Nagar, Malad East,</t>
  </si>
  <si>
    <t>Junction of Nehru Road, Vile Parle , Near Domestic Airport , Domestic Airport</t>
  </si>
  <si>
    <t>1st Road, Opp BMC office, Near Natraj Cinema, Chembur East, , Chembur</t>
  </si>
  <si>
    <t>B.N. Agarwal Market, 27 Tejpal Road, Vile Parle, Near Domestic Airport, , Mumbai Domestic Airport</t>
  </si>
  <si>
    <t>Domestic Terminal 1A, Vile Parle East,Near Chhatrapati Shivaji Intl airport, Near Domestic Airport Mumbai Domestic Airport</t>
  </si>
  <si>
    <t>331, Dr Ambedkar Road,Khar West, Near Pali Hill Bandra</t>
  </si>
  <si>
    <t>Panvel</t>
  </si>
  <si>
    <t>Oasis Spa &amp; Business Resort ,Next to Karnala Bird Sanctuary ,Mumbai Goa Rd, Kalhe Gaon, Dist. Raigad Karnala,Panvel</t>
  </si>
  <si>
    <t>Fortune Select Grand Chennai</t>
  </si>
  <si>
    <t>The Raintree, Anna Salai</t>
  </si>
  <si>
    <t>The Residency Towers</t>
  </si>
  <si>
    <t>Vivanta By Taj - Fisherman's Cove, Chennai</t>
  </si>
  <si>
    <t>The Accord Metropolitan</t>
  </si>
  <si>
    <t>Hablis Chennai</t>
  </si>
  <si>
    <t>Taj Coromandel</t>
  </si>
  <si>
    <t>My Fortune</t>
  </si>
  <si>
    <t>No 1, GST Road Singaperumal koil</t>
  </si>
  <si>
    <t>636,Anna Salai, Teynampet Teynampet</t>
  </si>
  <si>
    <t>115 Sir Thyagaraya Road T Nagar</t>
  </si>
  <si>
    <t>Covelong Beach, Kanchipuram District Covelong Beach</t>
  </si>
  <si>
    <t>37, G.N. Chetty Road, T.Nagar,</t>
  </si>
  <si>
    <t>19 G S T Road,Guindy,Chennai Guindy / Airport Zone / Chennai Trade Centre</t>
  </si>
  <si>
    <t>37 Mahatma Gandhi Road Nungambakkam Mahatma Gandhi Road</t>
  </si>
  <si>
    <t>10,Cathedral Road,Gopalapuram , City Center</t>
  </si>
  <si>
    <t>Holiday Inn Express Chennai Mahindra World City</t>
  </si>
  <si>
    <t>Grand by GRT hotels</t>
  </si>
  <si>
    <t>Lemon Tree Hotel, Shimona, Chennai</t>
  </si>
  <si>
    <t>Mahindra World City, , Near Main Entrance,</t>
  </si>
  <si>
    <t>120,Sir Thyagaraya Road,T. Nagar, Chennai , T Nagar</t>
  </si>
  <si>
    <t>31/3, Mount Poonamalle High Road, Manapakkam , Manapakkam</t>
  </si>
  <si>
    <t>Citrus</t>
  </si>
  <si>
    <t>Aloft Chennai</t>
  </si>
  <si>
    <t>Hotel Raj Park</t>
  </si>
  <si>
    <t>CITRUS Hotel, Citrus Resorts Pvt Ltd, Near Sunguvarchatram, Velankani Technology Park , Sriperumbudur</t>
  </si>
  <si>
    <t>102 Rajiv Gandhi Road, Sholinganallur , Sholinganallur</t>
  </si>
  <si>
    <t>180, T.T.K. Road, Alwarpet , City Center, Near U S Consulate</t>
  </si>
  <si>
    <t>E Hotel</t>
  </si>
  <si>
    <t>Courtyard by Marriott - Chennai</t>
  </si>
  <si>
    <t>Radha Regent - A Sarovar Hotel</t>
  </si>
  <si>
    <t>Express Avenue Mall, Ground Floor, Gate No 1, Patullos Road, Chennai, Tamil Nadu 600002 Express Avenue Mall, Mount Road</t>
  </si>
  <si>
    <t>564,Teynampet Annasalai</t>
  </si>
  <si>
    <t>171, Jawahar Lal Nehru Salai, Inner Ring Road,Arumbakkam Inner Ring Road,Arumbakkam</t>
  </si>
  <si>
    <t>Saaral Residency</t>
  </si>
  <si>
    <t>Ibis Chennai City Centre</t>
  </si>
  <si>
    <t>Dream Inn Serviced Apartment Sholinganallur</t>
  </si>
  <si>
    <t>Tri Sea Residency</t>
  </si>
  <si>
    <t>Hotel Shan Royal</t>
  </si>
  <si>
    <t>Raj Palace</t>
  </si>
  <si>
    <t>1/685, Valayapathy Street , Mugappair East, Chennai</t>
  </si>
  <si>
    <t>689-Anna Salai, 1 Km to US Consulate. , Mount Road, Chennai</t>
  </si>
  <si>
    <t>29 , III Street , Narayanasamy Naicker Nagar , Behind Infosys , Sholinganallur , Chennai</t>
  </si>
  <si>
    <t>34 WALLAJA ROAD ( OPP TO MLA HOSTEL ) , Chepauk, Near Central Railway Station</t>
  </si>
  <si>
    <t>85, Poonamalle High Road, Ponnamalle , Koyambedu</t>
  </si>
  <si>
    <t>12/1 Thanikachalam Road T Nagar , T Nagar</t>
  </si>
  <si>
    <t>Balaji Resorts</t>
  </si>
  <si>
    <t>La Woods Hotel</t>
  </si>
  <si>
    <t>The Pride - Chennai</t>
  </si>
  <si>
    <t>The Legends</t>
  </si>
  <si>
    <t>Hanu Reddy Residences - Wallace Garden</t>
  </si>
  <si>
    <t>The Spring</t>
  </si>
  <si>
    <t>No 110Sivanthangal Road sriperumbudur , sriperumbudur</t>
  </si>
  <si>
    <t>No 1 woods road, off Annasalai near LIC , Mount Road/US Consulate</t>
  </si>
  <si>
    <t>216, EVR Periyar Salai, Kilpauk, Poonamalle High Road, Killpauk, Chennai , Poonamalle High Road</t>
  </si>
  <si>
    <t>No17 , North Boag Road , , T Nagar , Chennai</t>
  </si>
  <si>
    <t>6a/24 3rd street Wallace Garden, Nungambakkam , Nungambakkam</t>
  </si>
  <si>
    <t>No11, Kodambakkam High Road, Nungambakkam US Consulate/ Kodambakkam</t>
  </si>
  <si>
    <t>chennai</t>
  </si>
  <si>
    <t>Fairfield by Marriott</t>
  </si>
  <si>
    <t>Ashram road usmanpura</t>
  </si>
  <si>
    <t>Clarion hotel</t>
  </si>
  <si>
    <t>Dr radha krishnan salai.krishnapuram</t>
  </si>
  <si>
    <t>Chennai</t>
  </si>
  <si>
    <t>Le Meridien Pune</t>
  </si>
  <si>
    <t>The Pride - Pune</t>
  </si>
  <si>
    <t>Conrad Pune</t>
  </si>
  <si>
    <t>Hotel Sagar Plaza</t>
  </si>
  <si>
    <t>Spree - Shivai Hotel</t>
  </si>
  <si>
    <t>Deccan Rendezvous</t>
  </si>
  <si>
    <t>Fortune Inn Jukaso</t>
  </si>
  <si>
    <t>Citrus Hotel</t>
  </si>
  <si>
    <t>Hotel Mapple Adhwryou</t>
  </si>
  <si>
    <t>Hotel Supreme Heritage</t>
  </si>
  <si>
    <t>The Star Residency Pune</t>
  </si>
  <si>
    <t>Hotel Kalasagar</t>
  </si>
  <si>
    <t>Candy Shrutis Stonarc By Peppermint</t>
  </si>
  <si>
    <t>Hotel Mint</t>
  </si>
  <si>
    <t>Kalpatharuvu Service Apartments</t>
  </si>
  <si>
    <t>Hotel Sahara</t>
  </si>
  <si>
    <t>Hotel Royal Park- By Spree</t>
  </si>
  <si>
    <t>Hotel Royal Park</t>
  </si>
  <si>
    <t>Aerith Studios and Service Apartments</t>
  </si>
  <si>
    <t>JM Four Hotel</t>
  </si>
  <si>
    <t>The Gateway Hotel EM Bypass</t>
  </si>
  <si>
    <t>Novotel Kolkata Hotel and Residences</t>
  </si>
  <si>
    <t>Simi International The Imperial</t>
  </si>
  <si>
    <t>The Samilton</t>
  </si>
  <si>
    <t>Pipal Tree Hotel</t>
  </si>
  <si>
    <t>Mayur Residency</t>
  </si>
  <si>
    <t>Hotel Casa Fortuna</t>
  </si>
  <si>
    <t>Hotel Housez 43</t>
  </si>
  <si>
    <t>Check In Check Out</t>
  </si>
  <si>
    <t>Kenilworth Hotel</t>
  </si>
  <si>
    <t>Hotel Metropolis Inn</t>
  </si>
  <si>
    <t>Hotel Royal Garden</t>
  </si>
  <si>
    <t>DoubleTree Suites by Hilton</t>
  </si>
  <si>
    <t>Hyatt Bangalore MG Road</t>
  </si>
  <si>
    <t>Holiday Inn Hotel and Suites Bengaluru Whitefield</t>
  </si>
  <si>
    <t>Taj Bangalore</t>
  </si>
  <si>
    <t>Shangri-La Hotel, Bengaluru</t>
  </si>
  <si>
    <t>Crowne Plaza Bengaluru Electronics City</t>
  </si>
  <si>
    <t>Starlit Suites</t>
  </si>
  <si>
    <t>Citrus Cunningham Road - Bangalore</t>
  </si>
  <si>
    <t>Best Western Plus Jagadish</t>
  </si>
  <si>
    <t>Fortune Park JP Celestial</t>
  </si>
  <si>
    <t>Fortune Select Trinity</t>
  </si>
  <si>
    <t>juSTa MG Road</t>
  </si>
  <si>
    <t>Escape Hotel &amp; Spa</t>
  </si>
  <si>
    <t>Jayamahal Palace Hotel</t>
  </si>
  <si>
    <t>The Chancery</t>
  </si>
  <si>
    <t>St. Mark's Hotel</t>
  </si>
  <si>
    <t>Casa Cottage</t>
  </si>
  <si>
    <t>The Elite Royale</t>
  </si>
  <si>
    <t>Melange Luxury Service Apartment</t>
  </si>
  <si>
    <t>The Orange Hotel</t>
  </si>
  <si>
    <t>Adiga Residency</t>
  </si>
  <si>
    <t>Manipal County Resort And Spa</t>
  </si>
  <si>
    <t>Hotel Ramanashree Richmond</t>
  </si>
  <si>
    <t>Canary Sapphire</t>
  </si>
  <si>
    <t>Hotel Ekaa</t>
  </si>
  <si>
    <t>Hotel Paraag</t>
  </si>
  <si>
    <t>Treebo Edge</t>
  </si>
  <si>
    <t>Marks Grandeur</t>
  </si>
  <si>
    <t>Hotel Bharani Residency</t>
  </si>
  <si>
    <t>Rio Hotel</t>
  </si>
  <si>
    <t>Purple Lotus Boutique Suites</t>
  </si>
  <si>
    <t>Akshaya Aura</t>
  </si>
  <si>
    <t>High Gates Hotel</t>
  </si>
  <si>
    <t>The Waves Service Apartment</t>
  </si>
  <si>
    <t>Hotel Nandhini - R T Nagar</t>
  </si>
  <si>
    <t>Nandhana Grand</t>
  </si>
  <si>
    <t>Celestia Suites At Leonia</t>
  </si>
  <si>
    <t>The Park Hyderabad</t>
  </si>
  <si>
    <t>Novotel Hyderabad Airport</t>
  </si>
  <si>
    <t>Falcons Nest Imperia Suites</t>
  </si>
  <si>
    <t>Hotel Riya Grand</t>
  </si>
  <si>
    <t>The Central Court Hotel</t>
  </si>
  <si>
    <t>Paradise Riverland Houseboat</t>
  </si>
  <si>
    <t>Swagath Grand-Vanasthalipuram</t>
  </si>
  <si>
    <t>Royal Reves</t>
  </si>
  <si>
    <t>Saptagiri Hotel</t>
  </si>
  <si>
    <t>Swagath De Royal Hotel</t>
  </si>
  <si>
    <t>Country Club Medchal</t>
  </si>
  <si>
    <t>Falcons Nest- Banjara Hills</t>
  </si>
  <si>
    <t>At Home Service Apartment</t>
  </si>
  <si>
    <t>KRS Nest</t>
  </si>
  <si>
    <t>Mandava Suites</t>
  </si>
  <si>
    <t>Anmol Continental</t>
  </si>
  <si>
    <t>Hotel Sitara Paradise</t>
  </si>
  <si>
    <t>Pune</t>
  </si>
  <si>
    <t>Kolkata</t>
  </si>
  <si>
    <t>Bangalore</t>
  </si>
  <si>
    <t>Hyderabad</t>
  </si>
  <si>
    <t>Raja Bahadur Mill Rd,Sangamvadi</t>
  </si>
  <si>
    <t>Bund Garden Road,Pune Railway Station,Jangali Maharaj Road</t>
  </si>
  <si>
    <t>Bund Garden Road,Koregaon Park,Pune Railway Station,Nagar Road</t>
  </si>
  <si>
    <t>Bund Garden Road</t>
  </si>
  <si>
    <t>Pimpri Chinchwad,Kalewadi Phada,MIDC Pimpri</t>
  </si>
  <si>
    <t>Shivaji Nagar,Deccan Gymkhana,Fergusson College Road,Jangali Maharaj Road</t>
  </si>
  <si>
    <t>Viman Nagar,Nagar Road</t>
  </si>
  <si>
    <t>Pimpri Chinchwad,MIDC Pimpri,Pimpri,Wakad,Pimpri-Chinchwad</t>
  </si>
  <si>
    <t>Pune Railway Station,Pune, Airport,Central Pune</t>
  </si>
  <si>
    <t>Koregaon Park,Pune Railway Station,Kalyani Nagar</t>
  </si>
  <si>
    <t>Koregaon Park</t>
  </si>
  <si>
    <t>Pimpri,Mumbai Pune Highway,Pimpri-Chinchwad</t>
  </si>
  <si>
    <t>Chakan</t>
  </si>
  <si>
    <t>Dhole Patil Road,Sangamvadi</t>
  </si>
  <si>
    <t>Viman Nagar,Kharadi,Magarpatta</t>
  </si>
  <si>
    <t>Shivaji Nagar</t>
  </si>
  <si>
    <t>Kasarwadi</t>
  </si>
  <si>
    <t>Kasarwadi,Mumbai Pune Highway</t>
  </si>
  <si>
    <t>Pandhari Nagar</t>
  </si>
  <si>
    <t>Shivaji Nagar,Deccan Gymkhana,Jangali Maharaj Road</t>
  </si>
  <si>
    <t>Rajarhat</t>
  </si>
  <si>
    <t>Salt Lake</t>
  </si>
  <si>
    <t>Ballygunge</t>
  </si>
  <si>
    <t>Airport Area</t>
  </si>
  <si>
    <t>Park Street and Vicinity</t>
  </si>
  <si>
    <t>Park Street area</t>
  </si>
  <si>
    <t>Janbazar</t>
  </si>
  <si>
    <t>Alipore,South Kolkata,Eden Gardens</t>
  </si>
  <si>
    <t>Central Kolkata,Little Russel Street</t>
  </si>
  <si>
    <t>EM Bypass</t>
  </si>
  <si>
    <t>Park Street and Vicinity,Eden Gardens</t>
  </si>
  <si>
    <t>Koramangala,Marathahalli,HSR Layout</t>
  </si>
  <si>
    <t>Sidda,Ramagondanahalli</t>
  </si>
  <si>
    <t>M G Road,City Center,Ulsoor,MG Road Bangalore</t>
  </si>
  <si>
    <t>Bangalore Airport Road,Bangalore Airport,Kempe Gowda Road</t>
  </si>
  <si>
    <t>Bangalore Airport Road,Palace Road,Vasanthnagar</t>
  </si>
  <si>
    <t>Electronic City,Hosur Road,South Bangalore,Southeast Bangalore</t>
  </si>
  <si>
    <t>Electronic City,Hosur Road,South Bangalore</t>
  </si>
  <si>
    <t>City Center,Central Bangalore,Cunningham Road</t>
  </si>
  <si>
    <t>Jayanagar,4th Block,South Bangalore</t>
  </si>
  <si>
    <t>Majestic,City Center,Central Bangalore</t>
  </si>
  <si>
    <t>Whitefield,East Bangalore</t>
  </si>
  <si>
    <t>M G Road,Central Bangalore</t>
  </si>
  <si>
    <t>Indira Nagar,Central Bangalore,Indiranagar</t>
  </si>
  <si>
    <t>High Grounds,Palace Road,Central Bangalore</t>
  </si>
  <si>
    <t>M G Road,City Center,MG Road Bangalore,Central Bangalore</t>
  </si>
  <si>
    <t>City Center,Residency,Central Bangalore</t>
  </si>
  <si>
    <t>Richmond,Central Bangalore</t>
  </si>
  <si>
    <t>Hosur Road,HSR Layout</t>
  </si>
  <si>
    <t>Central Bangalore,Vittal Mallya Rd</t>
  </si>
  <si>
    <t>Marathahalli,Outer Ring Road,West Bangalore</t>
  </si>
  <si>
    <t>Majestic,Gandhi Nagar,Central Bangalore</t>
  </si>
  <si>
    <t>Electronic City,Hosur Road,Southeast Bangalore</t>
  </si>
  <si>
    <t>Near Corporation Circle,Richmond,Central Bangalore</t>
  </si>
  <si>
    <t>City Center,Gandhi Nagar,Central Bangalore,Gandhinagar</t>
  </si>
  <si>
    <t>Electronic City,Hosur Road,Kudlu Gate</t>
  </si>
  <si>
    <t>City Center,Race Course Road,Central Bangalore</t>
  </si>
  <si>
    <t>Lavelle Road,St Marks Road,Vittal Mallya Rd</t>
  </si>
  <si>
    <t>Yeshwantpur,Opposite-MEI Factory,RNS motors</t>
  </si>
  <si>
    <t>Electronic City,Hosur Road</t>
  </si>
  <si>
    <t>Sahakarnagar</t>
  </si>
  <si>
    <t>City Center,Lavelle Road,Central Bangalore</t>
  </si>
  <si>
    <t>Majestic,K G Road,Gandhinagar</t>
  </si>
  <si>
    <t>M G Road,Brigade Road,Church Street,Central Bangalore,Brigade Rd</t>
  </si>
  <si>
    <t>Marathahalli Outer Ring Road</t>
  </si>
  <si>
    <t>Bangalore Airport Road,Palace Road,RT Nagar Main Road</t>
  </si>
  <si>
    <t>Koramangala</t>
  </si>
  <si>
    <t>Shameerpet Ranga Reddy District</t>
  </si>
  <si>
    <t>Somajiguda</t>
  </si>
  <si>
    <t>Shamshabad</t>
  </si>
  <si>
    <t>Jubilee Hills</t>
  </si>
  <si>
    <t>Banjara Hills</t>
  </si>
  <si>
    <t>Lakdi Ka Pul</t>
  </si>
  <si>
    <t>Moinabad Mandal</t>
  </si>
  <si>
    <t>Vanasthalipuram</t>
  </si>
  <si>
    <t>Secundrabad</t>
  </si>
  <si>
    <t>St Marys Road</t>
  </si>
  <si>
    <t>Kondapur</t>
  </si>
  <si>
    <t>Central Hyderabad</t>
  </si>
  <si>
    <t>Hi Trch City Kondapur</t>
  </si>
  <si>
    <t>West Hyderabad</t>
  </si>
  <si>
    <t>Saifabad</t>
  </si>
  <si>
    <t>Ameerpet</t>
  </si>
  <si>
    <t>cost_per_night</t>
  </si>
  <si>
    <t>Row Labels</t>
  </si>
  <si>
    <t>Grand Total</t>
  </si>
  <si>
    <t>Max of cost_per_night</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</si>
</sst>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color theme="1"/>
      <name val="Calibri"/>
      <family val="2"/>
      <scheme val="minor"/>
    </font>
    <font>
      <b/>
      <sz val="12"/>
      <color rgb="FF000000"/>
      <name val="Roboto"/>
    </font>
    <font>
      <sz val="12"/>
      <color rgb="FF000000"/>
      <name val="Roboto"/>
    </font>
  </fonts>
  <fills count="5">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theme="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1" fillId="0" borderId="0" xfId="0" applyFont="1"/>
    <xf numFmtId="0" fontId="0" fillId="4" borderId="0" xfId="0" applyFill="1"/>
    <xf numFmtId="0" fontId="0" fillId="4" borderId="0" xfId="0" applyFill="1" applyAlignment="1">
      <alignment horizontal="left"/>
    </xf>
    <xf numFmtId="2" fontId="0" fillId="4" borderId="0" xfId="0" applyNumberFormat="1" applyFill="1"/>
    <xf numFmtId="0" fontId="0" fillId="4" borderId="0" xfId="0" applyFill="1" applyAlignment="1">
      <alignment horizontal="left" indent="1"/>
    </xf>
  </cellXfs>
  <cellStyles count="1">
    <cellStyle name="Normal" xfId="0" builtinId="0"/>
  </cellStyles>
  <dxfs count="14">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chartsheet" Target="chartsheets/sheet4.xml"/><Relationship Id="rId12" Type="http://schemas.openxmlformats.org/officeDocument/2006/relationships/worksheet" Target="worksheets/sheet6.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5.xml"/><Relationship Id="rId5" Type="http://schemas.openxmlformats.org/officeDocument/2006/relationships/chartsheet" Target="chartsheets/sheet2.xml"/><Relationship Id="rId15" Type="http://schemas.microsoft.com/office/2007/relationships/slicerCache" Target="slicerCaches/slicerCache2.xml"/><Relationship Id="rId10" Type="http://schemas.openxmlformats.org/officeDocument/2006/relationships/worksheet" Target="worksheets/sheet4.xml"/><Relationship Id="rId19"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chartsheet" Target="chartsheets/sheet6.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[SQL FINAL PROJECT.xlsx]Sheet1!PivotTable1</c:name>
    <c:fmtId val="3"/>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5 STAR HOTEL IN CHENNAI,HYDRABAD,KOLKATA</a:t>
            </a:r>
            <a:endParaRPr lang="en-IN">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overlay val="0"/>
    </c:title>
    <c:autoTitleDeleted val="0"/>
    <c:pivotFmts>
      <c:pivotFmt>
        <c:idx val="0"/>
        <c:dLbl>
          <c:idx val="0"/>
          <c:layout/>
          <c:showLegendKey val="0"/>
          <c:showVal val="1"/>
          <c:showCatName val="0"/>
          <c:showSerName val="0"/>
          <c:showPercent val="0"/>
          <c:showBubbleSize val="0"/>
        </c:dLbl>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1"/>
          <c:showCatName val="0"/>
          <c:showSerName val="0"/>
          <c:showPercent val="0"/>
          <c:showBubbleSize val="0"/>
        </c:dLbls>
        <c:gapWidth val="150"/>
        <c:shape val="pyramid"/>
        <c:axId val="139072640"/>
        <c:axId val="139077888"/>
        <c:axId val="238243840"/>
      </c:bar3DChart>
      <c:catAx>
        <c:axId val="139072640"/>
        <c:scaling>
          <c:orientation val="minMax"/>
        </c:scaling>
        <c:delete val="0"/>
        <c:axPos val="b"/>
        <c:majorTickMark val="none"/>
        <c:minorTickMark val="none"/>
        <c:tickLblPos val="nextTo"/>
        <c:crossAx val="139077888"/>
        <c:crosses val="autoZero"/>
        <c:auto val="1"/>
        <c:lblAlgn val="ctr"/>
        <c:lblOffset val="100"/>
        <c:noMultiLvlLbl val="0"/>
      </c:catAx>
      <c:valAx>
        <c:axId val="139077888"/>
        <c:scaling>
          <c:orientation val="minMax"/>
        </c:scaling>
        <c:delete val="1"/>
        <c:axPos val="l"/>
        <c:numFmt formatCode="0.00" sourceLinked="1"/>
        <c:majorTickMark val="none"/>
        <c:minorTickMark val="none"/>
        <c:tickLblPos val="nextTo"/>
        <c:crossAx val="139072640"/>
        <c:crosses val="autoZero"/>
        <c:crossBetween val="between"/>
      </c:valAx>
      <c:serAx>
        <c:axId val="238243840"/>
        <c:scaling>
          <c:orientation val="minMax"/>
        </c:scaling>
        <c:delete val="1"/>
        <c:axPos val="b"/>
        <c:majorTickMark val="none"/>
        <c:minorTickMark val="none"/>
        <c:tickLblPos val="nextTo"/>
        <c:crossAx val="139077888"/>
      </c:serAx>
    </c:plotArea>
    <c:legend>
      <c:legendPos val="t"/>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[SQL FINAL PROJECT.xlsx]Sheet1!PivotTable1</c:name>
    <c:fmtId val="10"/>
  </c:pivotSource>
  <c:chart>
    <c:title>
      <c:tx>
        <c:rich>
          <a:bodyPr/>
          <a:lstStyle/>
          <a:p>
            <a:pPr>
              <a:defRPr/>
            </a:pPr>
            <a:r>
              <a:rPr lang="en-IN"/>
              <a:t>high</a:t>
            </a:r>
            <a:r>
              <a:rPr lang="en-IN" baseline="0"/>
              <a:t> rated 5 star hotel across metrocities</a:t>
            </a:r>
            <a:endParaRPr lang="en-IN"/>
          </a:p>
        </c:rich>
      </c:tx>
      <c:layout/>
      <c:overlay val="0"/>
    </c:title>
    <c:autoTitleDeleted val="0"/>
    <c:pivotFmts>
      <c:pivotFmt>
        <c:idx val="0"/>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75"/>
        <c:shape val="cylinder"/>
        <c:axId val="229968512"/>
        <c:axId val="229970304"/>
        <c:axId val="242448576"/>
      </c:bar3DChart>
      <c:catAx>
        <c:axId val="229968512"/>
        <c:scaling>
          <c:orientation val="minMax"/>
        </c:scaling>
        <c:delete val="0"/>
        <c:axPos val="b"/>
        <c:majorTickMark val="none"/>
        <c:minorTickMark val="none"/>
        <c:tickLblPos val="nextTo"/>
        <c:crossAx val="229970304"/>
        <c:crosses val="autoZero"/>
        <c:auto val="1"/>
        <c:lblAlgn val="ctr"/>
        <c:lblOffset val="100"/>
        <c:noMultiLvlLbl val="0"/>
      </c:catAx>
      <c:valAx>
        <c:axId val="229970304"/>
        <c:scaling>
          <c:orientation val="minMax"/>
        </c:scaling>
        <c:delete val="0"/>
        <c:axPos val="l"/>
        <c:majorGridlines/>
        <c:numFmt formatCode="0.00" sourceLinked="1"/>
        <c:majorTickMark val="none"/>
        <c:minorTickMark val="none"/>
        <c:tickLblPos val="nextTo"/>
        <c:spPr>
          <a:ln w="6350">
            <a:noFill/>
          </a:ln>
        </c:spPr>
        <c:crossAx val="229968512"/>
        <c:crosses val="autoZero"/>
        <c:crossBetween val="between"/>
      </c:valAx>
      <c:serAx>
        <c:axId val="242448576"/>
        <c:scaling>
          <c:orientation val="minMax"/>
        </c:scaling>
        <c:delete val="1"/>
        <c:axPos val="b"/>
        <c:majorTickMark val="none"/>
        <c:minorTickMark val="none"/>
        <c:tickLblPos val="nextTo"/>
        <c:crossAx val="229970304"/>
      </c:serAx>
    </c:plotArea>
    <c:legend>
      <c:legendPos val="b"/>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[SQL FINAL PROJECT.xlsx]Sheet1!PivotTable1</c:name>
    <c:fmtId val="11"/>
  </c:pivotSource>
  <c:chart>
    <c:title>
      <c:tx>
        <c:rich>
          <a:bodyPr/>
          <a:lstStyle/>
          <a:p>
            <a:pPr>
              <a:defRPr/>
            </a:pPr>
            <a:r>
              <a:rPr lang="en-IN"/>
              <a:t>mumbai</a:t>
            </a:r>
            <a:r>
              <a:rPr lang="en-IN" baseline="0"/>
              <a:t> and pune hotel with car tranport</a:t>
            </a:r>
            <a:endParaRPr lang="en-IN"/>
          </a:p>
        </c:rich>
      </c:tx>
      <c:layout/>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75"/>
        <c:shape val="cone"/>
        <c:axId val="141901184"/>
        <c:axId val="141917568"/>
        <c:axId val="242205120"/>
      </c:bar3DChart>
      <c:catAx>
        <c:axId val="141901184"/>
        <c:scaling>
          <c:orientation val="minMax"/>
        </c:scaling>
        <c:delete val="0"/>
        <c:axPos val="b"/>
        <c:majorTickMark val="none"/>
        <c:minorTickMark val="none"/>
        <c:tickLblPos val="nextTo"/>
        <c:crossAx val="141917568"/>
        <c:crosses val="autoZero"/>
        <c:auto val="1"/>
        <c:lblAlgn val="ctr"/>
        <c:lblOffset val="100"/>
        <c:noMultiLvlLbl val="0"/>
      </c:catAx>
      <c:valAx>
        <c:axId val="141917568"/>
        <c:scaling>
          <c:orientation val="minMax"/>
        </c:scaling>
        <c:delete val="0"/>
        <c:axPos val="l"/>
        <c:majorGridlines/>
        <c:numFmt formatCode="0.00" sourceLinked="1"/>
        <c:majorTickMark val="none"/>
        <c:minorTickMark val="none"/>
        <c:tickLblPos val="nextTo"/>
        <c:spPr>
          <a:ln w="6350">
            <a:noFill/>
          </a:ln>
        </c:spPr>
        <c:crossAx val="141901184"/>
        <c:crosses val="autoZero"/>
        <c:crossBetween val="between"/>
      </c:valAx>
      <c:serAx>
        <c:axId val="242205120"/>
        <c:scaling>
          <c:orientation val="minMax"/>
        </c:scaling>
        <c:delete val="1"/>
        <c:axPos val="b"/>
        <c:majorTickMark val="out"/>
        <c:minorTickMark val="none"/>
        <c:tickLblPos val="nextTo"/>
        <c:crossAx val="141917568"/>
      </c:serAx>
    </c:plotArea>
    <c:legend>
      <c:legendPos val="b"/>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[SQL FINAL PROJECT.xlsx]Sheet1!PivotTable1</c:name>
    <c:fmtId val="12"/>
  </c:pivotSource>
  <c:chart>
    <c:autoTitleDeleted val="1"/>
    <c:pivotFmts>
      <c:pivotFmt>
        <c:idx val="0"/>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300"/>
        <c:shape val="pyramid"/>
        <c:axId val="244830208"/>
        <c:axId val="274501632"/>
        <c:axId val="141683776"/>
      </c:bar3DChart>
      <c:catAx>
        <c:axId val="244830208"/>
        <c:scaling>
          <c:orientation val="minMax"/>
        </c:scaling>
        <c:delete val="0"/>
        <c:axPos val="b"/>
        <c:title>
          <c:layout/>
          <c:overlay val="0"/>
        </c:title>
        <c:majorTickMark val="none"/>
        <c:minorTickMark val="none"/>
        <c:tickLblPos val="nextTo"/>
        <c:crossAx val="274501632"/>
        <c:crosses val="autoZero"/>
        <c:auto val="1"/>
        <c:lblAlgn val="ctr"/>
        <c:lblOffset val="100"/>
        <c:noMultiLvlLbl val="0"/>
      </c:catAx>
      <c:valAx>
        <c:axId val="274501632"/>
        <c:scaling>
          <c:orientation val="minMax"/>
        </c:scaling>
        <c:delete val="0"/>
        <c:axPos val="l"/>
        <c:majorGridlines/>
        <c:minorGridlines/>
        <c:title>
          <c:layout/>
          <c:overlay val="0"/>
        </c:title>
        <c:numFmt formatCode="0.00" sourceLinked="1"/>
        <c:majorTickMark val="out"/>
        <c:minorTickMark val="none"/>
        <c:tickLblPos val="nextTo"/>
        <c:crossAx val="244830208"/>
        <c:crosses val="autoZero"/>
        <c:crossBetween val="between"/>
      </c:valAx>
      <c:serAx>
        <c:axId val="141683776"/>
        <c:scaling>
          <c:orientation val="minMax"/>
        </c:scaling>
        <c:delete val="1"/>
        <c:axPos val="b"/>
        <c:majorTickMark val="out"/>
        <c:minorTickMark val="none"/>
        <c:tickLblPos val="nextTo"/>
        <c:crossAx val="274501632"/>
      </c:ser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[SQL FINAL PROJECT.xlsx]Sheet1!PivotTable1</c:name>
    <c:fmtId val="13"/>
  </c:pivotSource>
  <c:chart>
    <c:title>
      <c:tx>
        <c:rich>
          <a:bodyPr/>
          <a:lstStyle/>
          <a:p>
            <a:pPr>
              <a:defRPr/>
            </a:pPr>
            <a:r>
              <a:rPr lang="en-US"/>
              <a:t>high rated 4</a:t>
            </a:r>
            <a:r>
              <a:rPr lang="en-US" baseline="0"/>
              <a:t> star hotel across metrocities having multiple transport option</a:t>
            </a:r>
            <a:endParaRPr lang="en-US"/>
          </a:p>
        </c:rich>
      </c:tx>
      <c:layout/>
      <c:overlay val="0"/>
    </c:title>
    <c:autoTitleDeleted val="0"/>
    <c:pivotFmts>
      <c:pivotFmt>
        <c:idx val="0"/>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150"/>
        <c:shape val="cone"/>
        <c:axId val="238311296"/>
        <c:axId val="238312832"/>
        <c:axId val="272634752"/>
      </c:bar3DChart>
      <c:catAx>
        <c:axId val="238311296"/>
        <c:scaling>
          <c:orientation val="minMax"/>
        </c:scaling>
        <c:delete val="0"/>
        <c:axPos val="b"/>
        <c:majorTickMark val="none"/>
        <c:minorTickMark val="none"/>
        <c:tickLblPos val="nextTo"/>
        <c:crossAx val="238312832"/>
        <c:crosses val="autoZero"/>
        <c:auto val="1"/>
        <c:lblAlgn val="ctr"/>
        <c:lblOffset val="100"/>
        <c:noMultiLvlLbl val="0"/>
      </c:catAx>
      <c:valAx>
        <c:axId val="238312832"/>
        <c:scaling>
          <c:orientation val="minMax"/>
        </c:scaling>
        <c:delete val="0"/>
        <c:axPos val="l"/>
        <c:majorGridlines/>
        <c:title>
          <c:layout/>
          <c:overlay val="0"/>
        </c:title>
        <c:numFmt formatCode="0.00" sourceLinked="1"/>
        <c:majorTickMark val="none"/>
        <c:minorTickMark val="none"/>
        <c:tickLblPos val="nextTo"/>
        <c:crossAx val="238311296"/>
        <c:crosses val="autoZero"/>
        <c:crossBetween val="between"/>
      </c:valAx>
      <c:serAx>
        <c:axId val="272634752"/>
        <c:scaling>
          <c:orientation val="minMax"/>
        </c:scaling>
        <c:delete val="1"/>
        <c:axPos val="b"/>
        <c:majorTickMark val="none"/>
        <c:minorTickMark val="none"/>
        <c:tickLblPos val="nextTo"/>
        <c:crossAx val="238312832"/>
      </c:serAx>
    </c:plotArea>
    <c:plotVisOnly val="1"/>
    <c:dispBlanksAs val="gap"/>
    <c:showDLblsOverMax val="0"/>
  </c:chart>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[SQL FINAL PROJECT.xlsx]Sheet1!PivotTable1</c:name>
    <c:fmtId val="14"/>
  </c:pivotSource>
  <c:chart>
    <c:title>
      <c:tx>
        <c:rich>
          <a:bodyPr/>
          <a:lstStyle/>
          <a:p>
            <a:pPr>
              <a:defRPr/>
            </a:pPr>
            <a:r>
              <a:rPr lang="en-US"/>
              <a:t>low</a:t>
            </a:r>
            <a:r>
              <a:rPr lang="en-US" baseline="0"/>
              <a:t> rated 4 &amp; 5 star hotels across metrocities</a:t>
            </a:r>
          </a:p>
          <a:p>
            <a:pPr>
              <a:defRPr/>
            </a:pPr>
            <a:endParaRPr lang="en-US"/>
          </a:p>
        </c:rich>
      </c:tx>
      <c:layout/>
      <c:overlay val="0"/>
    </c:title>
    <c:autoTitleDeleted val="0"/>
    <c:pivotFmts>
      <c:pivotFmt>
        <c:idx val="0"/>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150"/>
        <c:shape val="box"/>
        <c:axId val="229638144"/>
        <c:axId val="229639680"/>
        <c:axId val="0"/>
      </c:bar3DChart>
      <c:catAx>
        <c:axId val="229638144"/>
        <c:scaling>
          <c:orientation val="minMax"/>
        </c:scaling>
        <c:delete val="0"/>
        <c:axPos val="b"/>
        <c:majorTickMark val="none"/>
        <c:minorTickMark val="none"/>
        <c:tickLblPos val="nextTo"/>
        <c:crossAx val="229639680"/>
        <c:crosses val="autoZero"/>
        <c:auto val="1"/>
        <c:lblAlgn val="ctr"/>
        <c:lblOffset val="100"/>
        <c:noMultiLvlLbl val="0"/>
      </c:catAx>
      <c:valAx>
        <c:axId val="229639680"/>
        <c:scaling>
          <c:orientation val="minMax"/>
        </c:scaling>
        <c:delete val="0"/>
        <c:axPos val="l"/>
        <c:majorGridlines/>
        <c:title>
          <c:layout/>
          <c:overlay val="0"/>
        </c:title>
        <c:numFmt formatCode="0.00" sourceLinked="1"/>
        <c:majorTickMark val="none"/>
        <c:minorTickMark val="none"/>
        <c:tickLblPos val="nextTo"/>
        <c:crossAx val="229638144"/>
        <c:crosses val="autoZero"/>
        <c:crossBetween val="between"/>
      </c:valAx>
    </c:plotArea>
    <c:plotVisOnly val="1"/>
    <c:dispBlanksAs val="gap"/>
    <c:showDLblsOverMax val="0"/>
  </c:chart>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tabSelected="1" zoomScale="8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editAs="oneCell">
    <xdr:from>
      <xdr:col>2</xdr:col>
      <xdr:colOff>371475</xdr:colOff>
      <xdr:row>3</xdr:row>
      <xdr:rowOff>1</xdr:rowOff>
    </xdr:from>
    <xdr:to>
      <xdr:col>6</xdr:col>
      <xdr:colOff>180975</xdr:colOff>
      <xdr:row>8</xdr:row>
      <xdr:rowOff>152401</xdr:rowOff>
    </xdr:to>
    <mc:AlternateContent xmlns:mc="http://schemas.openxmlformats.org/markup-compatibility/2006">
      <mc:Choice xmlns:a14="http://schemas.microsoft.com/office/drawing/2010/main" Requires="a14">
        <xdr:graphicFrame macro="">
          <xdr:nvGraphicFramePr>
            <xdr:cNvPr id="2" name="star"/>
            <xdr:cNvGraphicFramePr/>
          </xdr:nvGraphicFramePr>
          <xdr:xfrm>
            <a:off x="0" y="0"/>
            <a:ext cx="0" cy="0"/>
          </xdr:xfrm>
          <a:graphic>
            <a:graphicData uri="http://schemas.microsoft.com/office/drawing/2010/slicer">
              <sle:slicer xmlns:sle="http://schemas.microsoft.com/office/drawing/2010/slicer" name="star"/>
            </a:graphicData>
          </a:graphic>
        </xdr:graphicFrame>
      </mc:Choice>
      <mc:Fallback>
        <xdr:sp macro="" textlink="">
          <xdr:nvSpPr>
            <xdr:cNvPr id="0" name=""/>
            <xdr:cNvSpPr>
              <a:spLocks noTextEdit="1"/>
            </xdr:cNvSpPr>
          </xdr:nvSpPr>
          <xdr:spPr>
            <a:xfrm>
              <a:off x="5619750" y="57150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476250</xdr:colOff>
      <xdr:row>3</xdr:row>
      <xdr:rowOff>0</xdr:rowOff>
    </xdr:from>
    <xdr:to>
      <xdr:col>10</xdr:col>
      <xdr:colOff>285750</xdr:colOff>
      <xdr:row>16</xdr:row>
      <xdr:rowOff>47625</xdr:rowOff>
    </xdr:to>
    <mc:AlternateContent xmlns:mc="http://schemas.openxmlformats.org/markup-compatibility/2006">
      <mc:Choice xmlns:a14="http://schemas.microsoft.com/office/drawing/2010/main" Requires="a14">
        <xdr:graphicFrame macro="">
          <xdr:nvGraphicFramePr>
            <xdr:cNvPr id="3"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7743825"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16</xdr:row>
      <xdr:rowOff>85725</xdr:rowOff>
    </xdr:from>
    <xdr:to>
      <xdr:col>6</xdr:col>
      <xdr:colOff>200025</xdr:colOff>
      <xdr:row>22</xdr:row>
      <xdr:rowOff>38100</xdr:rowOff>
    </xdr:to>
    <mc:AlternateContent xmlns:mc="http://schemas.openxmlformats.org/markup-compatibility/2006">
      <mc:Choice xmlns:a14="http://schemas.microsoft.com/office/drawing/2010/main" Requires="a14">
        <xdr:graphicFrame macro="">
          <xdr:nvGraphicFramePr>
            <xdr:cNvPr id="4" name="transport_id"/>
            <xdr:cNvGraphicFramePr/>
          </xdr:nvGraphicFramePr>
          <xdr:xfrm>
            <a:off x="0" y="0"/>
            <a:ext cx="0" cy="0"/>
          </xdr:xfrm>
          <a:graphic>
            <a:graphicData uri="http://schemas.microsoft.com/office/drawing/2010/slicer">
              <sle:slicer xmlns:sle="http://schemas.microsoft.com/office/drawing/2010/slicer" name="transport_id"/>
            </a:graphicData>
          </a:graphic>
        </xdr:graphicFrame>
      </mc:Choice>
      <mc:Fallback>
        <xdr:sp macro="" textlink="">
          <xdr:nvSpPr>
            <xdr:cNvPr id="0" name=""/>
            <xdr:cNvSpPr>
              <a:spLocks noTextEdit="1"/>
            </xdr:cNvSpPr>
          </xdr:nvSpPr>
          <xdr:spPr>
            <a:xfrm>
              <a:off x="5638800" y="313372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8</xdr:row>
      <xdr:rowOff>180976</xdr:rowOff>
    </xdr:from>
    <xdr:to>
      <xdr:col>6</xdr:col>
      <xdr:colOff>190500</xdr:colOff>
      <xdr:row>16</xdr:row>
      <xdr:rowOff>66676</xdr:rowOff>
    </xdr:to>
    <mc:AlternateContent xmlns:mc="http://schemas.openxmlformats.org/markup-compatibility/2006">
      <mc:Choice xmlns:a14="http://schemas.microsoft.com/office/drawing/2010/main" Requires="a14">
        <xdr:graphicFrame macro="">
          <xdr:nvGraphicFramePr>
            <xdr:cNvPr id="5" name="state_id"/>
            <xdr:cNvGraphicFramePr/>
          </xdr:nvGraphicFramePr>
          <xdr:xfrm>
            <a:off x="0" y="0"/>
            <a:ext cx="0" cy="0"/>
          </xdr:xfrm>
          <a:graphic>
            <a:graphicData uri="http://schemas.microsoft.com/office/drawing/2010/slicer">
              <sle:slicer xmlns:sle="http://schemas.microsoft.com/office/drawing/2010/slicer" name="state_id"/>
            </a:graphicData>
          </a:graphic>
        </xdr:graphicFrame>
      </mc:Choice>
      <mc:Fallback>
        <xdr:sp macro="" textlink="">
          <xdr:nvSpPr>
            <xdr:cNvPr id="0" name=""/>
            <xdr:cNvSpPr>
              <a:spLocks noTextEdit="1"/>
            </xdr:cNvSpPr>
          </xdr:nvSpPr>
          <xdr:spPr>
            <a:xfrm>
              <a:off x="5629275" y="1704976"/>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23.803923726853" createdVersion="4" refreshedVersion="4" minRefreshableVersion="3" recordCount="207">
  <cacheSource type="worksheet">
    <worksheetSource ref="A1:J1048576" sheet="complete_data"/>
  </cacheSource>
  <cacheFields count="10">
    <cacheField name="hotelid" numFmtId="0">
      <sharedItems containsString="0" containsBlank="1" containsNumber="1" containsInteger="1" minValue="1" maxValue="208" count="20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3"/>
        <n v="124"/>
        <n v="125"/>
        <n v="126"/>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m/>
      </sharedItems>
    </cacheField>
    <cacheField name="hotel_name" numFmtId="0">
      <sharedItems containsBlank="1" count="207">
        <s v="Crowne Plaza Okhla"/>
        <s v="Park Plaza - Faridabad"/>
        <s v="The Lodhi"/>
        <s v="Crowne Plaza Gurgaon"/>
        <s v="Pride Plaza Hotel Aerocity New Delhi"/>
        <s v="Fortune Select Global, Gurgaon"/>
        <s v="Taurus Hotel &amp; Conventions"/>
        <s v="Best Western Resort Country Club"/>
        <s v="Optus Sarovar Premiere"/>
        <s v="Fortune Select Excalibur"/>
        <s v="Fortune Inn Grazia, Ghaziabad"/>
        <s v="Hotel Palm Springs"/>
        <s v="Pi Suites Delhi"/>
        <s v="Lemon Tree Premier City Center Gurgaon"/>
        <s v="Neemrana Fort Palace"/>
        <s v="Grand Heritage Resort"/>
        <s v="Savoy Suites"/>
        <s v="Haut Monde by PI Hotels"/>
        <s v="The Solace"/>
        <s v="Hotel Benz International"/>
        <s v="Hotel Pallvi Palace"/>
        <s v="Hotel Singh International"/>
        <s v="Grand Park Inn"/>
        <s v="Hotel Conclave Executive"/>
        <s v="Lavanya Motel"/>
        <s v="Hotel Dayal Regency"/>
        <s v="Hotel Maharaja Residency"/>
        <s v="Hotel Sai International"/>
        <s v="Hotel Sunshine Inn"/>
        <s v="Deluxe Otani Hotel Inn"/>
        <s v="Aloft Ahmedabad"/>
        <s v="HYATT REGENCY AHMEDABAD"/>
        <s v="The Ummed Ahmedabad"/>
        <s v="Pride Plaza Hotel"/>
        <s v="Lemon Tree Premier The Atrium Ahmedabad"/>
        <s v="Hotel Host Inn"/>
        <s v="Cama Hotel"/>
        <s v="Country Inn and Suites By Carlson"/>
        <s v="Aarohi Starz Club"/>
        <s v="Anmol Ruturaj Club"/>
        <s v="Fortune Park Ahmedabad"/>
        <s v="Club Kensville Golf Resort (45 KM Away From Ahmedabad)"/>
        <s v="The Metropole Hotel"/>
        <s v="Fairfield by Marriott"/>
        <s v="Hotel Sahaj Palace Ahmedabad"/>
        <s v="Parker Lords Eco Inn"/>
        <s v="Sarovar Portico - Ahmedabad"/>
        <s v="The Westend"/>
        <s v="Hotel Palm Greens Club"/>
        <s v="Ginger Hotel - Ahmedabad"/>
        <s v="Hotel EL Dorado"/>
        <s v="Airport Residency"/>
        <s v="Naeeka Hotel"/>
        <s v="Tune Hotel - Ahmedabad, Gujarat"/>
        <s v="Ritz Inn"/>
        <s v="Nami Residency"/>
        <s v="Comfort Inn Sunset"/>
        <s v="The President - A Boutique Hotel"/>
        <s v="The Grand Bhagwati Express"/>
        <s v="Hotel Ambassador-A Boutique Hotel"/>
        <s v="The Lalit Mumbai"/>
        <s v="The Taj Mahal Palace"/>
        <s v="The Orchid"/>
        <s v="Trident Nariman Point"/>
        <s v="The Westin Mumbai Garden City"/>
        <s v="Sofitel Mumbai - BKC"/>
        <s v="Renaissance Convention Centre Hotel"/>
        <s v="ITC Maratha - A Luxury Collection Hotel"/>
        <s v="Z Luxury Residences"/>
        <s v="The Leela"/>
        <s v="The Fern Residency"/>
        <s v="Royal Orchid Central Grazia"/>
        <s v="The Shalimar"/>
        <s v="Midtown Pritam"/>
        <s v="Ramee Guestline Dadar"/>
        <s v="Hotel Majestic Court Sarovar Portico"/>
        <s v="Vijay Palace"/>
        <s v="Fortune Park Lake City Thane"/>
        <s v="Hotel The Residence"/>
        <s v="Krishna Palace Hotel"/>
        <s v="Hotel Yogi Executive"/>
        <s v="Four Points By Sheraton Navi Mumbai"/>
        <s v="Le Sutra - The Indian Art Hotel"/>
        <s v="Dreamhome Service Apartment Malad East"/>
        <s v="Ibis Mumbai Airport"/>
        <s v="Jewel of Chembur"/>
        <s v="Hotel Parle International"/>
        <s v="Avion Hotel"/>
        <s v="Hotel Executive Enclave"/>
        <s v="Panvel"/>
        <s v="Fortune Select Grand Chennai"/>
        <s v="The Raintree, Anna Salai"/>
        <s v="The Residency Towers"/>
        <s v="Vivanta By Taj - Fisherman's Cove, Chennai"/>
        <s v="The Accord Metropolitan"/>
        <s v="Hablis Chennai"/>
        <s v="Taj Coromandel"/>
        <s v="My Fortune"/>
        <s v="Holiday Inn Express Chennai Mahindra World City"/>
        <s v="Clarion hotel"/>
        <s v="Lemon Tree Hotel, Shimona, Chennai"/>
        <s v="Citrus"/>
        <s v="Aloft Chennai"/>
        <s v="Hotel Raj Park"/>
        <s v="Grand by GRT hotels"/>
        <s v="E Hotel"/>
        <s v="Courtyard by Marriott - Chennai"/>
        <s v="Radha Regent - A Sarovar Hotel"/>
        <s v="Saaral Residency"/>
        <s v="Ibis Chennai City Centre"/>
        <s v="Dream Inn Serviced Apartment Sholinganallur"/>
        <s v="Tri Sea Residency"/>
        <s v="Hotel Shan Royal"/>
        <s v="Raj Palace"/>
        <s v="Balaji Resorts"/>
        <s v="La Woods Hotel"/>
        <s v="The Pride - Chennai"/>
        <s v="The Legends"/>
        <s v="Hanu Reddy Residences - Wallace Garden"/>
        <s v="The Spring"/>
        <s v="Le Meridien Pune"/>
        <s v="The Pride - Pune"/>
        <s v="Conrad Pune"/>
        <s v="Hotel Sagar Plaza"/>
        <s v="Spree - Shivai Hotel"/>
        <s v="Deccan Rendezvous"/>
        <s v="Fortune Inn Jukaso"/>
        <s v="Citrus Hotel"/>
        <s v="Hotel Mapple Adhwryou"/>
        <s v="Hotel Supreme Heritage"/>
        <s v="The Star Residency Pune"/>
        <s v="Hotel Kalasagar"/>
        <s v="Candy Shrutis Stonarc By Peppermint"/>
        <s v="Hotel Mint"/>
        <s v="Kalpatharuvu Service Apartments"/>
        <s v="Hotel Sahara"/>
        <s v="Hotel Royal Park- By Spree"/>
        <s v="Hotel Royal Park"/>
        <s v="Aerith Studios and Service Apartments"/>
        <s v="JM Four Hotel"/>
        <s v="The Gateway Hotel EM Bypass"/>
        <s v="Novotel Kolkata Hotel and Residences"/>
        <s v="Simi International The Imperial"/>
        <s v="The Samilton"/>
        <s v="Pipal Tree Hotel"/>
        <s v="Hotel Casa Fortuna"/>
        <s v="Hotel Housez 43"/>
        <s v="Mayur Residency"/>
        <s v="Check In Check Out"/>
        <s v="Kenilworth Hotel"/>
        <s v="Hotel Metropolis Inn"/>
        <s v="Hotel Royal Garden"/>
        <s v="DoubleTree Suites by Hilton"/>
        <s v="Holiday Inn Hotel and Suites Bengaluru Whitefield"/>
        <s v="Hyatt Bangalore MG Road"/>
        <s v="Taj Bangalore"/>
        <s v="Shangri-La Hotel, Bengaluru"/>
        <s v="Crowne Plaza Bengaluru Electronics City"/>
        <s v="Starlit Suites"/>
        <s v="Citrus Cunningham Road - Bangalore"/>
        <s v="Best Western Plus Jagadish"/>
        <s v="Fortune Park JP Celestial"/>
        <s v="Fortune Select Trinity"/>
        <s v="juSTa MG Road"/>
        <s v="Escape Hotel &amp; Spa"/>
        <s v="Jayamahal Palace Hotel"/>
        <s v="The Chancery"/>
        <s v="St. Mark's Hotel"/>
        <s v="Casa Cottage"/>
        <s v="The Elite Royale"/>
        <s v="Melange Luxury Service Apartment"/>
        <s v="The Orange Hotel"/>
        <s v="Adiga Residency"/>
        <s v="Manipal County Resort And Spa"/>
        <s v="Hotel Ramanashree Richmond"/>
        <s v="Canary Sapphire"/>
        <s v="Hotel Ekaa"/>
        <s v="Hotel Paraag"/>
        <s v="Treebo Edge"/>
        <s v="Marks Grandeur"/>
        <s v="Hotel Bharani Residency"/>
        <s v="Rio Hotel"/>
        <s v="Purple Lotus Boutique Suites"/>
        <s v="Akshaya Aura"/>
        <s v="High Gates Hotel"/>
        <s v="The Waves Service Apartment"/>
        <s v="Hotel Nandhini - R T Nagar"/>
        <s v="Nandhana Grand"/>
        <s v="Celestia Suites At Leonia"/>
        <s v="The Park Hyderabad"/>
        <s v="Novotel Hyderabad Airport"/>
        <s v="Falcons Nest Imperia Suites"/>
        <s v="Hotel Riya Grand"/>
        <s v="The Central Court Hotel"/>
        <s v="Paradise Riverland Houseboat"/>
        <s v="Swagath Grand-Vanasthalipuram"/>
        <s v="Royal Reves"/>
        <s v="Saptagiri Hotel"/>
        <s v="Swagath De Royal Hotel"/>
        <s v="Country Club Medchal"/>
        <s v="Falcons Nest- Banjara Hills"/>
        <s v="At Home Service Apartment"/>
        <s v="KRS Nest"/>
        <s v="Mandava Suites"/>
        <s v="Anmol Continental"/>
        <s v="Hotel Sitara Paradise"/>
        <m/>
      </sharedItems>
    </cacheField>
    <cacheField name="star" numFmtId="0">
      <sharedItems containsString="0" containsBlank="1" containsNumber="1" containsInteger="1" minValue="3" maxValue="5" count="4">
        <n v="5"/>
        <n v="4"/>
        <n v="3"/>
        <m/>
      </sharedItems>
    </cacheField>
    <cacheField name="state_id" numFmtId="0">
      <sharedItems containsBlank="1" count="8">
        <s v="DL"/>
        <s v="GJ"/>
        <s v="MH"/>
        <s v="TN"/>
        <s v="WB"/>
        <s v="KA"/>
        <s v="TS"/>
        <m/>
      </sharedItems>
    </cacheField>
    <cacheField name="city_id" numFmtId="0">
      <sharedItems containsString="0" containsBlank="1" containsNumber="1" containsInteger="1" minValue="110001" maxValue="700005"/>
    </cacheField>
    <cacheField name="city_name" numFmtId="0">
      <sharedItems containsBlank="1" count="9">
        <s v="new_delhi"/>
        <s v="ahmedabad"/>
        <s v="mumbai"/>
        <s v="chennai"/>
        <s v="Pune"/>
        <s v="Kolkata"/>
        <s v="Bangalore"/>
        <s v="Hyderabad"/>
        <m/>
      </sharedItems>
    </cacheField>
    <cacheField name="rating" numFmtId="0">
      <sharedItems containsString="0" containsBlank="1" containsNumber="1" minValue="2.2999999999999998" maxValue="5" count="26">
        <n v="4.7"/>
        <n v="4.5"/>
        <n v="4.2"/>
        <n v="4.8"/>
        <n v="3.7"/>
        <n v="3.9"/>
        <n v="4.4000000000000004"/>
        <n v="4.0999999999999996"/>
        <n v="4.3"/>
        <n v="3.6"/>
        <n v="3.3"/>
        <n v="3.8"/>
        <n v="3"/>
        <n v="2.9"/>
        <n v="5"/>
        <n v="4.9000000000000004"/>
        <n v="3.2"/>
        <n v="3.4"/>
        <n v="4.5999999999999996"/>
        <n v="3.1"/>
        <n v="3.5"/>
        <n v="4"/>
        <n v="2.8"/>
        <n v="2.2999999999999998"/>
        <n v="2.4"/>
        <m/>
      </sharedItems>
    </cacheField>
    <cacheField name="hotel_address" numFmtId="0">
      <sharedItems containsBlank="1"/>
    </cacheField>
    <cacheField name="transport_id" numFmtId="0">
      <sharedItems containsString="0" containsBlank="1" containsNumber="1" containsInteger="1" minValue="1001001" maxValue="1001003" count="4">
        <n v="1001002"/>
        <n v="1001003"/>
        <n v="1001001"/>
        <m/>
      </sharedItems>
    </cacheField>
    <cacheField name="cost_per_night" numFmtId="0">
      <sharedItems containsString="0" containsBlank="1" containsNumber="1" containsInteger="1" minValue="2011" maxValue="7794" count="204">
        <n v="6910"/>
        <n v="6724"/>
        <n v="6163"/>
        <n v="6550"/>
        <n v="5684"/>
        <n v="3177"/>
        <n v="3061"/>
        <n v="3161"/>
        <n v="3170"/>
        <n v="3630"/>
        <n v="4673"/>
        <n v="4461"/>
        <n v="3693"/>
        <n v="3179"/>
        <n v="5000"/>
        <n v="4655"/>
        <n v="4245"/>
        <n v="3080"/>
        <n v="3050"/>
        <n v="3367"/>
        <n v="3099"/>
        <n v="3688"/>
        <n v="3783"/>
        <n v="3798"/>
        <n v="3238"/>
        <n v="3036"/>
        <n v="3307"/>
        <n v="3427"/>
        <n v="4423"/>
        <n v="4319"/>
        <n v="3891"/>
        <n v="4801"/>
        <n v="4340"/>
        <n v="4511"/>
        <n v="3233"/>
        <n v="3559"/>
        <n v="3222"/>
        <n v="3648"/>
        <n v="3666"/>
        <n v="3020"/>
        <n v="3949"/>
        <n v="3905"/>
        <n v="3438"/>
        <n v="3760"/>
        <n v="2110"/>
        <n v="2832"/>
        <n v="3277"/>
        <n v="3298"/>
        <n v="2753"/>
        <n v="2283"/>
        <n v="2013"/>
        <n v="3475"/>
        <n v="3397"/>
        <n v="3004"/>
        <n v="3255"/>
        <n v="2268"/>
        <n v="2585"/>
        <n v="2115"/>
        <n v="2863"/>
        <n v="2018"/>
        <n v="6219"/>
        <n v="7668"/>
        <n v="6013"/>
        <n v="5961"/>
        <n v="7384"/>
        <n v="7794"/>
        <n v="6897"/>
        <n v="6920"/>
        <n v="6235"/>
        <n v="7124"/>
        <n v="4326"/>
        <n v="5324"/>
        <n v="4446"/>
        <n v="5148"/>
        <n v="5065"/>
        <n v="4458"/>
        <n v="4768"/>
        <n v="5754"/>
        <n v="4135"/>
        <n v="5889"/>
        <n v="5076"/>
        <n v="4666"/>
        <n v="5947"/>
        <n v="3501"/>
        <n v="4198"/>
        <n v="3265"/>
        <n v="4158"/>
        <n v="3906"/>
        <n v="3376"/>
        <n v="3373"/>
        <n v="5526"/>
        <n v="5195"/>
        <n v="5425"/>
        <n v="5379"/>
        <n v="5036"/>
        <n v="5259"/>
        <n v="5839"/>
        <n v="5956"/>
        <n v="3567"/>
        <n v="4665"/>
        <n v="3757"/>
        <n v="4070"/>
        <n v="3895"/>
        <n v="4537"/>
        <n v="4589"/>
        <n v="4539"/>
        <n v="3588"/>
        <n v="4022"/>
        <n v="2554"/>
        <n v="3335"/>
        <n v="2609"/>
        <n v="2881"/>
        <n v="2997"/>
        <n v="2962"/>
        <n v="2837"/>
        <n v="3128"/>
        <n v="3433"/>
        <n v="2011"/>
        <n v="2634"/>
        <n v="2977"/>
        <n v="6122"/>
        <n v="6973"/>
        <n v="6306"/>
        <n v="4689"/>
        <n v="4200"/>
        <n v="4840"/>
        <n v="4295"/>
        <n v="4513"/>
        <n v="3557"/>
        <n v="3945"/>
        <n v="3147"/>
        <n v="2681"/>
        <n v="2428"/>
        <n v="2439"/>
        <n v="2062"/>
        <n v="2517"/>
        <n v="3047"/>
        <n v="2037"/>
        <n v="3470"/>
        <n v="2620"/>
        <n v="4755"/>
        <n v="4707"/>
        <n v="3040"/>
        <n v="2484"/>
        <n v="2432"/>
        <n v="2271"/>
        <n v="3198"/>
        <n v="2991"/>
        <n v="2224"/>
        <n v="3419"/>
        <n v="3461"/>
        <n v="2169"/>
        <n v="5322"/>
        <n v="6043"/>
        <n v="6839"/>
        <n v="6537"/>
        <n v="7517"/>
        <n v="7328"/>
        <n v="5446"/>
        <n v="4862"/>
        <n v="5176"/>
        <n v="6401"/>
        <n v="4685"/>
        <n v="5592"/>
        <n v="6453"/>
        <n v="4593"/>
        <n v="4750"/>
        <n v="5353"/>
        <n v="3871"/>
        <n v="4056"/>
        <n v="4833"/>
        <n v="3543"/>
        <n v="4903"/>
        <n v="4132"/>
        <n v="4618"/>
        <n v="3831"/>
        <n v="4196"/>
        <n v="4322"/>
        <n v="4037"/>
        <n v="3998"/>
        <n v="4500"/>
        <n v="4191"/>
        <n v="4017"/>
        <n v="4784"/>
        <n v="4390"/>
        <n v="3660"/>
        <n v="4571"/>
        <n v="5230"/>
        <n v="5006"/>
        <n v="3784"/>
        <n v="3966"/>
        <n v="4437"/>
        <n v="3881"/>
        <n v="3790"/>
        <n v="3718"/>
        <n v="4454"/>
        <n v="4058"/>
        <n v="2509"/>
        <n v="2927"/>
        <n v="3442"/>
        <n v="2784"/>
        <n v="2016"/>
        <n v="3046"/>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7">
  <r>
    <x v="0"/>
    <x v="0"/>
    <x v="0"/>
    <x v="0"/>
    <n v="110001"/>
    <x v="0"/>
    <x v="0"/>
    <s v="Plot No,1, Community Centre Okhla Phase-1,South Delhi"/>
    <x v="0"/>
    <x v="0"/>
  </r>
  <r>
    <x v="1"/>
    <x v="1"/>
    <x v="0"/>
    <x v="0"/>
    <n v="110001"/>
    <x v="0"/>
    <x v="1"/>
    <s v="Plot Number 1, Sector 21C, Faridabad Faridabad"/>
    <x v="1"/>
    <x v="1"/>
  </r>
  <r>
    <x v="2"/>
    <x v="2"/>
    <x v="0"/>
    <x v="0"/>
    <n v="110001"/>
    <x v="0"/>
    <x v="2"/>
    <s v="Lodhi Road Lodhi Road"/>
    <x v="0"/>
    <x v="2"/>
  </r>
  <r>
    <x v="3"/>
    <x v="3"/>
    <x v="0"/>
    <x v="0"/>
    <n v="110001"/>
    <x v="0"/>
    <x v="3"/>
    <s v="Sector 29 National Highway 8 Gurgaon"/>
    <x v="1"/>
    <x v="3"/>
  </r>
  <r>
    <x v="4"/>
    <x v="4"/>
    <x v="0"/>
    <x v="0"/>
    <n v="110001"/>
    <x v="0"/>
    <x v="0"/>
    <s v="Aseet 5 A,Hospitality District,Delhi Aerocity,IGI Airport"/>
    <x v="2"/>
    <x v="4"/>
  </r>
  <r>
    <x v="5"/>
    <x v="5"/>
    <x v="1"/>
    <x v="0"/>
    <n v="110001"/>
    <x v="0"/>
    <x v="2"/>
    <s v="Global Arcade, Mehrauli Gurgaon Road, MG Road, Gurgaon"/>
    <x v="2"/>
    <x v="5"/>
  </r>
  <r>
    <x v="6"/>
    <x v="6"/>
    <x v="1"/>
    <x v="0"/>
    <n v="110001"/>
    <x v="0"/>
    <x v="4"/>
    <s v="IGI Airport Road, N.H-08, Mahipalpur Extension Mahipalpur"/>
    <x v="1"/>
    <x v="6"/>
  </r>
  <r>
    <x v="7"/>
    <x v="7"/>
    <x v="1"/>
    <x v="0"/>
    <n v="110001"/>
    <x v="0"/>
    <x v="5"/>
    <s v="Pachgaon - Mohammadpur Road, Near Manesar Panchgaon"/>
    <x v="0"/>
    <x v="7"/>
  </r>
  <r>
    <x v="8"/>
    <x v="8"/>
    <x v="1"/>
    <x v="0"/>
    <n v="110001"/>
    <x v="0"/>
    <x v="6"/>
    <s v="43-47, Sector 29, City Center Sector - 29, Gurgaon"/>
    <x v="0"/>
    <x v="8"/>
  </r>
  <r>
    <x v="9"/>
    <x v="9"/>
    <x v="1"/>
    <x v="0"/>
    <n v="110001"/>
    <x v="0"/>
    <x v="7"/>
    <s v="Main Sohna Road, Sector 49, Gurgaon"/>
    <x v="1"/>
    <x v="9"/>
  </r>
  <r>
    <x v="10"/>
    <x v="10"/>
    <x v="1"/>
    <x v="0"/>
    <n v="110001"/>
    <x v="0"/>
    <x v="8"/>
    <s v="Plot No 1, Sanjay Nagar, Dist Center Ghaziabad"/>
    <x v="2"/>
    <x v="10"/>
  </r>
  <r>
    <x v="11"/>
    <x v="11"/>
    <x v="1"/>
    <x v="0"/>
    <n v="110001"/>
    <x v="0"/>
    <x v="5"/>
    <s v="60, CC, Naraina Phase - 1, Near PVR Near PVR"/>
    <x v="0"/>
    <x v="11"/>
  </r>
  <r>
    <x v="12"/>
    <x v="12"/>
    <x v="1"/>
    <x v="0"/>
    <n v="110001"/>
    <x v="0"/>
    <x v="0"/>
    <s v="BB-17, Greater Kailash Enclave Masjid moth"/>
    <x v="2"/>
    <x v="12"/>
  </r>
  <r>
    <x v="13"/>
    <x v="13"/>
    <x v="1"/>
    <x v="0"/>
    <n v="110001"/>
    <x v="0"/>
    <x v="0"/>
    <s v="287, Millennium City Center,287, City Center  Gurgaon"/>
    <x v="2"/>
    <x v="13"/>
  </r>
  <r>
    <x v="14"/>
    <x v="14"/>
    <x v="1"/>
    <x v="0"/>
    <n v="110001"/>
    <x v="0"/>
    <x v="8"/>
    <s v="122 nd Milestone, Delhi-Jaipur Highway Village Neemrana"/>
    <x v="1"/>
    <x v="14"/>
  </r>
  <r>
    <x v="15"/>
    <x v="15"/>
    <x v="1"/>
    <x v="0"/>
    <n v="110001"/>
    <x v="0"/>
    <x v="9"/>
    <s v="R - 4, Sec 20, Near City Park Near City Park, Greater Noida"/>
    <x v="2"/>
    <x v="15"/>
  </r>
  <r>
    <x v="16"/>
    <x v="16"/>
    <x v="1"/>
    <x v="0"/>
    <n v="110001"/>
    <x v="0"/>
    <x v="8"/>
    <s v="A-79 A, Sector 16, Sector 16 , Noida"/>
    <x v="2"/>
    <x v="16"/>
  </r>
  <r>
    <x v="17"/>
    <x v="17"/>
    <x v="1"/>
    <x v="0"/>
    <n v="110001"/>
    <x v="0"/>
    <x v="2"/>
    <s v="Sector 15, Part 1 Kirti Nagar, Jharsa Road, Exit No 9 Gurgaon"/>
    <x v="1"/>
    <x v="17"/>
  </r>
  <r>
    <x v="18"/>
    <x v="18"/>
    <x v="2"/>
    <x v="0"/>
    <n v="110001"/>
    <x v="0"/>
    <x v="10"/>
    <s v="E-2, East of Kailash, Opposite Metro Pillar no.71, Main Road Lala lajpat Rai Marg East Of Kailash, South Delhi"/>
    <x v="2"/>
    <x v="18"/>
  </r>
  <r>
    <x v="19"/>
    <x v="19"/>
    <x v="2"/>
    <x v="0"/>
    <n v="110001"/>
    <x v="0"/>
    <x v="11"/>
    <s v="10175/1, Behind Bikanerwala, near Gurudwara Rd Gurudwara Temple Karol Bagh"/>
    <x v="2"/>
    <x v="19"/>
  </r>
  <r>
    <x v="20"/>
    <x v="20"/>
    <x v="2"/>
    <x v="0"/>
    <n v="110001"/>
    <x v="0"/>
    <x v="5"/>
    <s v="8572, Arakshan Road, Paharganj,Near New Delhi Paharganj, New Delhi Railway Station"/>
    <x v="0"/>
    <x v="20"/>
  </r>
  <r>
    <x v="21"/>
    <x v="21"/>
    <x v="2"/>
    <x v="0"/>
    <n v="110001"/>
    <x v="0"/>
    <x v="7"/>
    <s v="4/64 PADAM SINGH ROAD KAROL BAGH NEW DELHI Karol Bagh"/>
    <x v="1"/>
    <x v="21"/>
  </r>
  <r>
    <x v="22"/>
    <x v="22"/>
    <x v="2"/>
    <x v="0"/>
    <n v="110001"/>
    <x v="0"/>
    <x v="7"/>
    <s v="1041/17, Abdul Rahaman Road, Naiwalan, (Walkable from Jhandewalan Metro Station), Karol Bagh. Karol Bagh"/>
    <x v="0"/>
    <x v="22"/>
  </r>
  <r>
    <x v="23"/>
    <x v="23"/>
    <x v="2"/>
    <x v="0"/>
    <n v="110001"/>
    <x v="0"/>
    <x v="12"/>
    <s v="R-30 Nehru enclave, Kalkaji Nehru enclave, Kalkaji"/>
    <x v="1"/>
    <x v="23"/>
  </r>
  <r>
    <x v="24"/>
    <x v="24"/>
    <x v="2"/>
    <x v="0"/>
    <n v="110001"/>
    <x v="0"/>
    <x v="9"/>
    <s v="GT Karnal Road, Palla Bakhtawarpur Alipur North Delhi"/>
    <x v="1"/>
    <x v="24"/>
  </r>
  <r>
    <x v="25"/>
    <x v="25"/>
    <x v="2"/>
    <x v="0"/>
    <n v="110001"/>
    <x v="0"/>
    <x v="10"/>
    <s v="B- 718 Sushant Lok - I Sushant Lok 1,Gurgaon"/>
    <x v="0"/>
    <x v="25"/>
  </r>
  <r>
    <x v="26"/>
    <x v="26"/>
    <x v="2"/>
    <x v="0"/>
    <n v="110001"/>
    <x v="0"/>
    <x v="2"/>
    <s v="B-20,21 Laxmi Nagar Laxmi Nagar, East Delhi"/>
    <x v="1"/>
    <x v="26"/>
  </r>
  <r>
    <x v="27"/>
    <x v="27"/>
    <x v="2"/>
    <x v="0"/>
    <n v="110001"/>
    <x v="0"/>
    <x v="13"/>
    <s v="7864, Arakashan Road, Paharganj, New Delhi Pahar Ganj, New Delhi Railway Station"/>
    <x v="2"/>
    <x v="27"/>
  </r>
  <r>
    <x v="28"/>
    <x v="28"/>
    <x v="2"/>
    <x v="0"/>
    <n v="110001"/>
    <x v="0"/>
    <x v="2"/>
    <s v="Plot No 7-8 Sector 14 Kaushambi Kaushambi"/>
    <x v="2"/>
    <x v="28"/>
  </r>
  <r>
    <x v="29"/>
    <x v="29"/>
    <x v="2"/>
    <x v="0"/>
    <n v="110001"/>
    <x v="0"/>
    <x v="14"/>
    <s v="6/85, WEA Padam Singh Road, Karol Bagh Near Pizza Hut"/>
    <x v="0"/>
    <x v="29"/>
  </r>
  <r>
    <x v="30"/>
    <x v="30"/>
    <x v="0"/>
    <x v="1"/>
    <n v="380001"/>
    <x v="1"/>
    <x v="1"/>
    <s v="147/1 Opp.Bhagwat Vidyapeeth , Sola"/>
    <x v="2"/>
    <x v="30"/>
  </r>
  <r>
    <x v="31"/>
    <x v="31"/>
    <x v="0"/>
    <x v="1"/>
    <n v="380001"/>
    <x v="1"/>
    <x v="0"/>
    <s v="17A, Ashram Road, Usmanpura , Ashram Road"/>
    <x v="0"/>
    <x v="31"/>
  </r>
  <r>
    <x v="32"/>
    <x v="32"/>
    <x v="0"/>
    <x v="1"/>
    <n v="380001"/>
    <x v="1"/>
    <x v="15"/>
    <s v="International Airport Circle , Next to Army Cantonment Hansol"/>
    <x v="1"/>
    <x v="32"/>
  </r>
  <r>
    <x v="33"/>
    <x v="33"/>
    <x v="0"/>
    <x v="1"/>
    <n v="380001"/>
    <x v="1"/>
    <x v="2"/>
    <s v="Judges Bungalow Road, Off S.G. Road, Ahmedabad , Near SG Highway ,"/>
    <x v="1"/>
    <x v="33"/>
  </r>
  <r>
    <x v="34"/>
    <x v="34"/>
    <x v="1"/>
    <x v="1"/>
    <n v="380001"/>
    <x v="1"/>
    <x v="16"/>
    <s v="Off Nehru Bridge, , Sabarmati River Front, ,"/>
    <x v="0"/>
    <x v="34"/>
  </r>
  <r>
    <x v="35"/>
    <x v="35"/>
    <x v="1"/>
    <x v="1"/>
    <n v="380001"/>
    <x v="1"/>
    <x v="17"/>
    <s v="Nehru Brige Corner, Opp. Lemon Tree Hotel, Khanpur, Ahmedabad -380001, Gujarat, India. Khanapur"/>
    <x v="0"/>
    <x v="35"/>
  </r>
  <r>
    <x v="36"/>
    <x v="36"/>
    <x v="1"/>
    <x v="1"/>
    <n v="380001"/>
    <x v="1"/>
    <x v="7"/>
    <s v="Khanpur Road, Near River Front Khanpur"/>
    <x v="2"/>
    <x v="36"/>
  </r>
  <r>
    <x v="37"/>
    <x v="37"/>
    <x v="1"/>
    <x v="1"/>
    <n v="380001"/>
    <x v="1"/>
    <x v="2"/>
    <s v="Sudhara Circle , Adjacent Saal Hospital and Sai Temple"/>
    <x v="1"/>
    <x v="37"/>
  </r>
  <r>
    <x v="38"/>
    <x v="38"/>
    <x v="1"/>
    <x v="1"/>
    <n v="380001"/>
    <x v="1"/>
    <x v="11"/>
    <s v="Aarohi Starz Club Pvt Ltd,Sanand Kadi road , Chekhla, Sanand"/>
    <x v="1"/>
    <x v="38"/>
  </r>
  <r>
    <x v="39"/>
    <x v="39"/>
    <x v="1"/>
    <x v="1"/>
    <n v="380001"/>
    <x v="1"/>
    <x v="18"/>
    <s v="Ahmedabad- Mehmadabad Highway , Raska Village, Ahmedabad"/>
    <x v="2"/>
    <x v="39"/>
  </r>
  <r>
    <x v="40"/>
    <x v="40"/>
    <x v="1"/>
    <x v="1"/>
    <n v="380001"/>
    <x v="1"/>
    <x v="6"/>
    <s v="Opposite Gujarat College , Ellis Bridge"/>
    <x v="1"/>
    <x v="40"/>
  </r>
  <r>
    <x v="41"/>
    <x v="41"/>
    <x v="1"/>
    <x v="1"/>
    <n v="380001"/>
    <x v="1"/>
    <x v="4"/>
    <s v="Nr Devdholera Village, Nr. Baldana Village, Opp. Lane of Sahyog Restaurant , Kerala GIDC, Bavla-Rajkot Highway"/>
    <x v="0"/>
    <x v="41"/>
  </r>
  <r>
    <x v="42"/>
    <x v="42"/>
    <x v="1"/>
    <x v="1"/>
    <n v="380001"/>
    <x v="1"/>
    <x v="2"/>
    <s v="Near R T O Circle , Subhash Bridge Corner, Subhash Bridge, Opp RTO , Subhash bridge, Opp RTO"/>
    <x v="2"/>
    <x v="42"/>
  </r>
  <r>
    <x v="43"/>
    <x v="43"/>
    <x v="1"/>
    <x v="1"/>
    <n v="380001"/>
    <x v="1"/>
    <x v="6"/>
    <s v="Ashram road usmanpura"/>
    <x v="0"/>
    <x v="43"/>
  </r>
  <r>
    <x v="44"/>
    <x v="44"/>
    <x v="2"/>
    <x v="1"/>
    <n v="380001"/>
    <x v="1"/>
    <x v="3"/>
    <s v="Opp Terapanth Hall, B/H Dinesh Hall, Nr Torrent House, B/H Sales India Income Tax, Ahmedabad"/>
    <x v="0"/>
    <x v="44"/>
  </r>
  <r>
    <x v="45"/>
    <x v="45"/>
    <x v="2"/>
    <x v="1"/>
    <n v="380001"/>
    <x v="1"/>
    <x v="6"/>
    <s v="10, Vasant Baug Society, Opp. IDBI Bank, Gulbai Tekra Road Gulbai Tekra Road"/>
    <x v="2"/>
    <x v="45"/>
  </r>
  <r>
    <x v="46"/>
    <x v="46"/>
    <x v="2"/>
    <x v="1"/>
    <n v="380001"/>
    <x v="1"/>
    <x v="5"/>
    <s v="Bhawan's College Road, Ahmedabad , Bhawan's College Road,"/>
    <x v="0"/>
    <x v="46"/>
  </r>
  <r>
    <x v="47"/>
    <x v="47"/>
    <x v="2"/>
    <x v="1"/>
    <n v="380001"/>
    <x v="1"/>
    <x v="5"/>
    <s v="Gujarat Collage Road, Ellisbridge , Ellisbridge, Opposite Inder Residency"/>
    <x v="2"/>
    <x v="47"/>
  </r>
  <r>
    <x v="48"/>
    <x v="48"/>
    <x v="2"/>
    <x v="1"/>
    <n v="380001"/>
    <x v="1"/>
    <x v="19"/>
    <s v="National Highway No 8 , Between Bareja Kheda, Goblej"/>
    <x v="1"/>
    <x v="48"/>
  </r>
  <r>
    <x v="49"/>
    <x v="49"/>
    <x v="2"/>
    <x v="1"/>
    <n v="380001"/>
    <x v="1"/>
    <x v="5"/>
    <s v="Behind Himalaya Mall,Drive-In road , Behind Himalaya Mall"/>
    <x v="0"/>
    <x v="49"/>
  </r>
  <r>
    <x v="50"/>
    <x v="50"/>
    <x v="2"/>
    <x v="1"/>
    <n v="380001"/>
    <x v="1"/>
    <x v="3"/>
    <s v="Opp Shree Krishna complex, Across Cross World, Mithakhali Six Roads, Navrangpura , Navrangpura"/>
    <x v="1"/>
    <x v="50"/>
  </r>
  <r>
    <x v="51"/>
    <x v="51"/>
    <x v="2"/>
    <x v="1"/>
    <n v="380001"/>
    <x v="1"/>
    <x v="17"/>
    <s v="Near Airport Circle, , Airport Circle"/>
    <x v="1"/>
    <x v="51"/>
  </r>
  <r>
    <x v="52"/>
    <x v="52"/>
    <x v="2"/>
    <x v="1"/>
    <n v="380001"/>
    <x v="1"/>
    <x v="20"/>
    <s v="Shaibaugh, Opp Nagpal Hospital , Shahibaug Under Bridge Road"/>
    <x v="2"/>
    <x v="52"/>
  </r>
  <r>
    <x v="53"/>
    <x v="53"/>
    <x v="2"/>
    <x v="1"/>
    <n v="380001"/>
    <x v="1"/>
    <x v="15"/>
    <s v="4 D Square, Opposite Bombay Engineering College, Nr D Mart, Motera , Nr D Mart, Motera"/>
    <x v="2"/>
    <x v="53"/>
  </r>
  <r>
    <x v="54"/>
    <x v="54"/>
    <x v="2"/>
    <x v="1"/>
    <n v="380001"/>
    <x v="1"/>
    <x v="21"/>
    <s v="Nr Moti Mahal Restaurant, Kapasiya Bazaar , Opp Kalupur Railway Station"/>
    <x v="1"/>
    <x v="54"/>
  </r>
  <r>
    <x v="55"/>
    <x v="55"/>
    <x v="2"/>
    <x v="1"/>
    <n v="380001"/>
    <x v="1"/>
    <x v="18"/>
    <s v="Opp V S Hospital , Ellisbridge Ashram Road"/>
    <x v="1"/>
    <x v="55"/>
  </r>
  <r>
    <x v="56"/>
    <x v="56"/>
    <x v="2"/>
    <x v="1"/>
    <n v="380001"/>
    <x v="1"/>
    <x v="7"/>
    <s v="Airport Circle, Ahmedabad , Airport Circle"/>
    <x v="0"/>
    <x v="56"/>
  </r>
  <r>
    <x v="57"/>
    <x v="57"/>
    <x v="2"/>
    <x v="1"/>
    <n v="380001"/>
    <x v="1"/>
    <x v="21"/>
    <s v="OPP MUNICIPAL MARKET, OFF CG ROAD, NAVRANGPURA , Off C G Road, Navrangpura"/>
    <x v="1"/>
    <x v="57"/>
  </r>
  <r>
    <x v="58"/>
    <x v="58"/>
    <x v="2"/>
    <x v="1"/>
    <n v="380001"/>
    <x v="1"/>
    <x v="5"/>
    <s v="Near Balwatika, Kankaria, Gate No. 5, Maninagar , Maninagar"/>
    <x v="0"/>
    <x v="58"/>
  </r>
  <r>
    <x v="59"/>
    <x v="59"/>
    <x v="2"/>
    <x v="1"/>
    <n v="380001"/>
    <x v="1"/>
    <x v="2"/>
    <s v="Near Nehru Bridge , Near Nehru Bridge"/>
    <x v="2"/>
    <x v="59"/>
  </r>
  <r>
    <x v="60"/>
    <x v="60"/>
    <x v="0"/>
    <x v="2"/>
    <n v="230532"/>
    <x v="2"/>
    <x v="6"/>
    <s v="Sahar Airport Road, , International Airport"/>
    <x v="2"/>
    <x v="60"/>
  </r>
  <r>
    <x v="61"/>
    <x v="61"/>
    <x v="0"/>
    <x v="2"/>
    <n v="230532"/>
    <x v="2"/>
    <x v="3"/>
    <s v="Apollo Bunder, Near Gateway Of India, , Colaba"/>
    <x v="1"/>
    <x v="61"/>
  </r>
  <r>
    <x v="62"/>
    <x v="62"/>
    <x v="0"/>
    <x v="2"/>
    <n v="230532"/>
    <x v="2"/>
    <x v="7"/>
    <s v="70-C,Nehru Road, Adjacent to Domestic Airport, Vile Parle East , Domestic Airport"/>
    <x v="0"/>
    <x v="62"/>
  </r>
  <r>
    <x v="63"/>
    <x v="63"/>
    <x v="0"/>
    <x v="2"/>
    <n v="230532"/>
    <x v="2"/>
    <x v="0"/>
    <s v="Nariman Point , Nariman Point"/>
    <x v="2"/>
    <x v="63"/>
  </r>
  <r>
    <x v="64"/>
    <x v="64"/>
    <x v="0"/>
    <x v="2"/>
    <n v="230532"/>
    <x v="2"/>
    <x v="3"/>
    <s v="International Business Park, Oberoi Garden City, Goregaon"/>
    <x v="0"/>
    <x v="64"/>
  </r>
  <r>
    <x v="65"/>
    <x v="65"/>
    <x v="0"/>
    <x v="2"/>
    <n v="230532"/>
    <x v="2"/>
    <x v="15"/>
    <s v="C-57, Bandra Kurla Complex,Bandra East"/>
    <x v="0"/>
    <x v="65"/>
  </r>
  <r>
    <x v="66"/>
    <x v="66"/>
    <x v="0"/>
    <x v="2"/>
    <n v="230532"/>
    <x v="2"/>
    <x v="2"/>
    <s v="#2 and 3 B, Near Chinmayanand Ashram, Powai , Powai"/>
    <x v="2"/>
    <x v="66"/>
  </r>
  <r>
    <x v="67"/>
    <x v="67"/>
    <x v="0"/>
    <x v="2"/>
    <n v="230532"/>
    <x v="2"/>
    <x v="0"/>
    <s v="Sahar Andheri (E) , Andheri (E)"/>
    <x v="0"/>
    <x v="67"/>
  </r>
  <r>
    <x v="68"/>
    <x v="68"/>
    <x v="0"/>
    <x v="2"/>
    <n v="230532"/>
    <x v="2"/>
    <x v="18"/>
    <s v="29/1, J. R Mhatre Road, Opposite Iris Park,Juhu Juhu"/>
    <x v="2"/>
    <x v="68"/>
  </r>
  <r>
    <x v="69"/>
    <x v="69"/>
    <x v="0"/>
    <x v="2"/>
    <n v="230532"/>
    <x v="2"/>
    <x v="1"/>
    <s v="Andheri East,West Suburb International Airport"/>
    <x v="2"/>
    <x v="69"/>
  </r>
  <r>
    <x v="70"/>
    <x v="70"/>
    <x v="1"/>
    <x v="2"/>
    <n v="230532"/>
    <x v="2"/>
    <x v="2"/>
    <s v="411/B, Hemu Kalani Marg, Chembur East,Mumbai , Hemu Kalani Marg, Chembur"/>
    <x v="0"/>
    <x v="70"/>
  </r>
  <r>
    <x v="71"/>
    <x v="71"/>
    <x v="1"/>
    <x v="2"/>
    <n v="230532"/>
    <x v="2"/>
    <x v="6"/>
    <s v="Plot No. 67 L-3, Sector-19, Palm Beach Road,Vashi , Vashi"/>
    <x v="1"/>
    <x v="71"/>
  </r>
  <r>
    <x v="72"/>
    <x v="72"/>
    <x v="1"/>
    <x v="2"/>
    <n v="230532"/>
    <x v="2"/>
    <x v="11"/>
    <s v="Near August Kranti Marg, , Kemps Corner"/>
    <x v="2"/>
    <x v="72"/>
  </r>
  <r>
    <x v="73"/>
    <x v="73"/>
    <x v="1"/>
    <x v="2"/>
    <n v="230532"/>
    <x v="2"/>
    <x v="9"/>
    <s v="Pritam Estates, Dadar T.T, Near Dadar Rly Stn, , Dadar"/>
    <x v="1"/>
    <x v="73"/>
  </r>
  <r>
    <x v="74"/>
    <x v="74"/>
    <x v="1"/>
    <x v="2"/>
    <n v="230532"/>
    <x v="2"/>
    <x v="21"/>
    <s v="Near Dadar Railway Station Dadar East Dadar"/>
    <x v="1"/>
    <x v="74"/>
  </r>
  <r>
    <x v="75"/>
    <x v="75"/>
    <x v="1"/>
    <x v="2"/>
    <n v="230532"/>
    <x v="2"/>
    <x v="8"/>
    <s v="X-5/2 TTC Industrial Area Mahape"/>
    <x v="0"/>
    <x v="75"/>
  </r>
  <r>
    <x v="76"/>
    <x v="76"/>
    <x v="1"/>
    <x v="2"/>
    <n v="230532"/>
    <x v="2"/>
    <x v="5"/>
    <s v="Hotel Vijay Palace near vajreshwari mandir opp syndicate bank"/>
    <x v="1"/>
    <x v="76"/>
  </r>
  <r>
    <x v="77"/>
    <x v="77"/>
    <x v="1"/>
    <x v="2"/>
    <n v="230532"/>
    <x v="2"/>
    <x v="6"/>
    <s v="Eastern Express Highway in the premises of premises of Jupier Hospital Cadbury Junction,Thane West"/>
    <x v="1"/>
    <x v="77"/>
  </r>
  <r>
    <x v="78"/>
    <x v="78"/>
    <x v="1"/>
    <x v="2"/>
    <n v="230532"/>
    <x v="2"/>
    <x v="11"/>
    <s v="Saki Vihar Road, Near L&amp;T Gate No.1, Before NITIE,Powai, Near Vihar Lake, , Powai Near Hiranandani Hospital"/>
    <x v="0"/>
    <x v="78"/>
  </r>
  <r>
    <x v="79"/>
    <x v="79"/>
    <x v="1"/>
    <x v="2"/>
    <n v="230532"/>
    <x v="2"/>
    <x v="7"/>
    <s v="96/98, Sleater Rd, Nana Chowk, Near Grant Road Stn , South Mumbai"/>
    <x v="0"/>
    <x v="79"/>
  </r>
  <r>
    <x v="80"/>
    <x v="80"/>
    <x v="1"/>
    <x v="2"/>
    <n v="230532"/>
    <x v="2"/>
    <x v="5"/>
    <s v="Plot No.31-A, Sector 24, Opp to Mafco Market, Vashi, Navi Mumbai , Vashi, Navi Mumbai"/>
    <x v="0"/>
    <x v="80"/>
  </r>
  <r>
    <x v="81"/>
    <x v="81"/>
    <x v="1"/>
    <x v="2"/>
    <n v="230532"/>
    <x v="2"/>
    <x v="1"/>
    <s v="Plot No. 39/1,6 to 15, Sector 30A, Vashi, Near Vashi Railway Station, , Vashi"/>
    <x v="0"/>
    <x v="81"/>
  </r>
  <r>
    <x v="82"/>
    <x v="82"/>
    <x v="1"/>
    <x v="2"/>
    <n v="230532"/>
    <x v="2"/>
    <x v="0"/>
    <s v="14 Union Park, Khar (W), Mumbai, Maharashtra Pali Hill"/>
    <x v="2"/>
    <x v="82"/>
  </r>
  <r>
    <x v="83"/>
    <x v="83"/>
    <x v="2"/>
    <x v="2"/>
    <n v="230532"/>
    <x v="2"/>
    <x v="22"/>
    <s v="Nidhivan Society, Opposite Axis Bank, , Upper Govind Nagar, Malad East,"/>
    <x v="1"/>
    <x v="83"/>
  </r>
  <r>
    <x v="84"/>
    <x v="84"/>
    <x v="2"/>
    <x v="2"/>
    <n v="230532"/>
    <x v="2"/>
    <x v="5"/>
    <s v="Junction of Nehru Road, Vile Parle , Near Domestic Airport , Domestic Airport"/>
    <x v="1"/>
    <x v="84"/>
  </r>
  <r>
    <x v="85"/>
    <x v="85"/>
    <x v="2"/>
    <x v="2"/>
    <n v="230532"/>
    <x v="2"/>
    <x v="9"/>
    <s v="1st Road, Opp BMC office, Near Natraj Cinema, Chembur East, , Chembur"/>
    <x v="2"/>
    <x v="85"/>
  </r>
  <r>
    <x v="86"/>
    <x v="86"/>
    <x v="2"/>
    <x v="2"/>
    <n v="230532"/>
    <x v="2"/>
    <x v="21"/>
    <s v="B.N. Agarwal Market, 27 Tejpal Road, Vile Parle, Near Domestic Airport, , Mumbai Domestic Airport"/>
    <x v="2"/>
    <x v="86"/>
  </r>
  <r>
    <x v="87"/>
    <x v="87"/>
    <x v="2"/>
    <x v="2"/>
    <n v="230532"/>
    <x v="2"/>
    <x v="21"/>
    <s v="Domestic Terminal 1A, Vile Parle East,Near Chhatrapati Shivaji Intl airport, Near Domestic Airport Mumbai Domestic Airport"/>
    <x v="2"/>
    <x v="87"/>
  </r>
  <r>
    <x v="88"/>
    <x v="88"/>
    <x v="2"/>
    <x v="2"/>
    <n v="230532"/>
    <x v="2"/>
    <x v="21"/>
    <s v="331, Dr Ambedkar Road,Khar West, Near Pali Hill Bandra"/>
    <x v="0"/>
    <x v="88"/>
  </r>
  <r>
    <x v="89"/>
    <x v="89"/>
    <x v="2"/>
    <x v="2"/>
    <n v="230532"/>
    <x v="2"/>
    <x v="8"/>
    <s v="Oasis Spa &amp; Business Resort ,Next to Karnala Bird Sanctuary ,Mumbai Goa Rd, Kalhe Gaon, Dist. Raigad Karnala,Panvel"/>
    <x v="0"/>
    <x v="89"/>
  </r>
  <r>
    <x v="90"/>
    <x v="90"/>
    <x v="0"/>
    <x v="3"/>
    <n v="600002"/>
    <x v="3"/>
    <x v="6"/>
    <s v="No 1, GST Road Singaperumal koil"/>
    <x v="2"/>
    <x v="90"/>
  </r>
  <r>
    <x v="91"/>
    <x v="91"/>
    <x v="0"/>
    <x v="3"/>
    <n v="600002"/>
    <x v="3"/>
    <x v="18"/>
    <s v="636,Anna Salai, Teynampet Teynampet"/>
    <x v="2"/>
    <x v="91"/>
  </r>
  <r>
    <x v="92"/>
    <x v="92"/>
    <x v="0"/>
    <x v="3"/>
    <n v="600002"/>
    <x v="3"/>
    <x v="6"/>
    <s v="115 Sir Thyagaraya Road T Nagar"/>
    <x v="1"/>
    <x v="92"/>
  </r>
  <r>
    <x v="93"/>
    <x v="93"/>
    <x v="0"/>
    <x v="3"/>
    <n v="600002"/>
    <x v="3"/>
    <x v="0"/>
    <s v="Covelong Beach, Kanchipuram District Covelong Beach"/>
    <x v="2"/>
    <x v="93"/>
  </r>
  <r>
    <x v="94"/>
    <x v="94"/>
    <x v="0"/>
    <x v="3"/>
    <n v="600002"/>
    <x v="3"/>
    <x v="8"/>
    <s v="37, G.N. Chetty Road, T.Nagar,"/>
    <x v="1"/>
    <x v="94"/>
  </r>
  <r>
    <x v="95"/>
    <x v="95"/>
    <x v="0"/>
    <x v="3"/>
    <n v="600002"/>
    <x v="3"/>
    <x v="6"/>
    <s v="19 G S T Road,Guindy,Chennai Guindy / Airport Zone / Chennai Trade Centre"/>
    <x v="2"/>
    <x v="95"/>
  </r>
  <r>
    <x v="96"/>
    <x v="96"/>
    <x v="0"/>
    <x v="3"/>
    <n v="600002"/>
    <x v="3"/>
    <x v="1"/>
    <s v="37 Mahatma Gandhi Road Nungambakkam Mahatma Gandhi Road"/>
    <x v="1"/>
    <x v="96"/>
  </r>
  <r>
    <x v="97"/>
    <x v="97"/>
    <x v="0"/>
    <x v="3"/>
    <n v="600002"/>
    <x v="3"/>
    <x v="6"/>
    <s v="10,Cathedral Road,Gopalapuram , City Center"/>
    <x v="2"/>
    <x v="97"/>
  </r>
  <r>
    <x v="98"/>
    <x v="98"/>
    <x v="1"/>
    <x v="3"/>
    <n v="600002"/>
    <x v="3"/>
    <x v="1"/>
    <s v="Mahindra World City, , Near Main Entrance,"/>
    <x v="1"/>
    <x v="98"/>
  </r>
  <r>
    <x v="99"/>
    <x v="99"/>
    <x v="1"/>
    <x v="3"/>
    <n v="600002"/>
    <x v="3"/>
    <x v="11"/>
    <s v="Dr radha krishnan salai.krishnapuram"/>
    <x v="0"/>
    <x v="99"/>
  </r>
  <r>
    <x v="100"/>
    <x v="100"/>
    <x v="1"/>
    <x v="3"/>
    <n v="600002"/>
    <x v="3"/>
    <x v="8"/>
    <s v="31/3, Mount Poonamalle High Road, Manapakkam , Manapakkam"/>
    <x v="2"/>
    <x v="100"/>
  </r>
  <r>
    <x v="101"/>
    <x v="101"/>
    <x v="1"/>
    <x v="3"/>
    <n v="600002"/>
    <x v="3"/>
    <x v="10"/>
    <s v="CITRUS Hotel, Citrus Resorts Pvt Ltd, Near Sunguvarchatram, Velankani Technology Park , Sriperumbudur"/>
    <x v="1"/>
    <x v="101"/>
  </r>
  <r>
    <x v="102"/>
    <x v="102"/>
    <x v="1"/>
    <x v="3"/>
    <n v="600002"/>
    <x v="3"/>
    <x v="6"/>
    <s v="102 Rajiv Gandhi Road, Sholinganallur , Sholinganallur"/>
    <x v="2"/>
    <x v="102"/>
  </r>
  <r>
    <x v="103"/>
    <x v="103"/>
    <x v="1"/>
    <x v="3"/>
    <n v="600002"/>
    <x v="3"/>
    <x v="21"/>
    <s v="180, T.T.K. Road, Alwarpet , City Center, Near U S Consulate"/>
    <x v="2"/>
    <x v="103"/>
  </r>
  <r>
    <x v="104"/>
    <x v="104"/>
    <x v="1"/>
    <x v="3"/>
    <n v="600002"/>
    <x v="3"/>
    <x v="6"/>
    <s v="120,Sir Thyagaraya Road,T. Nagar, Chennai , T Nagar"/>
    <x v="0"/>
    <x v="104"/>
  </r>
  <r>
    <x v="105"/>
    <x v="105"/>
    <x v="1"/>
    <x v="3"/>
    <n v="600002"/>
    <x v="3"/>
    <x v="6"/>
    <s v="Express Avenue Mall, Ground Floor, Gate No 1, Patullos Road, Chennai, Tamil Nadu 600002 Express Avenue Mall, Mount Road"/>
    <x v="1"/>
    <x v="105"/>
  </r>
  <r>
    <x v="106"/>
    <x v="106"/>
    <x v="1"/>
    <x v="3"/>
    <n v="600002"/>
    <x v="3"/>
    <x v="11"/>
    <s v="564,Teynampet Annasalai"/>
    <x v="2"/>
    <x v="106"/>
  </r>
  <r>
    <x v="107"/>
    <x v="107"/>
    <x v="1"/>
    <x v="3"/>
    <n v="600002"/>
    <x v="3"/>
    <x v="1"/>
    <s v="171, Jawahar Lal Nehru Salai, Inner Ring Road,Arumbakkam Inner Ring Road,Arumbakkam"/>
    <x v="1"/>
    <x v="107"/>
  </r>
  <r>
    <x v="108"/>
    <x v="108"/>
    <x v="2"/>
    <x v="3"/>
    <n v="600002"/>
    <x v="3"/>
    <x v="21"/>
    <s v="1/685, Valayapathy Street , Mugappair East, Chennai"/>
    <x v="0"/>
    <x v="108"/>
  </r>
  <r>
    <x v="109"/>
    <x v="109"/>
    <x v="2"/>
    <x v="3"/>
    <n v="600002"/>
    <x v="3"/>
    <x v="13"/>
    <s v="689-Anna Salai, 1 Km to US Consulate. , Mount Road, Chennai"/>
    <x v="0"/>
    <x v="109"/>
  </r>
  <r>
    <x v="110"/>
    <x v="110"/>
    <x v="2"/>
    <x v="3"/>
    <n v="600002"/>
    <x v="3"/>
    <x v="23"/>
    <s v="29 , III Street , Narayanasamy Naicker Nagar , Behind Infosys , Sholinganallur , Chennai"/>
    <x v="1"/>
    <x v="110"/>
  </r>
  <r>
    <x v="111"/>
    <x v="111"/>
    <x v="2"/>
    <x v="3"/>
    <n v="600002"/>
    <x v="3"/>
    <x v="4"/>
    <s v="34 WALLAJA ROAD ( OPP TO MLA HOSTEL ) , Chepauk, Near Central Railway Station"/>
    <x v="1"/>
    <x v="111"/>
  </r>
  <r>
    <x v="112"/>
    <x v="112"/>
    <x v="2"/>
    <x v="3"/>
    <n v="600002"/>
    <x v="3"/>
    <x v="10"/>
    <s v="85, Poonamalle High Road, Ponnamalle , Koyambedu"/>
    <x v="2"/>
    <x v="112"/>
  </r>
  <r>
    <x v="113"/>
    <x v="113"/>
    <x v="2"/>
    <x v="3"/>
    <n v="600002"/>
    <x v="3"/>
    <x v="2"/>
    <s v="12/1 Thanikachalam Road T Nagar , T Nagar"/>
    <x v="0"/>
    <x v="113"/>
  </r>
  <r>
    <x v="114"/>
    <x v="114"/>
    <x v="2"/>
    <x v="3"/>
    <n v="600002"/>
    <x v="3"/>
    <x v="24"/>
    <s v="No 110Sivanthangal Road sriperumbudur , sriperumbudur"/>
    <x v="0"/>
    <x v="114"/>
  </r>
  <r>
    <x v="115"/>
    <x v="115"/>
    <x v="2"/>
    <x v="3"/>
    <n v="600002"/>
    <x v="3"/>
    <x v="1"/>
    <s v="No 1 woods road, off Annasalai near LIC , Mount Road/US Consulate"/>
    <x v="1"/>
    <x v="115"/>
  </r>
  <r>
    <x v="116"/>
    <x v="116"/>
    <x v="2"/>
    <x v="3"/>
    <n v="600002"/>
    <x v="3"/>
    <x v="9"/>
    <s v="216, EVR Periyar Salai, Kilpauk, Poonamalle High Road, Killpauk, Chennai , Poonamalle High Road"/>
    <x v="1"/>
    <x v="116"/>
  </r>
  <r>
    <x v="117"/>
    <x v="117"/>
    <x v="2"/>
    <x v="3"/>
    <n v="600002"/>
    <x v="3"/>
    <x v="18"/>
    <s v="No17 , North Boag Road , , T Nagar , Chennai"/>
    <x v="1"/>
    <x v="117"/>
  </r>
  <r>
    <x v="118"/>
    <x v="118"/>
    <x v="2"/>
    <x v="3"/>
    <n v="600002"/>
    <x v="3"/>
    <x v="18"/>
    <s v="6a/24 3rd street Wallace Garden, Nungambakkam , Nungambakkam"/>
    <x v="0"/>
    <x v="118"/>
  </r>
  <r>
    <x v="119"/>
    <x v="119"/>
    <x v="2"/>
    <x v="3"/>
    <n v="600002"/>
    <x v="3"/>
    <x v="5"/>
    <s v="No11, Kodambakkam High Road, Nungambakkam US Consulate/ Kodambakkam"/>
    <x v="1"/>
    <x v="119"/>
  </r>
  <r>
    <x v="120"/>
    <x v="120"/>
    <x v="0"/>
    <x v="2"/>
    <n v="411002"/>
    <x v="4"/>
    <x v="2"/>
    <s v="Raja Bahadur Mill Rd,Sangamvadi"/>
    <x v="2"/>
    <x v="120"/>
  </r>
  <r>
    <x v="121"/>
    <x v="121"/>
    <x v="0"/>
    <x v="2"/>
    <n v="411002"/>
    <x v="4"/>
    <x v="7"/>
    <s v="Bund Garden Road,Pune Railway Station,Jangali Maharaj Road"/>
    <x v="0"/>
    <x v="121"/>
  </r>
  <r>
    <x v="122"/>
    <x v="122"/>
    <x v="0"/>
    <x v="2"/>
    <n v="411002"/>
    <x v="4"/>
    <x v="8"/>
    <s v="Bund Garden Road,Koregaon Park,Pune Railway Station,Nagar Road"/>
    <x v="1"/>
    <x v="122"/>
  </r>
  <r>
    <x v="123"/>
    <x v="123"/>
    <x v="1"/>
    <x v="2"/>
    <n v="411002"/>
    <x v="4"/>
    <x v="8"/>
    <s v="Bund Garden Road"/>
    <x v="0"/>
    <x v="123"/>
  </r>
  <r>
    <x v="124"/>
    <x v="124"/>
    <x v="1"/>
    <x v="2"/>
    <n v="411002"/>
    <x v="4"/>
    <x v="2"/>
    <s v="Pimpri Chinchwad,Kalewadi Phada,MIDC Pimpri"/>
    <x v="0"/>
    <x v="124"/>
  </r>
  <r>
    <x v="125"/>
    <x v="125"/>
    <x v="1"/>
    <x v="2"/>
    <n v="411002"/>
    <x v="4"/>
    <x v="6"/>
    <s v="Shivaji Nagar,Deccan Gymkhana,Fergusson College Road,Jangali Maharaj Road"/>
    <x v="0"/>
    <x v="125"/>
  </r>
  <r>
    <x v="126"/>
    <x v="126"/>
    <x v="1"/>
    <x v="2"/>
    <n v="411002"/>
    <x v="4"/>
    <x v="21"/>
    <s v="Viman Nagar,Nagar Road"/>
    <x v="1"/>
    <x v="126"/>
  </r>
  <r>
    <x v="127"/>
    <x v="127"/>
    <x v="1"/>
    <x v="2"/>
    <n v="411002"/>
    <x v="4"/>
    <x v="7"/>
    <s v="Pimpri Chinchwad,MIDC Pimpri,Pimpri,Wakad,Pimpri-Chinchwad"/>
    <x v="2"/>
    <x v="127"/>
  </r>
  <r>
    <x v="128"/>
    <x v="128"/>
    <x v="1"/>
    <x v="2"/>
    <n v="411002"/>
    <x v="4"/>
    <x v="5"/>
    <s v="Pune Railway Station,Pune, Airport,Central Pune"/>
    <x v="0"/>
    <x v="128"/>
  </r>
  <r>
    <x v="129"/>
    <x v="129"/>
    <x v="1"/>
    <x v="2"/>
    <n v="411002"/>
    <x v="4"/>
    <x v="11"/>
    <s v="Koregaon Park,Pune Railway Station,Kalyani Nagar"/>
    <x v="2"/>
    <x v="129"/>
  </r>
  <r>
    <x v="130"/>
    <x v="130"/>
    <x v="2"/>
    <x v="2"/>
    <n v="411002"/>
    <x v="4"/>
    <x v="5"/>
    <s v="Koregaon Park"/>
    <x v="0"/>
    <x v="130"/>
  </r>
  <r>
    <x v="131"/>
    <x v="131"/>
    <x v="2"/>
    <x v="2"/>
    <n v="411002"/>
    <x v="4"/>
    <x v="6"/>
    <s v="Pimpri,Mumbai Pune Highway,Pimpri-Chinchwad"/>
    <x v="2"/>
    <x v="131"/>
  </r>
  <r>
    <x v="132"/>
    <x v="132"/>
    <x v="2"/>
    <x v="2"/>
    <n v="411002"/>
    <x v="4"/>
    <x v="3"/>
    <s v="Chakan"/>
    <x v="2"/>
    <x v="132"/>
  </r>
  <r>
    <x v="133"/>
    <x v="133"/>
    <x v="2"/>
    <x v="2"/>
    <n v="411002"/>
    <x v="4"/>
    <x v="2"/>
    <s v="Dhole Patil Road,Sangamvadi"/>
    <x v="2"/>
    <x v="133"/>
  </r>
  <r>
    <x v="134"/>
    <x v="134"/>
    <x v="2"/>
    <x v="2"/>
    <n v="411002"/>
    <x v="4"/>
    <x v="11"/>
    <s v="Viman Nagar,Kharadi,Magarpatta"/>
    <x v="1"/>
    <x v="134"/>
  </r>
  <r>
    <x v="135"/>
    <x v="135"/>
    <x v="2"/>
    <x v="2"/>
    <n v="411002"/>
    <x v="4"/>
    <x v="11"/>
    <s v="Shivaji Nagar"/>
    <x v="2"/>
    <x v="135"/>
  </r>
  <r>
    <x v="136"/>
    <x v="136"/>
    <x v="2"/>
    <x v="2"/>
    <n v="411002"/>
    <x v="4"/>
    <x v="2"/>
    <s v="Kasarwadi"/>
    <x v="0"/>
    <x v="136"/>
  </r>
  <r>
    <x v="137"/>
    <x v="137"/>
    <x v="2"/>
    <x v="2"/>
    <n v="411002"/>
    <x v="4"/>
    <x v="11"/>
    <s v="Kasarwadi,Mumbai Pune Highway"/>
    <x v="2"/>
    <x v="137"/>
  </r>
  <r>
    <x v="138"/>
    <x v="138"/>
    <x v="2"/>
    <x v="2"/>
    <n v="411002"/>
    <x v="4"/>
    <x v="18"/>
    <s v="Pandhari Nagar"/>
    <x v="1"/>
    <x v="138"/>
  </r>
  <r>
    <x v="139"/>
    <x v="139"/>
    <x v="2"/>
    <x v="2"/>
    <n v="411002"/>
    <x v="4"/>
    <x v="6"/>
    <s v="Shivaji Nagar,Deccan Gymkhana,Jangali Maharaj Road"/>
    <x v="0"/>
    <x v="139"/>
  </r>
  <r>
    <x v="140"/>
    <x v="140"/>
    <x v="0"/>
    <x v="4"/>
    <n v="700005"/>
    <x v="5"/>
    <x v="0"/>
    <s v="Kolkata"/>
    <x v="0"/>
    <x v="140"/>
  </r>
  <r>
    <x v="141"/>
    <x v="141"/>
    <x v="0"/>
    <x v="4"/>
    <n v="700005"/>
    <x v="5"/>
    <x v="8"/>
    <s v="Rajarhat"/>
    <x v="0"/>
    <x v="141"/>
  </r>
  <r>
    <x v="142"/>
    <x v="142"/>
    <x v="1"/>
    <x v="4"/>
    <n v="700005"/>
    <x v="5"/>
    <x v="3"/>
    <s v="Salt Lake"/>
    <x v="1"/>
    <x v="142"/>
  </r>
  <r>
    <x v="143"/>
    <x v="143"/>
    <x v="2"/>
    <x v="4"/>
    <n v="700005"/>
    <x v="5"/>
    <x v="4"/>
    <s v="Ballygunge"/>
    <x v="2"/>
    <x v="143"/>
  </r>
  <r>
    <x v="144"/>
    <x v="144"/>
    <x v="2"/>
    <x v="4"/>
    <n v="700005"/>
    <x v="5"/>
    <x v="8"/>
    <s v="Airport Area"/>
    <x v="0"/>
    <x v="144"/>
  </r>
  <r>
    <x v="145"/>
    <x v="145"/>
    <x v="2"/>
    <x v="4"/>
    <n v="700005"/>
    <x v="5"/>
    <x v="8"/>
    <s v="Park Street and Vicinity"/>
    <x v="1"/>
    <x v="145"/>
  </r>
  <r>
    <x v="146"/>
    <x v="146"/>
    <x v="2"/>
    <x v="4"/>
    <n v="700005"/>
    <x v="5"/>
    <x v="11"/>
    <s v="Park Street area"/>
    <x v="1"/>
    <x v="146"/>
  </r>
  <r>
    <x v="147"/>
    <x v="147"/>
    <x v="2"/>
    <x v="4"/>
    <n v="700005"/>
    <x v="5"/>
    <x v="18"/>
    <s v="Janbazar"/>
    <x v="2"/>
    <x v="147"/>
  </r>
  <r>
    <x v="148"/>
    <x v="148"/>
    <x v="2"/>
    <x v="4"/>
    <n v="700005"/>
    <x v="5"/>
    <x v="4"/>
    <s v="Alipore,South Kolkata,Eden Gardens"/>
    <x v="1"/>
    <x v="148"/>
  </r>
  <r>
    <x v="149"/>
    <x v="149"/>
    <x v="2"/>
    <x v="4"/>
    <n v="700005"/>
    <x v="5"/>
    <x v="6"/>
    <s v="Central Kolkata,Little Russel Street"/>
    <x v="2"/>
    <x v="149"/>
  </r>
  <r>
    <x v="150"/>
    <x v="150"/>
    <x v="2"/>
    <x v="4"/>
    <n v="700005"/>
    <x v="5"/>
    <x v="12"/>
    <s v="EM Bypass"/>
    <x v="0"/>
    <x v="150"/>
  </r>
  <r>
    <x v="151"/>
    <x v="151"/>
    <x v="2"/>
    <x v="4"/>
    <n v="700005"/>
    <x v="5"/>
    <x v="12"/>
    <s v="Park Street and Vicinity,Eden Gardens"/>
    <x v="2"/>
    <x v="151"/>
  </r>
  <r>
    <x v="152"/>
    <x v="152"/>
    <x v="0"/>
    <x v="5"/>
    <n v="560004"/>
    <x v="6"/>
    <x v="1"/>
    <s v="Koramangala,Marathahalli,HSR Layout"/>
    <x v="2"/>
    <x v="152"/>
  </r>
  <r>
    <x v="153"/>
    <x v="153"/>
    <x v="0"/>
    <x v="5"/>
    <n v="560004"/>
    <x v="6"/>
    <x v="14"/>
    <s v="Sidda,Ramagondanahalli"/>
    <x v="1"/>
    <x v="153"/>
  </r>
  <r>
    <x v="154"/>
    <x v="154"/>
    <x v="0"/>
    <x v="5"/>
    <n v="560004"/>
    <x v="6"/>
    <x v="1"/>
    <s v="M G Road,City Center,Ulsoor,MG Road Bangalore"/>
    <x v="0"/>
    <x v="154"/>
  </r>
  <r>
    <x v="155"/>
    <x v="155"/>
    <x v="0"/>
    <x v="5"/>
    <n v="560004"/>
    <x v="6"/>
    <x v="3"/>
    <s v="Bangalore Airport Road,Bangalore Airport,Kempe Gowda Road"/>
    <x v="2"/>
    <x v="155"/>
  </r>
  <r>
    <x v="156"/>
    <x v="156"/>
    <x v="0"/>
    <x v="5"/>
    <n v="560004"/>
    <x v="6"/>
    <x v="15"/>
    <s v="Bangalore Airport Road,Palace Road,Vasanthnagar"/>
    <x v="2"/>
    <x v="156"/>
  </r>
  <r>
    <x v="157"/>
    <x v="157"/>
    <x v="0"/>
    <x v="5"/>
    <n v="560004"/>
    <x v="6"/>
    <x v="6"/>
    <s v="Electronic City,Hosur Road,South Bangalore,Southeast Bangalore"/>
    <x v="0"/>
    <x v="157"/>
  </r>
  <r>
    <x v="158"/>
    <x v="158"/>
    <x v="1"/>
    <x v="5"/>
    <n v="560004"/>
    <x v="6"/>
    <x v="3"/>
    <s v="Electronic City,Hosur Road,South Bangalore"/>
    <x v="2"/>
    <x v="158"/>
  </r>
  <r>
    <x v="159"/>
    <x v="159"/>
    <x v="1"/>
    <x v="5"/>
    <n v="560004"/>
    <x v="6"/>
    <x v="18"/>
    <s v="City Center,Central Bangalore,Cunningham Road"/>
    <x v="1"/>
    <x v="159"/>
  </r>
  <r>
    <x v="160"/>
    <x v="160"/>
    <x v="1"/>
    <x v="5"/>
    <n v="560004"/>
    <x v="6"/>
    <x v="4"/>
    <s v="Jayanagar,4th Block,South Bangalore"/>
    <x v="0"/>
    <x v="160"/>
  </r>
  <r>
    <x v="161"/>
    <x v="161"/>
    <x v="1"/>
    <x v="5"/>
    <n v="560004"/>
    <x v="6"/>
    <x v="21"/>
    <s v="Majestic,City Center,Central Bangalore"/>
    <x v="0"/>
    <x v="161"/>
  </r>
  <r>
    <x v="162"/>
    <x v="162"/>
    <x v="1"/>
    <x v="5"/>
    <n v="560004"/>
    <x v="6"/>
    <x v="6"/>
    <s v="Whitefield,East Bangalore"/>
    <x v="0"/>
    <x v="162"/>
  </r>
  <r>
    <x v="163"/>
    <x v="163"/>
    <x v="1"/>
    <x v="5"/>
    <n v="560004"/>
    <x v="6"/>
    <x v="6"/>
    <s v="M G Road,Central Bangalore"/>
    <x v="1"/>
    <x v="163"/>
  </r>
  <r>
    <x v="164"/>
    <x v="164"/>
    <x v="1"/>
    <x v="5"/>
    <n v="560004"/>
    <x v="6"/>
    <x v="6"/>
    <s v="Indira Nagar,Central Bangalore,Indiranagar"/>
    <x v="2"/>
    <x v="164"/>
  </r>
  <r>
    <x v="165"/>
    <x v="165"/>
    <x v="1"/>
    <x v="5"/>
    <n v="560004"/>
    <x v="6"/>
    <x v="20"/>
    <s v="High Grounds,Palace Road,Central Bangalore"/>
    <x v="2"/>
    <x v="165"/>
  </r>
  <r>
    <x v="166"/>
    <x v="166"/>
    <x v="1"/>
    <x v="5"/>
    <n v="560004"/>
    <x v="6"/>
    <x v="7"/>
    <s v="M G Road,City Center,MG Road Bangalore,Central Bangalore"/>
    <x v="2"/>
    <x v="166"/>
  </r>
  <r>
    <x v="167"/>
    <x v="167"/>
    <x v="1"/>
    <x v="5"/>
    <n v="560004"/>
    <x v="6"/>
    <x v="1"/>
    <s v="City Center,Residency,Central Bangalore"/>
    <x v="1"/>
    <x v="167"/>
  </r>
  <r>
    <x v="168"/>
    <x v="168"/>
    <x v="2"/>
    <x v="5"/>
    <n v="560004"/>
    <x v="6"/>
    <x v="21"/>
    <s v="Richmond,Central Bangalore"/>
    <x v="2"/>
    <x v="168"/>
  </r>
  <r>
    <x v="169"/>
    <x v="169"/>
    <x v="2"/>
    <x v="5"/>
    <n v="560004"/>
    <x v="6"/>
    <x v="4"/>
    <s v="Hosur Road,HSR Layout"/>
    <x v="2"/>
    <x v="169"/>
  </r>
  <r>
    <x v="170"/>
    <x v="170"/>
    <x v="2"/>
    <x v="5"/>
    <n v="560004"/>
    <x v="6"/>
    <x v="6"/>
    <s v="Central Bangalore,Vittal Mallya Rd"/>
    <x v="1"/>
    <x v="170"/>
  </r>
  <r>
    <x v="171"/>
    <x v="171"/>
    <x v="2"/>
    <x v="5"/>
    <n v="560004"/>
    <x v="6"/>
    <x v="10"/>
    <s v="Marathahalli,Outer Ring Road,West Bangalore"/>
    <x v="2"/>
    <x v="171"/>
  </r>
  <r>
    <x v="172"/>
    <x v="172"/>
    <x v="2"/>
    <x v="5"/>
    <n v="560004"/>
    <x v="6"/>
    <x v="9"/>
    <s v="Majestic,Gandhi Nagar,Central Bangalore"/>
    <x v="2"/>
    <x v="172"/>
  </r>
  <r>
    <x v="173"/>
    <x v="173"/>
    <x v="2"/>
    <x v="5"/>
    <n v="560004"/>
    <x v="6"/>
    <x v="6"/>
    <s v="Electronic City,Hosur Road,Southeast Bangalore"/>
    <x v="2"/>
    <x v="173"/>
  </r>
  <r>
    <x v="174"/>
    <x v="174"/>
    <x v="2"/>
    <x v="5"/>
    <n v="560004"/>
    <x v="6"/>
    <x v="20"/>
    <s v="Near Corporation Circle,Richmond,Central Bangalore"/>
    <x v="0"/>
    <x v="174"/>
  </r>
  <r>
    <x v="175"/>
    <x v="175"/>
    <x v="2"/>
    <x v="5"/>
    <n v="560004"/>
    <x v="6"/>
    <x v="11"/>
    <s v="City Center,Gandhi Nagar,Central Bangalore,Gandhinagar"/>
    <x v="2"/>
    <x v="175"/>
  </r>
  <r>
    <x v="176"/>
    <x v="176"/>
    <x v="2"/>
    <x v="5"/>
    <n v="560004"/>
    <x v="6"/>
    <x v="2"/>
    <s v="Electronic City,Hosur Road,Kudlu Gate"/>
    <x v="0"/>
    <x v="162"/>
  </r>
  <r>
    <x v="177"/>
    <x v="177"/>
    <x v="2"/>
    <x v="5"/>
    <n v="560004"/>
    <x v="6"/>
    <x v="21"/>
    <s v="City Center,Race Course Road,Central Bangalore"/>
    <x v="2"/>
    <x v="176"/>
  </r>
  <r>
    <x v="178"/>
    <x v="178"/>
    <x v="2"/>
    <x v="5"/>
    <n v="560004"/>
    <x v="6"/>
    <x v="2"/>
    <s v="Lavelle Road,St Marks Road,Vittal Mallya Rd"/>
    <x v="2"/>
    <x v="177"/>
  </r>
  <r>
    <x v="179"/>
    <x v="179"/>
    <x v="2"/>
    <x v="5"/>
    <n v="560004"/>
    <x v="6"/>
    <x v="13"/>
    <s v="Yeshwantpur,Opposite-MEI Factory,RNS motors"/>
    <x v="2"/>
    <x v="178"/>
  </r>
  <r>
    <x v="180"/>
    <x v="180"/>
    <x v="2"/>
    <x v="5"/>
    <n v="560004"/>
    <x v="6"/>
    <x v="1"/>
    <s v="Electronic City,Hosur Road"/>
    <x v="2"/>
    <x v="179"/>
  </r>
  <r>
    <x v="181"/>
    <x v="181"/>
    <x v="2"/>
    <x v="5"/>
    <n v="560004"/>
    <x v="6"/>
    <x v="15"/>
    <s v="Sahakarnagar"/>
    <x v="2"/>
    <x v="180"/>
  </r>
  <r>
    <x v="182"/>
    <x v="182"/>
    <x v="2"/>
    <x v="5"/>
    <n v="560004"/>
    <x v="6"/>
    <x v="8"/>
    <s v="City Center,Lavelle Road,Central Bangalore"/>
    <x v="0"/>
    <x v="181"/>
  </r>
  <r>
    <x v="183"/>
    <x v="183"/>
    <x v="2"/>
    <x v="5"/>
    <n v="560004"/>
    <x v="6"/>
    <x v="0"/>
    <s v="Majestic,K G Road,Gandhinagar"/>
    <x v="1"/>
    <x v="182"/>
  </r>
  <r>
    <x v="184"/>
    <x v="184"/>
    <x v="2"/>
    <x v="5"/>
    <n v="560004"/>
    <x v="6"/>
    <x v="21"/>
    <s v="M G Road,Brigade Road,Church Street,Central Bangalore,Brigade Rd"/>
    <x v="0"/>
    <x v="183"/>
  </r>
  <r>
    <x v="185"/>
    <x v="185"/>
    <x v="2"/>
    <x v="5"/>
    <n v="560004"/>
    <x v="6"/>
    <x v="21"/>
    <s v="Marathahalli Outer Ring Road"/>
    <x v="2"/>
    <x v="37"/>
  </r>
  <r>
    <x v="186"/>
    <x v="186"/>
    <x v="2"/>
    <x v="5"/>
    <n v="560004"/>
    <x v="6"/>
    <x v="4"/>
    <s v="Bangalore Airport Road,Palace Road,RT Nagar Main Road"/>
    <x v="0"/>
    <x v="184"/>
  </r>
  <r>
    <x v="187"/>
    <x v="187"/>
    <x v="2"/>
    <x v="5"/>
    <n v="560004"/>
    <x v="6"/>
    <x v="8"/>
    <s v="Koramangala"/>
    <x v="2"/>
    <x v="185"/>
  </r>
  <r>
    <x v="188"/>
    <x v="188"/>
    <x v="0"/>
    <x v="6"/>
    <n v="500005"/>
    <x v="7"/>
    <x v="6"/>
    <s v="Shameerpet Ranga Reddy District"/>
    <x v="1"/>
    <x v="186"/>
  </r>
  <r>
    <x v="189"/>
    <x v="189"/>
    <x v="0"/>
    <x v="6"/>
    <n v="500005"/>
    <x v="7"/>
    <x v="2"/>
    <s v="Somajiguda"/>
    <x v="1"/>
    <x v="187"/>
  </r>
  <r>
    <x v="190"/>
    <x v="190"/>
    <x v="0"/>
    <x v="6"/>
    <n v="500005"/>
    <x v="7"/>
    <x v="8"/>
    <s v="Shamshabad"/>
    <x v="2"/>
    <x v="188"/>
  </r>
  <r>
    <x v="191"/>
    <x v="191"/>
    <x v="1"/>
    <x v="6"/>
    <n v="500005"/>
    <x v="7"/>
    <x v="16"/>
    <s v="Jubilee Hills"/>
    <x v="2"/>
    <x v="189"/>
  </r>
  <r>
    <x v="192"/>
    <x v="192"/>
    <x v="1"/>
    <x v="6"/>
    <n v="500005"/>
    <x v="7"/>
    <x v="11"/>
    <s v="Banjara Hills"/>
    <x v="1"/>
    <x v="190"/>
  </r>
  <r>
    <x v="193"/>
    <x v="193"/>
    <x v="1"/>
    <x v="6"/>
    <n v="500005"/>
    <x v="7"/>
    <x v="7"/>
    <s v="Lakdi Ka Pul"/>
    <x v="0"/>
    <x v="191"/>
  </r>
  <r>
    <x v="194"/>
    <x v="194"/>
    <x v="1"/>
    <x v="6"/>
    <n v="500005"/>
    <x v="7"/>
    <x v="8"/>
    <s v="Moinabad Mandal"/>
    <x v="1"/>
    <x v="192"/>
  </r>
  <r>
    <x v="195"/>
    <x v="195"/>
    <x v="1"/>
    <x v="6"/>
    <n v="500005"/>
    <x v="7"/>
    <x v="8"/>
    <s v="Vanasthalipuram"/>
    <x v="2"/>
    <x v="193"/>
  </r>
  <r>
    <x v="196"/>
    <x v="196"/>
    <x v="1"/>
    <x v="6"/>
    <n v="500005"/>
    <x v="7"/>
    <x v="1"/>
    <s v="Secundrabad"/>
    <x v="0"/>
    <x v="194"/>
  </r>
  <r>
    <x v="197"/>
    <x v="197"/>
    <x v="1"/>
    <x v="6"/>
    <n v="500005"/>
    <x v="7"/>
    <x v="9"/>
    <s v="St Marys Road"/>
    <x v="0"/>
    <x v="195"/>
  </r>
  <r>
    <x v="198"/>
    <x v="198"/>
    <x v="1"/>
    <x v="6"/>
    <n v="500005"/>
    <x v="7"/>
    <x v="2"/>
    <s v="Kondapur"/>
    <x v="1"/>
    <x v="75"/>
  </r>
  <r>
    <x v="199"/>
    <x v="199"/>
    <x v="1"/>
    <x v="6"/>
    <n v="500005"/>
    <x v="7"/>
    <x v="19"/>
    <s v="Andhra Pradesh"/>
    <x v="1"/>
    <x v="196"/>
  </r>
  <r>
    <x v="200"/>
    <x v="200"/>
    <x v="2"/>
    <x v="6"/>
    <n v="500005"/>
    <x v="7"/>
    <x v="4"/>
    <s v="Central Hyderabad"/>
    <x v="0"/>
    <x v="197"/>
  </r>
  <r>
    <x v="201"/>
    <x v="201"/>
    <x v="2"/>
    <x v="6"/>
    <n v="500005"/>
    <x v="7"/>
    <x v="2"/>
    <s v="Hi Trch City Kondapur"/>
    <x v="0"/>
    <x v="198"/>
  </r>
  <r>
    <x v="202"/>
    <x v="202"/>
    <x v="2"/>
    <x v="6"/>
    <n v="500005"/>
    <x v="7"/>
    <x v="1"/>
    <s v="Banjara Hills"/>
    <x v="2"/>
    <x v="199"/>
  </r>
  <r>
    <x v="203"/>
    <x v="203"/>
    <x v="2"/>
    <x v="6"/>
    <n v="500005"/>
    <x v="7"/>
    <x v="11"/>
    <s v="West Hyderabad"/>
    <x v="1"/>
    <x v="200"/>
  </r>
  <r>
    <x v="204"/>
    <x v="204"/>
    <x v="2"/>
    <x v="6"/>
    <n v="500005"/>
    <x v="7"/>
    <x v="4"/>
    <s v="Saifabad"/>
    <x v="0"/>
    <x v="201"/>
  </r>
  <r>
    <x v="205"/>
    <x v="205"/>
    <x v="2"/>
    <x v="6"/>
    <n v="500005"/>
    <x v="7"/>
    <x v="2"/>
    <s v="Ameerpet"/>
    <x v="2"/>
    <x v="202"/>
  </r>
  <r>
    <x v="206"/>
    <x v="206"/>
    <x v="3"/>
    <x v="7"/>
    <m/>
    <x v="8"/>
    <x v="25"/>
    <m/>
    <x v="3"/>
    <x v="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4:B40" firstHeaderRow="1" firstDataRow="1" firstDataCol="1"/>
  <pivotFields count="10">
    <pivotField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axis="axisRow" showAll="0">
      <items count="208">
        <item x="38"/>
        <item x="172"/>
        <item x="138"/>
        <item x="51"/>
        <item x="183"/>
        <item x="30"/>
        <item x="102"/>
        <item x="204"/>
        <item x="39"/>
        <item x="201"/>
        <item x="87"/>
        <item x="114"/>
        <item x="160"/>
        <item x="7"/>
        <item x="36"/>
        <item x="175"/>
        <item x="132"/>
        <item x="168"/>
        <item x="188"/>
        <item x="148"/>
        <item x="101"/>
        <item x="159"/>
        <item x="127"/>
        <item x="99"/>
        <item x="41"/>
        <item x="56"/>
        <item x="122"/>
        <item x="199"/>
        <item x="37"/>
        <item x="106"/>
        <item x="157"/>
        <item x="3"/>
        <item x="0"/>
        <item x="125"/>
        <item x="29"/>
        <item x="152"/>
        <item x="110"/>
        <item x="83"/>
        <item x="105"/>
        <item x="164"/>
        <item x="43"/>
        <item x="200"/>
        <item x="191"/>
        <item x="10"/>
        <item x="126"/>
        <item x="40"/>
        <item x="161"/>
        <item x="77"/>
        <item x="9"/>
        <item x="5"/>
        <item x="90"/>
        <item x="162"/>
        <item x="81"/>
        <item x="49"/>
        <item x="104"/>
        <item x="15"/>
        <item x="22"/>
        <item x="95"/>
        <item x="118"/>
        <item x="17"/>
        <item x="184"/>
        <item x="98"/>
        <item x="153"/>
        <item x="59"/>
        <item x="19"/>
        <item x="180"/>
        <item x="145"/>
        <item x="23"/>
        <item x="25"/>
        <item x="176"/>
        <item x="50"/>
        <item x="88"/>
        <item x="35"/>
        <item x="146"/>
        <item x="131"/>
        <item x="26"/>
        <item x="75"/>
        <item x="128"/>
        <item x="150"/>
        <item x="133"/>
        <item x="186"/>
        <item x="20"/>
        <item x="48"/>
        <item x="11"/>
        <item x="177"/>
        <item x="86"/>
        <item x="103"/>
        <item x="174"/>
        <item x="192"/>
        <item x="151"/>
        <item x="137"/>
        <item x="136"/>
        <item x="123"/>
        <item x="44"/>
        <item x="135"/>
        <item x="27"/>
        <item x="112"/>
        <item x="21"/>
        <item x="205"/>
        <item x="28"/>
        <item x="129"/>
        <item x="78"/>
        <item x="80"/>
        <item x="154"/>
        <item x="31"/>
        <item x="109"/>
        <item x="84"/>
        <item x="67"/>
        <item x="165"/>
        <item x="85"/>
        <item x="139"/>
        <item x="163"/>
        <item x="134"/>
        <item x="149"/>
        <item x="79"/>
        <item x="202"/>
        <item x="115"/>
        <item x="24"/>
        <item x="120"/>
        <item x="82"/>
        <item x="100"/>
        <item x="13"/>
        <item x="34"/>
        <item x="203"/>
        <item x="173"/>
        <item x="179"/>
        <item x="147"/>
        <item x="170"/>
        <item x="73"/>
        <item x="97"/>
        <item x="52"/>
        <item x="55"/>
        <item x="187"/>
        <item x="14"/>
        <item x="190"/>
        <item x="141"/>
        <item x="8"/>
        <item x="89"/>
        <item x="194"/>
        <item x="1"/>
        <item x="45"/>
        <item x="12"/>
        <item x="144"/>
        <item x="33"/>
        <item x="4"/>
        <item x="182"/>
        <item x="107"/>
        <item x="113"/>
        <item x="74"/>
        <item x="66"/>
        <item x="181"/>
        <item x="54"/>
        <item x="71"/>
        <item x="196"/>
        <item x="108"/>
        <item x="197"/>
        <item x="46"/>
        <item x="16"/>
        <item x="156"/>
        <item x="142"/>
        <item x="65"/>
        <item x="124"/>
        <item x="167"/>
        <item x="158"/>
        <item x="198"/>
        <item x="195"/>
        <item x="155"/>
        <item x="96"/>
        <item x="6"/>
        <item x="94"/>
        <item x="193"/>
        <item x="166"/>
        <item x="169"/>
        <item x="70"/>
        <item x="140"/>
        <item x="58"/>
        <item x="60"/>
        <item x="69"/>
        <item x="117"/>
        <item x="2"/>
        <item x="42"/>
        <item x="171"/>
        <item x="62"/>
        <item x="189"/>
        <item x="57"/>
        <item x="116"/>
        <item x="121"/>
        <item x="91"/>
        <item x="92"/>
        <item x="143"/>
        <item x="72"/>
        <item x="18"/>
        <item x="119"/>
        <item x="130"/>
        <item x="61"/>
        <item x="32"/>
        <item x="185"/>
        <item x="47"/>
        <item x="64"/>
        <item x="178"/>
        <item x="111"/>
        <item x="63"/>
        <item x="53"/>
        <item x="76"/>
        <item x="93"/>
        <item x="68"/>
        <item x="206"/>
        <item t="default"/>
      </items>
    </pivotField>
    <pivotField showAll="0">
      <items count="5">
        <item h="1" x="2"/>
        <item x="1"/>
        <item x="0"/>
        <item h="1" x="3"/>
        <item t="default"/>
      </items>
    </pivotField>
    <pivotField showAll="0">
      <items count="9">
        <item x="0"/>
        <item x="1"/>
        <item x="5"/>
        <item x="2"/>
        <item x="3"/>
        <item x="6"/>
        <item x="4"/>
        <item x="7"/>
        <item t="default"/>
      </items>
    </pivotField>
    <pivotField showAll="0"/>
    <pivotField axis="axisRow" showAll="0">
      <items count="10">
        <item x="1"/>
        <item x="6"/>
        <item x="3"/>
        <item x="7"/>
        <item x="5"/>
        <item x="2"/>
        <item x="0"/>
        <item x="4"/>
        <item x="8"/>
        <item t="default"/>
      </items>
    </pivotField>
    <pivotField showAll="0">
      <items count="27">
        <item h="1" x="23"/>
        <item h="1" x="24"/>
        <item h="1" x="22"/>
        <item h="1" x="13"/>
        <item h="1" x="12"/>
        <item x="19"/>
        <item x="16"/>
        <item x="10"/>
        <item x="17"/>
        <item x="20"/>
        <item x="9"/>
        <item x="4"/>
        <item x="11"/>
        <item x="5"/>
        <item x="21"/>
        <item h="1" x="7"/>
        <item h="1" x="2"/>
        <item h="1" x="8"/>
        <item h="1" x="6"/>
        <item h="1" x="1"/>
        <item h="1" x="18"/>
        <item h="1" x="0"/>
        <item h="1" x="3"/>
        <item h="1" x="15"/>
        <item h="1" x="14"/>
        <item h="1" x="25"/>
        <item t="default"/>
      </items>
    </pivotField>
    <pivotField showAll="0"/>
    <pivotField showAll="0">
      <items count="5">
        <item x="2"/>
        <item x="0"/>
        <item x="1"/>
        <item h="1" x="3"/>
        <item t="default"/>
      </items>
    </pivotField>
    <pivotField dataField="1" showAll="0">
      <items count="205">
        <item x="117"/>
        <item x="50"/>
        <item x="201"/>
        <item x="59"/>
        <item x="137"/>
        <item x="134"/>
        <item x="44"/>
        <item x="57"/>
        <item x="151"/>
        <item x="148"/>
        <item x="55"/>
        <item x="145"/>
        <item x="49"/>
        <item x="132"/>
        <item x="144"/>
        <item x="133"/>
        <item x="143"/>
        <item x="197"/>
        <item x="135"/>
        <item x="108"/>
        <item x="56"/>
        <item x="110"/>
        <item x="139"/>
        <item x="118"/>
        <item x="131"/>
        <item x="48"/>
        <item x="200"/>
        <item x="45"/>
        <item x="114"/>
        <item x="58"/>
        <item x="111"/>
        <item x="198"/>
        <item x="113"/>
        <item x="119"/>
        <item x="147"/>
        <item x="112"/>
        <item x="53"/>
        <item x="39"/>
        <item x="25"/>
        <item x="142"/>
        <item x="202"/>
        <item x="136"/>
        <item x="18"/>
        <item x="6"/>
        <item x="17"/>
        <item x="20"/>
        <item x="115"/>
        <item x="130"/>
        <item x="7"/>
        <item x="8"/>
        <item x="5"/>
        <item x="13"/>
        <item x="146"/>
        <item x="36"/>
        <item x="34"/>
        <item x="24"/>
        <item x="54"/>
        <item x="85"/>
        <item x="46"/>
        <item x="47"/>
        <item x="26"/>
        <item x="109"/>
        <item x="19"/>
        <item x="89"/>
        <item x="88"/>
        <item x="52"/>
        <item x="149"/>
        <item x="27"/>
        <item x="116"/>
        <item x="42"/>
        <item x="199"/>
        <item x="150"/>
        <item x="138"/>
        <item x="51"/>
        <item x="83"/>
        <item x="171"/>
        <item x="128"/>
        <item x="35"/>
        <item x="98"/>
        <item x="106"/>
        <item x="9"/>
        <item x="37"/>
        <item x="185"/>
        <item x="38"/>
        <item x="21"/>
        <item x="12"/>
        <item x="194"/>
        <item x="100"/>
        <item x="43"/>
        <item x="22"/>
        <item x="189"/>
        <item x="193"/>
        <item x="23"/>
        <item x="175"/>
        <item x="168"/>
        <item x="192"/>
        <item x="30"/>
        <item x="102"/>
        <item x="41"/>
        <item x="87"/>
        <item x="129"/>
        <item x="40"/>
        <item x="190"/>
        <item x="179"/>
        <item x="182"/>
        <item x="107"/>
        <item x="178"/>
        <item x="169"/>
        <item x="196"/>
        <item x="101"/>
        <item x="173"/>
        <item x="78"/>
        <item x="86"/>
        <item x="181"/>
        <item x="176"/>
        <item x="84"/>
        <item x="124"/>
        <item x="16"/>
        <item x="126"/>
        <item x="29"/>
        <item x="177"/>
        <item x="70"/>
        <item x="32"/>
        <item x="184"/>
        <item x="28"/>
        <item x="191"/>
        <item x="72"/>
        <item x="195"/>
        <item x="75"/>
        <item x="11"/>
        <item x="180"/>
        <item x="33"/>
        <item x="127"/>
        <item x="103"/>
        <item x="105"/>
        <item x="186"/>
        <item x="104"/>
        <item x="165"/>
        <item x="174"/>
        <item x="15"/>
        <item x="99"/>
        <item x="81"/>
        <item x="10"/>
        <item x="162"/>
        <item x="123"/>
        <item x="141"/>
        <item x="166"/>
        <item x="140"/>
        <item x="76"/>
        <item x="183"/>
        <item x="31"/>
        <item x="170"/>
        <item x="125"/>
        <item x="159"/>
        <item x="172"/>
        <item x="14"/>
        <item x="188"/>
        <item x="94"/>
        <item x="74"/>
        <item x="80"/>
        <item x="73"/>
        <item x="160"/>
        <item x="91"/>
        <item x="187"/>
        <item x="95"/>
        <item x="152"/>
        <item x="71"/>
        <item x="167"/>
        <item x="93"/>
        <item x="92"/>
        <item x="158"/>
        <item x="90"/>
        <item x="163"/>
        <item x="4"/>
        <item x="77"/>
        <item x="96"/>
        <item x="79"/>
        <item x="82"/>
        <item x="97"/>
        <item x="63"/>
        <item x="62"/>
        <item x="153"/>
        <item x="120"/>
        <item x="2"/>
        <item x="60"/>
        <item x="68"/>
        <item x="122"/>
        <item x="161"/>
        <item x="164"/>
        <item x="155"/>
        <item x="3"/>
        <item x="1"/>
        <item x="154"/>
        <item x="66"/>
        <item x="0"/>
        <item x="67"/>
        <item x="121"/>
        <item x="69"/>
        <item x="157"/>
        <item x="64"/>
        <item x="156"/>
        <item x="61"/>
        <item x="65"/>
        <item x="203"/>
        <item t="default"/>
      </items>
    </pivotField>
  </pivotFields>
  <rowFields count="2">
    <field x="5"/>
    <field x="1"/>
  </rowFields>
  <rowItems count="36">
    <i>
      <x/>
    </i>
    <i r="1">
      <x/>
    </i>
    <i r="1">
      <x v="24"/>
    </i>
    <i r="1">
      <x v="72"/>
    </i>
    <i r="1">
      <x v="122"/>
    </i>
    <i>
      <x v="1"/>
    </i>
    <i r="1">
      <x v="12"/>
    </i>
    <i r="1">
      <x v="46"/>
    </i>
    <i r="1">
      <x v="108"/>
    </i>
    <i>
      <x v="2"/>
    </i>
    <i r="1">
      <x v="20"/>
    </i>
    <i r="1">
      <x v="23"/>
    </i>
    <i r="1">
      <x v="29"/>
    </i>
    <i r="1">
      <x v="86"/>
    </i>
    <i>
      <x v="3"/>
    </i>
    <i r="1">
      <x v="27"/>
    </i>
    <i r="1">
      <x v="42"/>
    </i>
    <i r="1">
      <x v="88"/>
    </i>
    <i r="1">
      <x v="155"/>
    </i>
    <i>
      <x v="5"/>
    </i>
    <i r="1">
      <x v="101"/>
    </i>
    <i r="1">
      <x v="102"/>
    </i>
    <i r="1">
      <x v="128"/>
    </i>
    <i r="1">
      <x v="148"/>
    </i>
    <i r="1">
      <x v="190"/>
    </i>
    <i r="1">
      <x v="203"/>
    </i>
    <i>
      <x v="6"/>
    </i>
    <i r="1">
      <x v="13"/>
    </i>
    <i r="1">
      <x v="55"/>
    </i>
    <i r="1">
      <x v="83"/>
    </i>
    <i r="1">
      <x v="168"/>
    </i>
    <i>
      <x v="7"/>
    </i>
    <i r="1">
      <x v="44"/>
    </i>
    <i r="1">
      <x v="77"/>
    </i>
    <i r="1">
      <x v="100"/>
    </i>
    <i t="grand">
      <x/>
    </i>
  </rowItems>
  <colItems count="1">
    <i/>
  </colItems>
  <dataFields count="1">
    <dataField name="Max of cost_per_night" fld="9" subtotal="max" baseField="0" baseItem="1" numFmtId="2"/>
  </dataFields>
  <formats count="1">
    <format dxfId="11">
      <pivotArea type="all" dataOnly="0" outline="0"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1" count="1" selected="0">
            <x v="144"/>
          </reference>
          <reference field="5" count="1" selected="0">
            <x v="6"/>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3">
          <reference field="4294967294" count="1" selected="0">
            <x v="0"/>
          </reference>
          <reference field="1" count="1" selected="0">
            <x v="161"/>
          </reference>
          <reference field="5" count="1" selected="0">
            <x v="7"/>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1" count="1" selected="0">
            <x v="100"/>
          </reference>
          <reference field="5" count="1" selected="0">
            <x v="7"/>
          </reference>
        </references>
      </pivotArea>
    </chartFormat>
    <chartFormat chart="10" format="1">
      <pivotArea type="data" outline="0" fieldPosition="0">
        <references count="3">
          <reference field="4294967294" count="1" selected="0">
            <x v="0"/>
          </reference>
          <reference field="1" count="1" selected="0">
            <x v="10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r" sourceName="star">
  <pivotTables>
    <pivotTable tabId="6" name="PivotTable1"/>
  </pivotTables>
  <data>
    <tabular pivotCacheId="1">
      <items count="4">
        <i x="2"/>
        <i x="1" s="1"/>
        <i x="0"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6" name="PivotTable1"/>
  </pivotTables>
  <data>
    <tabular pivotCacheId="1">
      <items count="26">
        <i x="19" s="1"/>
        <i x="16" s="1"/>
        <i x="10" s="1"/>
        <i x="17" s="1"/>
        <i x="20" s="1"/>
        <i x="9" s="1"/>
        <i x="4" s="1"/>
        <i x="11" s="1"/>
        <i x="5" s="1"/>
        <i x="21" s="1"/>
        <i x="7"/>
        <i x="2"/>
        <i x="8"/>
        <i x="6"/>
        <i x="1"/>
        <i x="18"/>
        <i x="0"/>
        <i x="3"/>
        <i x="15"/>
        <i x="14"/>
        <i x="23" nd="1"/>
        <i x="24" nd="1"/>
        <i x="22" nd="1"/>
        <i x="13" nd="1"/>
        <i x="12" nd="1"/>
        <i x="2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port_id" sourceName="transport_id">
  <pivotTables>
    <pivotTable tabId="6" name="PivotTable1"/>
  </pivotTables>
  <data>
    <tabular pivotCacheId="1">
      <items count="4">
        <i x="2" s="1"/>
        <i x="0" s="1"/>
        <i x="1"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_id" sourceName="state_id">
  <pivotTables>
    <pivotTable tabId="6" name="PivotTable1"/>
  </pivotTables>
  <data>
    <tabular pivotCacheId="1">
      <items count="8">
        <i x="0" s="1"/>
        <i x="1" s="1"/>
        <i x="5" s="1"/>
        <i x="2" s="1"/>
        <i x="3" s="1"/>
        <i x="6" s="1"/>
        <i x="4"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r" cache="Slicer_star" caption="star" style="SlicerStyleLight2" rowHeight="241300"/>
  <slicer name="rating" cache="Slicer_rating" caption="rating" columnCount="4" rowHeight="241300"/>
  <slicer name="transport_id" cache="Slicer_transport_id" caption="transport_id" rowHeight="241300"/>
  <slicer name="state_id" cache="Slicer_state_id" caption="state_id"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B2" sqref="B2"/>
    </sheetView>
  </sheetViews>
  <sheetFormatPr defaultRowHeight="15"/>
  <cols>
    <col min="1" max="1" width="27.5703125" customWidth="1"/>
    <col min="2" max="2" width="18.85546875" customWidth="1"/>
  </cols>
  <sheetData>
    <row r="1" spans="1:2" ht="16.5" thickBot="1">
      <c r="A1" s="1" t="s">
        <v>65</v>
      </c>
      <c r="B1" s="1" t="s">
        <v>66</v>
      </c>
    </row>
    <row r="2" spans="1:2" ht="15.75" thickBot="1">
      <c r="A2" s="2" t="s">
        <v>1</v>
      </c>
      <c r="B2" s="2" t="s">
        <v>2</v>
      </c>
    </row>
    <row r="3" spans="1:2" ht="15.75" thickBot="1">
      <c r="A3" s="2" t="s">
        <v>3</v>
      </c>
      <c r="B3" s="2" t="s">
        <v>4</v>
      </c>
    </row>
    <row r="4" spans="1:2" ht="15.75" thickBot="1">
      <c r="A4" s="2" t="s">
        <v>5</v>
      </c>
      <c r="B4" s="2" t="s">
        <v>6</v>
      </c>
    </row>
    <row r="5" spans="1:2" ht="15.75" thickBot="1">
      <c r="A5" s="2" t="s">
        <v>7</v>
      </c>
      <c r="B5" s="2" t="s">
        <v>8</v>
      </c>
    </row>
    <row r="6" spans="1:2" ht="15.75" thickBot="1">
      <c r="A6" s="2" t="s">
        <v>9</v>
      </c>
      <c r="B6" s="2" t="s">
        <v>10</v>
      </c>
    </row>
    <row r="7" spans="1:2" ht="15.75" thickBot="1">
      <c r="A7" s="2" t="s">
        <v>11</v>
      </c>
      <c r="B7" s="2" t="s">
        <v>12</v>
      </c>
    </row>
    <row r="8" spans="1:2" ht="15.75" thickBot="1">
      <c r="A8" s="2" t="s">
        <v>13</v>
      </c>
      <c r="B8" s="2" t="s">
        <v>14</v>
      </c>
    </row>
    <row r="9" spans="1:2" ht="15.75" thickBot="1">
      <c r="A9" s="2" t="s">
        <v>15</v>
      </c>
      <c r="B9" s="2" t="s">
        <v>16</v>
      </c>
    </row>
    <row r="10" spans="1:2" ht="15.75" thickBot="1">
      <c r="A10" s="2" t="s">
        <v>17</v>
      </c>
      <c r="B10" s="2" t="s">
        <v>18</v>
      </c>
    </row>
    <row r="11" spans="1:2" ht="15.75" thickBot="1">
      <c r="A11" s="2" t="s">
        <v>19</v>
      </c>
      <c r="B11" s="2" t="s">
        <v>20</v>
      </c>
    </row>
    <row r="12" spans="1:2" ht="15.75" thickBot="1">
      <c r="A12" s="2" t="s">
        <v>21</v>
      </c>
      <c r="B12" s="2" t="s">
        <v>22</v>
      </c>
    </row>
    <row r="13" spans="1:2" ht="15.75" thickBot="1">
      <c r="A13" s="2" t="s">
        <v>23</v>
      </c>
      <c r="B13" s="2" t="s">
        <v>24</v>
      </c>
    </row>
    <row r="14" spans="1:2" ht="15.75" thickBot="1">
      <c r="A14" s="2" t="s">
        <v>25</v>
      </c>
      <c r="B14" s="2" t="s">
        <v>26</v>
      </c>
    </row>
    <row r="15" spans="1:2" ht="15.75" thickBot="1">
      <c r="A15" s="2" t="s">
        <v>27</v>
      </c>
      <c r="B15" s="2" t="s">
        <v>28</v>
      </c>
    </row>
    <row r="16" spans="1:2" ht="15.75" thickBot="1">
      <c r="A16" s="2" t="s">
        <v>29</v>
      </c>
      <c r="B16" s="2" t="s">
        <v>30</v>
      </c>
    </row>
    <row r="17" spans="1:2" ht="15.75" thickBot="1">
      <c r="A17" s="2" t="s">
        <v>31</v>
      </c>
      <c r="B17" s="2" t="s">
        <v>32</v>
      </c>
    </row>
    <row r="18" spans="1:2" ht="15.75" thickBot="1">
      <c r="A18" s="2" t="s">
        <v>33</v>
      </c>
      <c r="B18" s="2" t="s">
        <v>34</v>
      </c>
    </row>
    <row r="19" spans="1:2" ht="15.75" thickBot="1">
      <c r="A19" s="2" t="s">
        <v>35</v>
      </c>
      <c r="B19" s="2" t="s">
        <v>36</v>
      </c>
    </row>
    <row r="20" spans="1:2" ht="15.75" thickBot="1">
      <c r="A20" s="2" t="s">
        <v>37</v>
      </c>
      <c r="B20" s="2" t="s">
        <v>38</v>
      </c>
    </row>
    <row r="21" spans="1:2" ht="15.75" thickBot="1">
      <c r="A21" s="2" t="s">
        <v>39</v>
      </c>
      <c r="B21" s="2" t="s">
        <v>40</v>
      </c>
    </row>
    <row r="22" spans="1:2" ht="15.75" thickBot="1">
      <c r="A22" s="2" t="s">
        <v>41</v>
      </c>
      <c r="B22" s="2" t="s">
        <v>42</v>
      </c>
    </row>
    <row r="23" spans="1:2" ht="15.75" thickBot="1">
      <c r="A23" s="2" t="s">
        <v>43</v>
      </c>
      <c r="B23" s="2" t="s">
        <v>44</v>
      </c>
    </row>
    <row r="24" spans="1:2" ht="15.75" thickBot="1">
      <c r="A24" s="2" t="s">
        <v>45</v>
      </c>
      <c r="B24" s="2" t="s">
        <v>46</v>
      </c>
    </row>
    <row r="25" spans="1:2" ht="15.75" thickBot="1">
      <c r="A25" s="2" t="s">
        <v>47</v>
      </c>
      <c r="B25" s="2" t="s">
        <v>48</v>
      </c>
    </row>
    <row r="26" spans="1:2" ht="15.75" thickBot="1">
      <c r="A26" s="2" t="s">
        <v>49</v>
      </c>
      <c r="B26" s="2" t="s">
        <v>50</v>
      </c>
    </row>
    <row r="27" spans="1:2" ht="15.75" thickBot="1">
      <c r="A27" s="2" t="s">
        <v>51</v>
      </c>
      <c r="B27" s="2" t="s">
        <v>52</v>
      </c>
    </row>
    <row r="28" spans="1:2" ht="15.75" thickBot="1">
      <c r="A28" s="2" t="s">
        <v>53</v>
      </c>
      <c r="B28" s="2" t="s">
        <v>54</v>
      </c>
    </row>
    <row r="29" spans="1:2" ht="15.75" thickBot="1">
      <c r="A29" s="2" t="s">
        <v>55</v>
      </c>
      <c r="B29" s="2" t="s">
        <v>56</v>
      </c>
    </row>
    <row r="30" spans="1:2" ht="15.75" thickBot="1">
      <c r="A30" s="2" t="s">
        <v>57</v>
      </c>
      <c r="B30" s="2" t="s">
        <v>58</v>
      </c>
    </row>
    <row r="31" spans="1:2" ht="15.75" thickBot="1">
      <c r="A31" s="2" t="s">
        <v>59</v>
      </c>
      <c r="B31" s="2" t="s">
        <v>60</v>
      </c>
    </row>
    <row r="32" spans="1:2" ht="15.75" thickBot="1">
      <c r="A32" s="2" t="s">
        <v>61</v>
      </c>
      <c r="B32" s="2" t="s">
        <v>62</v>
      </c>
    </row>
    <row r="33" spans="1:2" ht="15.75" thickBot="1">
      <c r="A33" s="2" t="s">
        <v>63</v>
      </c>
      <c r="B33" s="2" t="s">
        <v>64</v>
      </c>
    </row>
    <row r="34" spans="1:2" ht="15.75" thickBot="1">
      <c r="A34" s="2" t="s">
        <v>67</v>
      </c>
      <c r="B34" s="2" t="s">
        <v>68</v>
      </c>
    </row>
    <row r="35" spans="1:2" ht="15.75" thickBot="1">
      <c r="A35" s="2" t="s">
        <v>69</v>
      </c>
      <c r="B35" s="2"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5" sqref="B5"/>
    </sheetView>
  </sheetViews>
  <sheetFormatPr defaultRowHeight="15"/>
  <cols>
    <col min="1" max="1" width="18.5703125" customWidth="1"/>
    <col min="2" max="2" width="23.85546875" customWidth="1"/>
  </cols>
  <sheetData>
    <row r="1" spans="1:2">
      <c r="A1" s="3" t="s">
        <v>71</v>
      </c>
      <c r="B1" s="3" t="s">
        <v>72</v>
      </c>
    </row>
    <row r="2" spans="1:2">
      <c r="A2">
        <v>1001001</v>
      </c>
      <c r="B2" t="s">
        <v>73</v>
      </c>
    </row>
    <row r="3" spans="1:2">
      <c r="A3">
        <v>1001002</v>
      </c>
      <c r="B3" t="s">
        <v>74</v>
      </c>
    </row>
    <row r="4" spans="1:2">
      <c r="A4">
        <v>1001003</v>
      </c>
      <c r="B4" t="s">
        <v>75</v>
      </c>
    </row>
    <row r="33" spans="3:3" ht="15.75" thickBot="1"/>
    <row r="34" spans="3:3" ht="15.75" thickBot="1">
      <c r="C34"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6" sqref="C6"/>
    </sheetView>
  </sheetViews>
  <sheetFormatPr defaultRowHeight="15"/>
  <cols>
    <col min="2" max="2" width="11.5703125" customWidth="1"/>
  </cols>
  <sheetData>
    <row r="1" spans="1:3">
      <c r="A1" t="s">
        <v>76</v>
      </c>
      <c r="B1" t="s">
        <v>77</v>
      </c>
      <c r="C1" t="s">
        <v>0</v>
      </c>
    </row>
    <row r="2" spans="1:3">
      <c r="A2">
        <v>283203</v>
      </c>
      <c r="B2" t="s">
        <v>78</v>
      </c>
      <c r="C2" t="s">
        <v>12</v>
      </c>
    </row>
    <row r="3" spans="1:3">
      <c r="A3">
        <v>110001</v>
      </c>
      <c r="B3" t="s">
        <v>79</v>
      </c>
      <c r="C3" t="s">
        <v>12</v>
      </c>
    </row>
    <row r="4" spans="1:3">
      <c r="A4">
        <v>380001</v>
      </c>
      <c r="B4" t="s">
        <v>80</v>
      </c>
      <c r="C4" t="s">
        <v>16</v>
      </c>
    </row>
    <row r="5" spans="1:3">
      <c r="A5">
        <v>230532</v>
      </c>
      <c r="B5" t="s">
        <v>85</v>
      </c>
      <c r="C5" t="s">
        <v>34</v>
      </c>
    </row>
    <row r="6" spans="1:3" ht="15.75" thickBot="1">
      <c r="A6">
        <v>600002</v>
      </c>
      <c r="B6" t="s">
        <v>329</v>
      </c>
      <c r="C6" t="s">
        <v>54</v>
      </c>
    </row>
    <row r="7" spans="1:3" ht="15.75" thickBot="1">
      <c r="A7">
        <v>411002</v>
      </c>
      <c r="B7" t="s">
        <v>416</v>
      </c>
      <c r="C7" s="2" t="s">
        <v>34</v>
      </c>
    </row>
    <row r="8" spans="1:3" ht="15.75" thickBot="1">
      <c r="A8">
        <v>700005</v>
      </c>
      <c r="B8" t="s">
        <v>417</v>
      </c>
      <c r="C8" s="2" t="s">
        <v>64</v>
      </c>
    </row>
    <row r="9" spans="1:3" ht="15.75" thickBot="1">
      <c r="A9">
        <v>560004</v>
      </c>
      <c r="B9" t="s">
        <v>418</v>
      </c>
      <c r="C9" s="2" t="s">
        <v>26</v>
      </c>
    </row>
    <row r="10" spans="1:3" ht="15.75" thickBot="1">
      <c r="A10">
        <v>500005</v>
      </c>
      <c r="B10" t="s">
        <v>419</v>
      </c>
      <c r="C10" s="2"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21"/>
  <sheetViews>
    <sheetView workbookViewId="0">
      <selection activeCell="A8" sqref="A8"/>
    </sheetView>
  </sheetViews>
  <sheetFormatPr defaultRowHeight="15"/>
  <cols>
    <col min="1" max="1" width="57.7109375" style="4" customWidth="1"/>
    <col min="2" max="2" width="21" style="4" customWidth="1"/>
    <col min="3" max="26" width="7.5703125" style="4" customWidth="1"/>
    <col min="27" max="27" width="7.28515625" style="4" customWidth="1"/>
    <col min="28" max="28" width="11.28515625" style="4" bestFit="1" customWidth="1"/>
    <col min="29" max="16384" width="9.140625" style="4"/>
  </cols>
  <sheetData>
    <row r="4" spans="1:2">
      <c r="A4" s="4" t="s">
        <v>504</v>
      </c>
      <c r="B4" s="4" t="s">
        <v>506</v>
      </c>
    </row>
    <row r="5" spans="1:2">
      <c r="A5" s="5" t="s">
        <v>80</v>
      </c>
      <c r="B5" s="6">
        <v>3905</v>
      </c>
    </row>
    <row r="6" spans="1:2">
      <c r="A6" s="7" t="s">
        <v>160</v>
      </c>
      <c r="B6" s="6">
        <v>3666</v>
      </c>
    </row>
    <row r="7" spans="1:2">
      <c r="A7" s="7" t="s">
        <v>163</v>
      </c>
      <c r="B7" s="6">
        <v>3905</v>
      </c>
    </row>
    <row r="8" spans="1:2">
      <c r="A8" s="7" t="s">
        <v>157</v>
      </c>
      <c r="B8" s="6">
        <v>3559</v>
      </c>
    </row>
    <row r="9" spans="1:2">
      <c r="A9" s="7" t="s">
        <v>156</v>
      </c>
      <c r="B9" s="6">
        <v>3233</v>
      </c>
    </row>
    <row r="10" spans="1:2">
      <c r="A10" s="5" t="s">
        <v>418</v>
      </c>
      <c r="B10" s="6">
        <v>6401</v>
      </c>
    </row>
    <row r="11" spans="1:2">
      <c r="A11" s="7" t="s">
        <v>370</v>
      </c>
      <c r="B11" s="6">
        <v>5176</v>
      </c>
    </row>
    <row r="12" spans="1:2">
      <c r="A12" s="7" t="s">
        <v>371</v>
      </c>
      <c r="B12" s="6">
        <v>6401</v>
      </c>
    </row>
    <row r="13" spans="1:2">
      <c r="A13" s="7" t="s">
        <v>375</v>
      </c>
      <c r="B13" s="6">
        <v>4593</v>
      </c>
    </row>
    <row r="14" spans="1:2">
      <c r="A14" s="5" t="s">
        <v>324</v>
      </c>
      <c r="B14" s="6">
        <v>4665</v>
      </c>
    </row>
    <row r="15" spans="1:2">
      <c r="A15" s="7" t="s">
        <v>288</v>
      </c>
      <c r="B15" s="6">
        <v>4070</v>
      </c>
    </row>
    <row r="16" spans="1:2">
      <c r="A16" s="7" t="s">
        <v>327</v>
      </c>
      <c r="B16" s="6">
        <v>4665</v>
      </c>
    </row>
    <row r="17" spans="1:2">
      <c r="A17" s="7" t="s">
        <v>295</v>
      </c>
      <c r="B17" s="6">
        <v>3588</v>
      </c>
    </row>
    <row r="18" spans="1:2">
      <c r="A18" s="7" t="s">
        <v>290</v>
      </c>
      <c r="B18" s="6">
        <v>4537</v>
      </c>
    </row>
    <row r="19" spans="1:2">
      <c r="A19" s="5" t="s">
        <v>419</v>
      </c>
      <c r="B19" s="6">
        <v>4454</v>
      </c>
    </row>
    <row r="20" spans="1:2">
      <c r="A20" s="7" t="s">
        <v>409</v>
      </c>
      <c r="B20" s="6">
        <v>4058</v>
      </c>
    </row>
    <row r="21" spans="1:2">
      <c r="A21" s="7" t="s">
        <v>401</v>
      </c>
      <c r="B21" s="6">
        <v>3784</v>
      </c>
    </row>
    <row r="22" spans="1:2">
      <c r="A22" s="7" t="s">
        <v>402</v>
      </c>
      <c r="B22" s="6">
        <v>3966</v>
      </c>
    </row>
    <row r="23" spans="1:2">
      <c r="A23" s="7" t="s">
        <v>407</v>
      </c>
      <c r="B23" s="6">
        <v>4454</v>
      </c>
    </row>
    <row r="24" spans="1:2">
      <c r="A24" s="5" t="s">
        <v>85</v>
      </c>
      <c r="B24" s="6">
        <v>5148</v>
      </c>
    </row>
    <row r="25" spans="1:2">
      <c r="A25" s="7" t="s">
        <v>234</v>
      </c>
      <c r="B25" s="6">
        <v>4135</v>
      </c>
    </row>
    <row r="26" spans="1:2">
      <c r="A26" s="7" t="s">
        <v>236</v>
      </c>
      <c r="B26" s="6">
        <v>5076</v>
      </c>
    </row>
    <row r="27" spans="1:2">
      <c r="A27" s="7" t="s">
        <v>229</v>
      </c>
      <c r="B27" s="6">
        <v>5148</v>
      </c>
    </row>
    <row r="28" spans="1:2">
      <c r="A28" s="7" t="s">
        <v>230</v>
      </c>
      <c r="B28" s="6">
        <v>5065</v>
      </c>
    </row>
    <row r="29" spans="1:2">
      <c r="A29" s="7" t="s">
        <v>228</v>
      </c>
      <c r="B29" s="6">
        <v>4446</v>
      </c>
    </row>
    <row r="30" spans="1:2">
      <c r="A30" s="7" t="s">
        <v>232</v>
      </c>
      <c r="B30" s="6">
        <v>4768</v>
      </c>
    </row>
    <row r="31" spans="1:2">
      <c r="A31" s="5" t="s">
        <v>79</v>
      </c>
      <c r="B31" s="6">
        <v>4655</v>
      </c>
    </row>
    <row r="32" spans="1:2">
      <c r="A32" s="7" t="s">
        <v>100</v>
      </c>
      <c r="B32" s="6">
        <v>3161</v>
      </c>
    </row>
    <row r="33" spans="1:2">
      <c r="A33" s="7" t="s">
        <v>108</v>
      </c>
      <c r="B33" s="6">
        <v>4655</v>
      </c>
    </row>
    <row r="34" spans="1:2">
      <c r="A34" s="7" t="s">
        <v>104</v>
      </c>
      <c r="B34" s="6">
        <v>4461</v>
      </c>
    </row>
    <row r="35" spans="1:2">
      <c r="A35" s="7" t="s">
        <v>99</v>
      </c>
      <c r="B35" s="6">
        <v>3061</v>
      </c>
    </row>
    <row r="36" spans="1:2">
      <c r="A36" s="5" t="s">
        <v>416</v>
      </c>
      <c r="B36" s="6">
        <v>4295</v>
      </c>
    </row>
    <row r="37" spans="1:2">
      <c r="A37" s="7" t="s">
        <v>336</v>
      </c>
      <c r="B37" s="6">
        <v>4295</v>
      </c>
    </row>
    <row r="38" spans="1:2">
      <c r="A38" s="7" t="s">
        <v>338</v>
      </c>
      <c r="B38" s="6">
        <v>3557</v>
      </c>
    </row>
    <row r="39" spans="1:2">
      <c r="A39" s="7" t="s">
        <v>339</v>
      </c>
      <c r="B39" s="6">
        <v>3945</v>
      </c>
    </row>
    <row r="40" spans="1:2">
      <c r="A40" s="5" t="s">
        <v>505</v>
      </c>
      <c r="B40" s="6">
        <v>6401</v>
      </c>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row r="159" spans="1:2">
      <c r="A159"/>
      <c r="B159"/>
    </row>
    <row r="160" spans="1:2">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zoomScaleNormal="100" workbookViewId="0">
      <pane ySplit="1" topLeftCell="A2" activePane="bottomLeft" state="frozen"/>
      <selection pane="bottomLeft" activeCell="C19" sqref="C19"/>
    </sheetView>
  </sheetViews>
  <sheetFormatPr defaultRowHeight="15"/>
  <cols>
    <col min="2" max="2" width="40.5703125" customWidth="1"/>
    <col min="3" max="3" width="26.85546875" customWidth="1"/>
    <col min="4" max="6" width="13.42578125" customWidth="1"/>
    <col min="8" max="8" width="67.28515625" customWidth="1"/>
    <col min="9" max="9" width="11.85546875" bestFit="1" customWidth="1"/>
    <col min="10" max="10" width="14.28515625" bestFit="1" customWidth="1"/>
  </cols>
  <sheetData>
    <row r="1" spans="1:10">
      <c r="A1" s="3" t="s">
        <v>81</v>
      </c>
      <c r="B1" s="3" t="s">
        <v>82</v>
      </c>
      <c r="C1" s="3" t="s">
        <v>97</v>
      </c>
      <c r="D1" s="3" t="s">
        <v>0</v>
      </c>
      <c r="E1" s="3" t="s">
        <v>76</v>
      </c>
      <c r="F1" s="3" t="s">
        <v>77</v>
      </c>
      <c r="G1" s="3" t="s">
        <v>86</v>
      </c>
      <c r="H1" s="3" t="s">
        <v>83</v>
      </c>
      <c r="I1" s="3" t="s">
        <v>84</v>
      </c>
      <c r="J1" s="3" t="s">
        <v>503</v>
      </c>
    </row>
    <row r="2" spans="1:10">
      <c r="A2">
        <v>1</v>
      </c>
      <c r="B2" t="s">
        <v>87</v>
      </c>
      <c r="C2">
        <v>5</v>
      </c>
      <c r="D2" t="s">
        <v>12</v>
      </c>
      <c r="E2">
        <v>110001</v>
      </c>
      <c r="F2" t="s">
        <v>79</v>
      </c>
      <c r="G2">
        <v>4.7</v>
      </c>
      <c r="H2" t="s">
        <v>92</v>
      </c>
      <c r="I2">
        <f ca="1">RANDBETWEEN(1001001,1001003)</f>
        <v>1001003</v>
      </c>
      <c r="J2">
        <f ca="1">RANDBETWEEN(4000,7000)</f>
        <v>4866</v>
      </c>
    </row>
    <row r="3" spans="1:10">
      <c r="A3">
        <v>2</v>
      </c>
      <c r="B3" t="s">
        <v>88</v>
      </c>
      <c r="C3">
        <v>5</v>
      </c>
      <c r="D3" t="s">
        <v>12</v>
      </c>
      <c r="E3">
        <v>110001</v>
      </c>
      <c r="F3" t="s">
        <v>79</v>
      </c>
      <c r="G3">
        <v>4.5</v>
      </c>
      <c r="H3" t="s">
        <v>93</v>
      </c>
      <c r="I3">
        <f t="shared" ref="I3:I66" ca="1" si="0">RANDBETWEEN(1001001,1001003)</f>
        <v>1001002</v>
      </c>
      <c r="J3">
        <f t="shared" ref="J3:J6" ca="1" si="1">RANDBETWEEN(4000,7000)</f>
        <v>6082</v>
      </c>
    </row>
    <row r="4" spans="1:10">
      <c r="A4">
        <v>3</v>
      </c>
      <c r="B4" t="s">
        <v>89</v>
      </c>
      <c r="C4">
        <v>5</v>
      </c>
      <c r="D4" t="s">
        <v>12</v>
      </c>
      <c r="E4">
        <v>110001</v>
      </c>
      <c r="F4" t="s">
        <v>79</v>
      </c>
      <c r="G4">
        <v>4.2</v>
      </c>
      <c r="H4" t="s">
        <v>94</v>
      </c>
      <c r="I4">
        <f t="shared" ca="1" si="0"/>
        <v>1001002</v>
      </c>
      <c r="J4">
        <f t="shared" ca="1" si="1"/>
        <v>4493</v>
      </c>
    </row>
    <row r="5" spans="1:10">
      <c r="A5">
        <v>4</v>
      </c>
      <c r="B5" t="s">
        <v>90</v>
      </c>
      <c r="C5">
        <v>5</v>
      </c>
      <c r="D5" t="s">
        <v>12</v>
      </c>
      <c r="E5">
        <v>110001</v>
      </c>
      <c r="F5" t="s">
        <v>79</v>
      </c>
      <c r="G5">
        <v>4.8</v>
      </c>
      <c r="H5" t="s">
        <v>95</v>
      </c>
      <c r="I5">
        <f t="shared" ca="1" si="0"/>
        <v>1001001</v>
      </c>
      <c r="J5">
        <f t="shared" ca="1" si="1"/>
        <v>4880</v>
      </c>
    </row>
    <row r="6" spans="1:10">
      <c r="A6">
        <v>5</v>
      </c>
      <c r="B6" t="s">
        <v>91</v>
      </c>
      <c r="C6">
        <v>5</v>
      </c>
      <c r="D6" t="s">
        <v>12</v>
      </c>
      <c r="E6">
        <v>110001</v>
      </c>
      <c r="F6" t="s">
        <v>79</v>
      </c>
      <c r="G6">
        <v>4.7</v>
      </c>
      <c r="H6" t="s">
        <v>96</v>
      </c>
      <c r="I6">
        <f t="shared" ca="1" si="0"/>
        <v>1001003</v>
      </c>
      <c r="J6">
        <f t="shared" ca="1" si="1"/>
        <v>6342</v>
      </c>
    </row>
    <row r="7" spans="1:10">
      <c r="A7">
        <v>6</v>
      </c>
      <c r="B7" t="s">
        <v>98</v>
      </c>
      <c r="C7">
        <v>4</v>
      </c>
      <c r="D7" t="s">
        <v>12</v>
      </c>
      <c r="E7">
        <v>110001</v>
      </c>
      <c r="F7" t="s">
        <v>79</v>
      </c>
      <c r="G7">
        <v>4.2</v>
      </c>
      <c r="H7" t="s">
        <v>123</v>
      </c>
      <c r="I7">
        <f t="shared" ca="1" si="0"/>
        <v>1001001</v>
      </c>
      <c r="J7">
        <f ca="1">RANDBETWEEN(3000,5000)</f>
        <v>4542</v>
      </c>
    </row>
    <row r="8" spans="1:10">
      <c r="A8">
        <v>7</v>
      </c>
      <c r="B8" t="s">
        <v>99</v>
      </c>
      <c r="C8">
        <v>4</v>
      </c>
      <c r="D8" t="s">
        <v>12</v>
      </c>
      <c r="E8">
        <v>110001</v>
      </c>
      <c r="F8" t="s">
        <v>79</v>
      </c>
      <c r="G8">
        <v>3.7</v>
      </c>
      <c r="H8" t="s">
        <v>122</v>
      </c>
      <c r="I8">
        <f t="shared" ca="1" si="0"/>
        <v>1001001</v>
      </c>
      <c r="J8">
        <f t="shared" ref="J8:J19" ca="1" si="2">RANDBETWEEN(3000,5000)</f>
        <v>3297</v>
      </c>
    </row>
    <row r="9" spans="1:10">
      <c r="A9">
        <v>8</v>
      </c>
      <c r="B9" t="s">
        <v>100</v>
      </c>
      <c r="C9">
        <v>4</v>
      </c>
      <c r="D9" t="s">
        <v>12</v>
      </c>
      <c r="E9">
        <v>110001</v>
      </c>
      <c r="F9" t="s">
        <v>79</v>
      </c>
      <c r="G9">
        <v>3.9</v>
      </c>
      <c r="H9" t="s">
        <v>111</v>
      </c>
      <c r="I9">
        <f t="shared" ca="1" si="0"/>
        <v>1001003</v>
      </c>
      <c r="J9">
        <f t="shared" ca="1" si="2"/>
        <v>3494</v>
      </c>
    </row>
    <row r="10" spans="1:10">
      <c r="A10">
        <v>9</v>
      </c>
      <c r="B10" t="s">
        <v>101</v>
      </c>
      <c r="C10">
        <v>4</v>
      </c>
      <c r="D10" t="s">
        <v>12</v>
      </c>
      <c r="E10">
        <v>110001</v>
      </c>
      <c r="F10" t="s">
        <v>79</v>
      </c>
      <c r="G10">
        <v>4.4000000000000004</v>
      </c>
      <c r="H10" t="s">
        <v>112</v>
      </c>
      <c r="I10">
        <f t="shared" ca="1" si="0"/>
        <v>1001002</v>
      </c>
      <c r="J10">
        <f t="shared" ca="1" si="2"/>
        <v>4840</v>
      </c>
    </row>
    <row r="11" spans="1:10">
      <c r="A11">
        <v>10</v>
      </c>
      <c r="B11" t="s">
        <v>102</v>
      </c>
      <c r="C11">
        <v>4</v>
      </c>
      <c r="D11" t="s">
        <v>12</v>
      </c>
      <c r="E11">
        <v>110001</v>
      </c>
      <c r="F11" t="s">
        <v>79</v>
      </c>
      <c r="G11">
        <v>4.0999999999999996</v>
      </c>
      <c r="H11" t="s">
        <v>113</v>
      </c>
      <c r="I11">
        <f t="shared" ca="1" si="0"/>
        <v>1001002</v>
      </c>
      <c r="J11">
        <f t="shared" ca="1" si="2"/>
        <v>3493</v>
      </c>
    </row>
    <row r="12" spans="1:10">
      <c r="A12">
        <v>11</v>
      </c>
      <c r="B12" t="s">
        <v>103</v>
      </c>
      <c r="C12">
        <v>4</v>
      </c>
      <c r="D12" t="s">
        <v>12</v>
      </c>
      <c r="E12">
        <v>110001</v>
      </c>
      <c r="F12" t="s">
        <v>79</v>
      </c>
      <c r="G12">
        <v>4.3</v>
      </c>
      <c r="H12" t="s">
        <v>114</v>
      </c>
      <c r="I12">
        <f t="shared" ca="1" si="0"/>
        <v>1001001</v>
      </c>
      <c r="J12">
        <f t="shared" ca="1" si="2"/>
        <v>3454</v>
      </c>
    </row>
    <row r="13" spans="1:10">
      <c r="A13">
        <v>12</v>
      </c>
      <c r="B13" t="s">
        <v>104</v>
      </c>
      <c r="C13">
        <v>4</v>
      </c>
      <c r="D13" t="s">
        <v>12</v>
      </c>
      <c r="E13">
        <v>110001</v>
      </c>
      <c r="F13" t="s">
        <v>79</v>
      </c>
      <c r="G13">
        <v>3.9</v>
      </c>
      <c r="H13" t="s">
        <v>115</v>
      </c>
      <c r="I13">
        <f t="shared" ca="1" si="0"/>
        <v>1001002</v>
      </c>
      <c r="J13">
        <f t="shared" ca="1" si="2"/>
        <v>3787</v>
      </c>
    </row>
    <row r="14" spans="1:10">
      <c r="A14">
        <v>13</v>
      </c>
      <c r="B14" t="s">
        <v>105</v>
      </c>
      <c r="C14">
        <v>4</v>
      </c>
      <c r="D14" t="s">
        <v>12</v>
      </c>
      <c r="E14">
        <v>110001</v>
      </c>
      <c r="F14" t="s">
        <v>79</v>
      </c>
      <c r="G14">
        <v>4.7</v>
      </c>
      <c r="H14" t="s">
        <v>116</v>
      </c>
      <c r="I14">
        <f t="shared" ca="1" si="0"/>
        <v>1001001</v>
      </c>
      <c r="J14">
        <f t="shared" ca="1" si="2"/>
        <v>4430</v>
      </c>
    </row>
    <row r="15" spans="1:10">
      <c r="A15">
        <v>14</v>
      </c>
      <c r="B15" t="s">
        <v>106</v>
      </c>
      <c r="C15">
        <v>4</v>
      </c>
      <c r="D15" t="s">
        <v>12</v>
      </c>
      <c r="E15">
        <v>110001</v>
      </c>
      <c r="F15" t="s">
        <v>79</v>
      </c>
      <c r="G15">
        <v>4.7</v>
      </c>
      <c r="H15" t="s">
        <v>121</v>
      </c>
      <c r="I15">
        <f t="shared" ca="1" si="0"/>
        <v>1001002</v>
      </c>
      <c r="J15">
        <f t="shared" ca="1" si="2"/>
        <v>4645</v>
      </c>
    </row>
    <row r="16" spans="1:10">
      <c r="A16">
        <v>15</v>
      </c>
      <c r="B16" t="s">
        <v>107</v>
      </c>
      <c r="C16">
        <v>4</v>
      </c>
      <c r="D16" t="s">
        <v>12</v>
      </c>
      <c r="E16">
        <v>110001</v>
      </c>
      <c r="F16" t="s">
        <v>79</v>
      </c>
      <c r="G16">
        <v>4.3</v>
      </c>
      <c r="H16" t="s">
        <v>117</v>
      </c>
      <c r="I16">
        <f t="shared" ca="1" si="0"/>
        <v>1001002</v>
      </c>
      <c r="J16">
        <f t="shared" ca="1" si="2"/>
        <v>4267</v>
      </c>
    </row>
    <row r="17" spans="1:10">
      <c r="A17">
        <v>16</v>
      </c>
      <c r="B17" t="s">
        <v>108</v>
      </c>
      <c r="C17">
        <v>4</v>
      </c>
      <c r="D17" t="s">
        <v>12</v>
      </c>
      <c r="E17">
        <v>110001</v>
      </c>
      <c r="F17" t="s">
        <v>79</v>
      </c>
      <c r="G17">
        <v>3.6</v>
      </c>
      <c r="H17" t="s">
        <v>118</v>
      </c>
      <c r="I17">
        <f t="shared" ca="1" si="0"/>
        <v>1001003</v>
      </c>
      <c r="J17">
        <f t="shared" ca="1" si="2"/>
        <v>3583</v>
      </c>
    </row>
    <row r="18" spans="1:10">
      <c r="A18">
        <v>17</v>
      </c>
      <c r="B18" t="s">
        <v>109</v>
      </c>
      <c r="C18">
        <v>4</v>
      </c>
      <c r="D18" t="s">
        <v>12</v>
      </c>
      <c r="E18">
        <v>110001</v>
      </c>
      <c r="F18" t="s">
        <v>79</v>
      </c>
      <c r="G18">
        <v>4.3</v>
      </c>
      <c r="H18" t="s">
        <v>119</v>
      </c>
      <c r="I18">
        <f t="shared" ca="1" si="0"/>
        <v>1001002</v>
      </c>
      <c r="J18">
        <f t="shared" ca="1" si="2"/>
        <v>4828</v>
      </c>
    </row>
    <row r="19" spans="1:10">
      <c r="A19">
        <v>18</v>
      </c>
      <c r="B19" t="s">
        <v>110</v>
      </c>
      <c r="C19">
        <v>4</v>
      </c>
      <c r="D19" t="s">
        <v>12</v>
      </c>
      <c r="E19">
        <v>110001</v>
      </c>
      <c r="F19" t="s">
        <v>79</v>
      </c>
      <c r="G19">
        <v>4.2</v>
      </c>
      <c r="H19" t="s">
        <v>120</v>
      </c>
      <c r="I19">
        <f t="shared" ca="1" si="0"/>
        <v>1001003</v>
      </c>
      <c r="J19">
        <f t="shared" ca="1" si="2"/>
        <v>4332</v>
      </c>
    </row>
    <row r="20" spans="1:10">
      <c r="A20">
        <v>19</v>
      </c>
      <c r="B20" t="s">
        <v>124</v>
      </c>
      <c r="C20">
        <v>3</v>
      </c>
      <c r="D20" t="s">
        <v>12</v>
      </c>
      <c r="E20">
        <v>110001</v>
      </c>
      <c r="F20" t="s">
        <v>79</v>
      </c>
      <c r="G20">
        <v>3.3</v>
      </c>
      <c r="H20" t="s">
        <v>129</v>
      </c>
      <c r="I20">
        <f t="shared" ca="1" si="0"/>
        <v>1001003</v>
      </c>
      <c r="J20">
        <f ca="1">RANDBETWEEN(3000,4500)</f>
        <v>3449</v>
      </c>
    </row>
    <row r="21" spans="1:10">
      <c r="A21">
        <v>20</v>
      </c>
      <c r="B21" t="s">
        <v>125</v>
      </c>
      <c r="C21">
        <v>3</v>
      </c>
      <c r="D21" t="s">
        <v>12</v>
      </c>
      <c r="E21">
        <v>110001</v>
      </c>
      <c r="F21" t="s">
        <v>79</v>
      </c>
      <c r="G21">
        <v>3.8</v>
      </c>
      <c r="H21" t="s">
        <v>130</v>
      </c>
      <c r="I21">
        <f t="shared" ca="1" si="0"/>
        <v>1001003</v>
      </c>
      <c r="J21">
        <f t="shared" ref="J21:J32" ca="1" si="3">RANDBETWEEN(3000,4500)</f>
        <v>3676</v>
      </c>
    </row>
    <row r="22" spans="1:10">
      <c r="A22">
        <v>21</v>
      </c>
      <c r="B22" t="s">
        <v>126</v>
      </c>
      <c r="C22">
        <v>3</v>
      </c>
      <c r="D22" t="s">
        <v>12</v>
      </c>
      <c r="E22">
        <v>110001</v>
      </c>
      <c r="F22" t="s">
        <v>79</v>
      </c>
      <c r="G22">
        <v>3.9</v>
      </c>
      <c r="H22" t="s">
        <v>131</v>
      </c>
      <c r="I22">
        <f t="shared" ca="1" si="0"/>
        <v>1001001</v>
      </c>
      <c r="J22">
        <f t="shared" ca="1" si="3"/>
        <v>4071</v>
      </c>
    </row>
    <row r="23" spans="1:10">
      <c r="A23">
        <v>22</v>
      </c>
      <c r="B23" t="s">
        <v>127</v>
      </c>
      <c r="C23">
        <v>3</v>
      </c>
      <c r="D23" t="s">
        <v>12</v>
      </c>
      <c r="E23">
        <v>110001</v>
      </c>
      <c r="F23" t="s">
        <v>79</v>
      </c>
      <c r="G23">
        <v>4.0999999999999996</v>
      </c>
      <c r="H23" t="s">
        <v>132</v>
      </c>
      <c r="I23">
        <f t="shared" ca="1" si="0"/>
        <v>1001002</v>
      </c>
      <c r="J23">
        <f t="shared" ca="1" si="3"/>
        <v>3173</v>
      </c>
    </row>
    <row r="24" spans="1:10">
      <c r="A24">
        <v>23</v>
      </c>
      <c r="B24" t="s">
        <v>128</v>
      </c>
      <c r="C24">
        <v>3</v>
      </c>
      <c r="D24" t="s">
        <v>12</v>
      </c>
      <c r="E24">
        <v>110001</v>
      </c>
      <c r="F24" t="s">
        <v>79</v>
      </c>
      <c r="G24">
        <v>4.0999999999999996</v>
      </c>
      <c r="H24" t="s">
        <v>133</v>
      </c>
      <c r="I24">
        <f t="shared" ca="1" si="0"/>
        <v>1001002</v>
      </c>
      <c r="J24">
        <f t="shared" ca="1" si="3"/>
        <v>3358</v>
      </c>
    </row>
    <row r="25" spans="1:10">
      <c r="A25">
        <v>24</v>
      </c>
      <c r="B25" t="s">
        <v>134</v>
      </c>
      <c r="C25">
        <v>3</v>
      </c>
      <c r="D25" t="s">
        <v>12</v>
      </c>
      <c r="E25">
        <v>110001</v>
      </c>
      <c r="F25" t="s">
        <v>79</v>
      </c>
      <c r="G25">
        <v>3</v>
      </c>
      <c r="H25" t="s">
        <v>136</v>
      </c>
      <c r="I25">
        <f t="shared" ca="1" si="0"/>
        <v>1001001</v>
      </c>
      <c r="J25">
        <f t="shared" ca="1" si="3"/>
        <v>3482</v>
      </c>
    </row>
    <row r="26" spans="1:10">
      <c r="A26">
        <v>25</v>
      </c>
      <c r="B26" t="s">
        <v>135</v>
      </c>
      <c r="C26">
        <v>3</v>
      </c>
      <c r="D26" t="s">
        <v>12</v>
      </c>
      <c r="E26">
        <v>110001</v>
      </c>
      <c r="F26" t="s">
        <v>79</v>
      </c>
      <c r="G26">
        <v>3.6</v>
      </c>
      <c r="H26" t="s">
        <v>137</v>
      </c>
      <c r="I26">
        <f t="shared" ca="1" si="0"/>
        <v>1001003</v>
      </c>
      <c r="J26">
        <f t="shared" ca="1" si="3"/>
        <v>3922</v>
      </c>
    </row>
    <row r="27" spans="1:10">
      <c r="A27">
        <v>26</v>
      </c>
      <c r="B27" t="s">
        <v>138</v>
      </c>
      <c r="C27">
        <v>3</v>
      </c>
      <c r="D27" t="s">
        <v>12</v>
      </c>
      <c r="E27">
        <v>110001</v>
      </c>
      <c r="F27" t="s">
        <v>79</v>
      </c>
      <c r="G27">
        <v>3.3</v>
      </c>
      <c r="H27" t="s">
        <v>143</v>
      </c>
      <c r="I27">
        <f t="shared" ca="1" si="0"/>
        <v>1001002</v>
      </c>
      <c r="J27">
        <f t="shared" ca="1" si="3"/>
        <v>4238</v>
      </c>
    </row>
    <row r="28" spans="1:10">
      <c r="A28">
        <v>27</v>
      </c>
      <c r="B28" t="s">
        <v>139</v>
      </c>
      <c r="C28">
        <v>3</v>
      </c>
      <c r="D28" t="s">
        <v>12</v>
      </c>
      <c r="E28">
        <v>110001</v>
      </c>
      <c r="F28" t="s">
        <v>79</v>
      </c>
      <c r="G28">
        <v>4.2</v>
      </c>
      <c r="H28" t="s">
        <v>144</v>
      </c>
      <c r="I28">
        <f t="shared" ca="1" si="0"/>
        <v>1001003</v>
      </c>
      <c r="J28">
        <f t="shared" ca="1" si="3"/>
        <v>3973</v>
      </c>
    </row>
    <row r="29" spans="1:10">
      <c r="A29">
        <v>28</v>
      </c>
      <c r="B29" t="s">
        <v>140</v>
      </c>
      <c r="C29">
        <v>3</v>
      </c>
      <c r="D29" t="s">
        <v>12</v>
      </c>
      <c r="E29">
        <v>110001</v>
      </c>
      <c r="F29" t="s">
        <v>79</v>
      </c>
      <c r="G29">
        <v>2.9</v>
      </c>
      <c r="H29" t="s">
        <v>145</v>
      </c>
      <c r="I29">
        <f t="shared" ca="1" si="0"/>
        <v>1001002</v>
      </c>
      <c r="J29">
        <f t="shared" ca="1" si="3"/>
        <v>4409</v>
      </c>
    </row>
    <row r="30" spans="1:10">
      <c r="A30">
        <v>29</v>
      </c>
      <c r="B30" t="s">
        <v>141</v>
      </c>
      <c r="C30">
        <v>3</v>
      </c>
      <c r="D30" t="s">
        <v>12</v>
      </c>
      <c r="E30">
        <v>110001</v>
      </c>
      <c r="F30" t="s">
        <v>79</v>
      </c>
      <c r="G30">
        <v>4.2</v>
      </c>
      <c r="H30" t="s">
        <v>146</v>
      </c>
      <c r="I30">
        <f t="shared" ca="1" si="0"/>
        <v>1001001</v>
      </c>
      <c r="J30">
        <f t="shared" ca="1" si="3"/>
        <v>3184</v>
      </c>
    </row>
    <row r="31" spans="1:10">
      <c r="A31">
        <v>30</v>
      </c>
      <c r="B31" t="s">
        <v>142</v>
      </c>
      <c r="C31">
        <v>3</v>
      </c>
      <c r="D31" t="s">
        <v>12</v>
      </c>
      <c r="E31">
        <v>110001</v>
      </c>
      <c r="F31" t="s">
        <v>79</v>
      </c>
      <c r="G31">
        <v>5</v>
      </c>
      <c r="H31" t="s">
        <v>147</v>
      </c>
      <c r="I31">
        <f t="shared" ca="1" si="0"/>
        <v>1001003</v>
      </c>
      <c r="J31">
        <f t="shared" ca="1" si="3"/>
        <v>3370</v>
      </c>
    </row>
    <row r="32" spans="1:10">
      <c r="A32">
        <v>31</v>
      </c>
      <c r="B32" t="s">
        <v>148</v>
      </c>
      <c r="C32">
        <v>5</v>
      </c>
      <c r="D32" t="s">
        <v>16</v>
      </c>
      <c r="E32">
        <v>380001</v>
      </c>
      <c r="F32" t="s">
        <v>80</v>
      </c>
      <c r="G32">
        <v>4.5</v>
      </c>
      <c r="H32" t="s">
        <v>152</v>
      </c>
      <c r="I32">
        <f t="shared" ca="1" si="0"/>
        <v>1001001</v>
      </c>
      <c r="J32">
        <f t="shared" ca="1" si="3"/>
        <v>3251</v>
      </c>
    </row>
    <row r="33" spans="1:10">
      <c r="A33">
        <v>32</v>
      </c>
      <c r="B33" t="s">
        <v>149</v>
      </c>
      <c r="C33">
        <v>5</v>
      </c>
      <c r="D33" t="s">
        <v>16</v>
      </c>
      <c r="E33">
        <v>380001</v>
      </c>
      <c r="F33" t="s">
        <v>80</v>
      </c>
      <c r="G33">
        <v>4.7</v>
      </c>
      <c r="H33" t="s">
        <v>153</v>
      </c>
      <c r="I33">
        <f t="shared" ca="1" si="0"/>
        <v>1001001</v>
      </c>
      <c r="J33">
        <f ca="1">RANDBETWEEN(4000,5000)</f>
        <v>4602</v>
      </c>
    </row>
    <row r="34" spans="1:10">
      <c r="A34">
        <v>33</v>
      </c>
      <c r="B34" t="s">
        <v>150</v>
      </c>
      <c r="C34">
        <v>5</v>
      </c>
      <c r="D34" t="s">
        <v>16</v>
      </c>
      <c r="E34">
        <v>380001</v>
      </c>
      <c r="F34" t="s">
        <v>80</v>
      </c>
      <c r="G34">
        <v>4.9000000000000004</v>
      </c>
      <c r="H34" t="s">
        <v>154</v>
      </c>
      <c r="I34">
        <f t="shared" ca="1" si="0"/>
        <v>1001002</v>
      </c>
      <c r="J34">
        <f t="shared" ref="J34:J35" ca="1" si="4">RANDBETWEEN(4000,5000)</f>
        <v>4634</v>
      </c>
    </row>
    <row r="35" spans="1:10">
      <c r="A35">
        <v>34</v>
      </c>
      <c r="B35" t="s">
        <v>151</v>
      </c>
      <c r="C35">
        <v>5</v>
      </c>
      <c r="D35" t="s">
        <v>16</v>
      </c>
      <c r="E35">
        <v>380001</v>
      </c>
      <c r="F35" t="s">
        <v>80</v>
      </c>
      <c r="G35">
        <v>4.2</v>
      </c>
      <c r="H35" t="s">
        <v>155</v>
      </c>
      <c r="I35">
        <f t="shared" ca="1" si="0"/>
        <v>1001003</v>
      </c>
      <c r="J35">
        <f t="shared" ca="1" si="4"/>
        <v>4964</v>
      </c>
    </row>
    <row r="36" spans="1:10">
      <c r="A36">
        <v>35</v>
      </c>
      <c r="B36" t="s">
        <v>156</v>
      </c>
      <c r="C36">
        <v>4</v>
      </c>
      <c r="D36" t="s">
        <v>16</v>
      </c>
      <c r="E36">
        <v>380001</v>
      </c>
      <c r="F36" t="s">
        <v>80</v>
      </c>
      <c r="G36">
        <v>3.2</v>
      </c>
      <c r="H36" t="s">
        <v>165</v>
      </c>
      <c r="I36">
        <f t="shared" ca="1" si="0"/>
        <v>1001003</v>
      </c>
      <c r="J36">
        <f ca="1">RANDBETWEEN(3000,4000)</f>
        <v>3286</v>
      </c>
    </row>
    <row r="37" spans="1:10">
      <c r="A37">
        <v>36</v>
      </c>
      <c r="B37" t="s">
        <v>157</v>
      </c>
      <c r="C37">
        <v>4</v>
      </c>
      <c r="D37" t="s">
        <v>16</v>
      </c>
      <c r="E37">
        <v>380001</v>
      </c>
      <c r="F37" t="s">
        <v>80</v>
      </c>
      <c r="G37">
        <v>3.4</v>
      </c>
      <c r="H37" t="s">
        <v>166</v>
      </c>
      <c r="I37">
        <f t="shared" ca="1" si="0"/>
        <v>1001001</v>
      </c>
      <c r="J37">
        <f t="shared" ref="J37:J45" ca="1" si="5">RANDBETWEEN(3000,4000)</f>
        <v>3979</v>
      </c>
    </row>
    <row r="38" spans="1:10">
      <c r="A38">
        <v>37</v>
      </c>
      <c r="B38" t="s">
        <v>158</v>
      </c>
      <c r="C38">
        <v>4</v>
      </c>
      <c r="D38" t="s">
        <v>16</v>
      </c>
      <c r="E38">
        <v>380001</v>
      </c>
      <c r="F38" t="s">
        <v>80</v>
      </c>
      <c r="G38">
        <v>4.0999999999999996</v>
      </c>
      <c r="H38" t="s">
        <v>167</v>
      </c>
      <c r="I38">
        <f t="shared" ca="1" si="0"/>
        <v>1001003</v>
      </c>
      <c r="J38">
        <f t="shared" ca="1" si="5"/>
        <v>3725</v>
      </c>
    </row>
    <row r="39" spans="1:10">
      <c r="A39">
        <v>38</v>
      </c>
      <c r="B39" t="s">
        <v>159</v>
      </c>
      <c r="C39">
        <v>4</v>
      </c>
      <c r="D39" t="s">
        <v>16</v>
      </c>
      <c r="E39">
        <v>380001</v>
      </c>
      <c r="F39" t="s">
        <v>80</v>
      </c>
      <c r="G39">
        <v>4.2</v>
      </c>
      <c r="H39" t="s">
        <v>168</v>
      </c>
      <c r="I39">
        <f t="shared" ca="1" si="0"/>
        <v>1001001</v>
      </c>
      <c r="J39">
        <f t="shared" ca="1" si="5"/>
        <v>3618</v>
      </c>
    </row>
    <row r="40" spans="1:10">
      <c r="A40">
        <v>39</v>
      </c>
      <c r="B40" t="s">
        <v>160</v>
      </c>
      <c r="C40">
        <v>4</v>
      </c>
      <c r="D40" t="s">
        <v>16</v>
      </c>
      <c r="E40">
        <v>380001</v>
      </c>
      <c r="F40" t="s">
        <v>80</v>
      </c>
      <c r="G40">
        <v>3.8</v>
      </c>
      <c r="H40" t="s">
        <v>169</v>
      </c>
      <c r="I40">
        <f t="shared" ca="1" si="0"/>
        <v>1001001</v>
      </c>
      <c r="J40">
        <f t="shared" ca="1" si="5"/>
        <v>3766</v>
      </c>
    </row>
    <row r="41" spans="1:10">
      <c r="A41">
        <v>40</v>
      </c>
      <c r="B41" t="s">
        <v>161</v>
      </c>
      <c r="C41">
        <v>4</v>
      </c>
      <c r="D41" t="s">
        <v>16</v>
      </c>
      <c r="E41">
        <v>380001</v>
      </c>
      <c r="F41" t="s">
        <v>80</v>
      </c>
      <c r="G41">
        <v>4.5999999999999996</v>
      </c>
      <c r="H41" t="s">
        <v>170</v>
      </c>
      <c r="I41">
        <f t="shared" ca="1" si="0"/>
        <v>1001002</v>
      </c>
      <c r="J41">
        <f t="shared" ca="1" si="5"/>
        <v>3311</v>
      </c>
    </row>
    <row r="42" spans="1:10">
      <c r="A42">
        <v>41</v>
      </c>
      <c r="B42" t="s">
        <v>162</v>
      </c>
      <c r="C42">
        <v>4</v>
      </c>
      <c r="D42" t="s">
        <v>16</v>
      </c>
      <c r="E42">
        <v>380001</v>
      </c>
      <c r="F42" t="s">
        <v>80</v>
      </c>
      <c r="G42">
        <v>4.4000000000000004</v>
      </c>
      <c r="H42" t="s">
        <v>171</v>
      </c>
      <c r="I42">
        <f t="shared" ca="1" si="0"/>
        <v>1001002</v>
      </c>
      <c r="J42">
        <f t="shared" ca="1" si="5"/>
        <v>3587</v>
      </c>
    </row>
    <row r="43" spans="1:10">
      <c r="A43">
        <v>42</v>
      </c>
      <c r="B43" t="s">
        <v>163</v>
      </c>
      <c r="C43">
        <v>4</v>
      </c>
      <c r="D43" t="s">
        <v>16</v>
      </c>
      <c r="E43">
        <v>380001</v>
      </c>
      <c r="F43" t="s">
        <v>80</v>
      </c>
      <c r="G43">
        <v>3.7</v>
      </c>
      <c r="H43" t="s">
        <v>172</v>
      </c>
      <c r="I43">
        <f t="shared" ca="1" si="0"/>
        <v>1001003</v>
      </c>
      <c r="J43">
        <f t="shared" ca="1" si="5"/>
        <v>3733</v>
      </c>
    </row>
    <row r="44" spans="1:10">
      <c r="A44">
        <v>43</v>
      </c>
      <c r="B44" t="s">
        <v>164</v>
      </c>
      <c r="C44">
        <v>4</v>
      </c>
      <c r="D44" t="s">
        <v>16</v>
      </c>
      <c r="E44">
        <v>380001</v>
      </c>
      <c r="F44" t="s">
        <v>80</v>
      </c>
      <c r="G44">
        <v>4.2</v>
      </c>
      <c r="H44" t="s">
        <v>173</v>
      </c>
      <c r="I44">
        <f t="shared" ca="1" si="0"/>
        <v>1001003</v>
      </c>
      <c r="J44">
        <f t="shared" ca="1" si="5"/>
        <v>3307</v>
      </c>
    </row>
    <row r="45" spans="1:10">
      <c r="A45">
        <v>44</v>
      </c>
      <c r="B45" t="s">
        <v>325</v>
      </c>
      <c r="C45">
        <v>4</v>
      </c>
      <c r="D45" t="s">
        <v>16</v>
      </c>
      <c r="E45">
        <v>380001</v>
      </c>
      <c r="F45" t="s">
        <v>80</v>
      </c>
      <c r="G45">
        <v>4.4000000000000004</v>
      </c>
      <c r="H45" t="s">
        <v>326</v>
      </c>
      <c r="I45">
        <f t="shared" ca="1" si="0"/>
        <v>1001002</v>
      </c>
      <c r="J45">
        <f t="shared" ca="1" si="5"/>
        <v>3802</v>
      </c>
    </row>
    <row r="46" spans="1:10">
      <c r="A46">
        <v>45</v>
      </c>
      <c r="B46" t="s">
        <v>174</v>
      </c>
      <c r="C46">
        <v>3</v>
      </c>
      <c r="D46" t="s">
        <v>16</v>
      </c>
      <c r="E46">
        <v>380001</v>
      </c>
      <c r="F46" t="s">
        <v>80</v>
      </c>
      <c r="G46">
        <v>4.8</v>
      </c>
      <c r="H46" t="s">
        <v>177</v>
      </c>
      <c r="I46">
        <f t="shared" ca="1" si="0"/>
        <v>1001003</v>
      </c>
      <c r="J46">
        <f ca="1">RANDBETWEEN(2000,3500)</f>
        <v>2128</v>
      </c>
    </row>
    <row r="47" spans="1:10">
      <c r="A47">
        <v>46</v>
      </c>
      <c r="B47" t="s">
        <v>175</v>
      </c>
      <c r="C47">
        <v>3</v>
      </c>
      <c r="D47" t="s">
        <v>16</v>
      </c>
      <c r="E47">
        <v>380001</v>
      </c>
      <c r="F47" t="s">
        <v>80</v>
      </c>
      <c r="G47">
        <v>4.4000000000000004</v>
      </c>
      <c r="H47" t="s">
        <v>178</v>
      </c>
      <c r="I47">
        <f t="shared" ca="1" si="0"/>
        <v>1001001</v>
      </c>
      <c r="J47">
        <f t="shared" ref="J47:J61" ca="1" si="6">RANDBETWEEN(2000,3500)</f>
        <v>3354</v>
      </c>
    </row>
    <row r="48" spans="1:10">
      <c r="A48">
        <v>47</v>
      </c>
      <c r="B48" t="s">
        <v>176</v>
      </c>
      <c r="C48">
        <v>3</v>
      </c>
      <c r="D48" t="s">
        <v>16</v>
      </c>
      <c r="E48">
        <v>380001</v>
      </c>
      <c r="F48" t="s">
        <v>80</v>
      </c>
      <c r="G48">
        <v>3.9</v>
      </c>
      <c r="H48" t="s">
        <v>179</v>
      </c>
      <c r="I48">
        <f t="shared" ca="1" si="0"/>
        <v>1001002</v>
      </c>
      <c r="J48">
        <f t="shared" ca="1" si="6"/>
        <v>3173</v>
      </c>
    </row>
    <row r="49" spans="1:10">
      <c r="A49">
        <v>48</v>
      </c>
      <c r="B49" t="s">
        <v>180</v>
      </c>
      <c r="C49">
        <v>3</v>
      </c>
      <c r="D49" t="s">
        <v>16</v>
      </c>
      <c r="E49">
        <v>380001</v>
      </c>
      <c r="F49" t="s">
        <v>80</v>
      </c>
      <c r="G49">
        <v>3.9</v>
      </c>
      <c r="H49" t="s">
        <v>183</v>
      </c>
      <c r="I49">
        <f t="shared" ca="1" si="0"/>
        <v>1001001</v>
      </c>
      <c r="J49">
        <f t="shared" ca="1" si="6"/>
        <v>2129</v>
      </c>
    </row>
    <row r="50" spans="1:10">
      <c r="A50">
        <v>49</v>
      </c>
      <c r="B50" t="s">
        <v>181</v>
      </c>
      <c r="C50">
        <v>3</v>
      </c>
      <c r="D50" t="s">
        <v>16</v>
      </c>
      <c r="E50">
        <v>380001</v>
      </c>
      <c r="F50" t="s">
        <v>80</v>
      </c>
      <c r="G50">
        <v>3.1</v>
      </c>
      <c r="H50" t="s">
        <v>184</v>
      </c>
      <c r="I50">
        <f t="shared" ca="1" si="0"/>
        <v>1001001</v>
      </c>
      <c r="J50">
        <f t="shared" ca="1" si="6"/>
        <v>3242</v>
      </c>
    </row>
    <row r="51" spans="1:10">
      <c r="A51">
        <v>50</v>
      </c>
      <c r="B51" t="s">
        <v>182</v>
      </c>
      <c r="C51">
        <v>3</v>
      </c>
      <c r="D51" t="s">
        <v>16</v>
      </c>
      <c r="E51">
        <v>380001</v>
      </c>
      <c r="F51" t="s">
        <v>80</v>
      </c>
      <c r="G51">
        <v>3.9</v>
      </c>
      <c r="H51" t="s">
        <v>185</v>
      </c>
      <c r="I51">
        <f t="shared" ca="1" si="0"/>
        <v>1001002</v>
      </c>
      <c r="J51">
        <f t="shared" ca="1" si="6"/>
        <v>2275</v>
      </c>
    </row>
    <row r="52" spans="1:10">
      <c r="A52">
        <v>51</v>
      </c>
      <c r="B52" t="s">
        <v>186</v>
      </c>
      <c r="C52">
        <v>3</v>
      </c>
      <c r="D52" t="s">
        <v>16</v>
      </c>
      <c r="E52">
        <v>380001</v>
      </c>
      <c r="F52" t="s">
        <v>80</v>
      </c>
      <c r="G52">
        <v>4.8</v>
      </c>
      <c r="H52" t="s">
        <v>190</v>
      </c>
      <c r="I52">
        <f t="shared" ca="1" si="0"/>
        <v>1001003</v>
      </c>
      <c r="J52">
        <f t="shared" ca="1" si="6"/>
        <v>2202</v>
      </c>
    </row>
    <row r="53" spans="1:10">
      <c r="A53">
        <v>52</v>
      </c>
      <c r="B53" t="s">
        <v>187</v>
      </c>
      <c r="C53">
        <v>3</v>
      </c>
      <c r="D53" t="s">
        <v>16</v>
      </c>
      <c r="E53">
        <v>380001</v>
      </c>
      <c r="F53" t="s">
        <v>80</v>
      </c>
      <c r="G53">
        <v>3.4</v>
      </c>
      <c r="H53" t="s">
        <v>191</v>
      </c>
      <c r="I53">
        <f t="shared" ca="1" si="0"/>
        <v>1001001</v>
      </c>
      <c r="J53">
        <f t="shared" ca="1" si="6"/>
        <v>3183</v>
      </c>
    </row>
    <row r="54" spans="1:10">
      <c r="A54">
        <v>53</v>
      </c>
      <c r="B54" t="s">
        <v>188</v>
      </c>
      <c r="C54">
        <v>3</v>
      </c>
      <c r="D54" t="s">
        <v>16</v>
      </c>
      <c r="E54">
        <v>380001</v>
      </c>
      <c r="F54" t="s">
        <v>80</v>
      </c>
      <c r="G54">
        <v>3.5</v>
      </c>
      <c r="H54" t="s">
        <v>192</v>
      </c>
      <c r="I54">
        <f t="shared" ca="1" si="0"/>
        <v>1001002</v>
      </c>
      <c r="J54">
        <f t="shared" ca="1" si="6"/>
        <v>2737</v>
      </c>
    </row>
    <row r="55" spans="1:10">
      <c r="A55">
        <v>54</v>
      </c>
      <c r="B55" t="s">
        <v>189</v>
      </c>
      <c r="C55">
        <v>3</v>
      </c>
      <c r="D55" t="s">
        <v>16</v>
      </c>
      <c r="E55">
        <v>380001</v>
      </c>
      <c r="F55" t="s">
        <v>80</v>
      </c>
      <c r="G55">
        <v>4.9000000000000004</v>
      </c>
      <c r="H55" t="s">
        <v>193</v>
      </c>
      <c r="I55">
        <f t="shared" ca="1" si="0"/>
        <v>1001001</v>
      </c>
      <c r="J55">
        <f t="shared" ca="1" si="6"/>
        <v>3179</v>
      </c>
    </row>
    <row r="56" spans="1:10">
      <c r="A56">
        <v>55</v>
      </c>
      <c r="B56" t="s">
        <v>194</v>
      </c>
      <c r="C56">
        <v>3</v>
      </c>
      <c r="D56" t="s">
        <v>16</v>
      </c>
      <c r="E56">
        <v>380001</v>
      </c>
      <c r="F56" t="s">
        <v>80</v>
      </c>
      <c r="G56">
        <v>4</v>
      </c>
      <c r="H56" t="s">
        <v>197</v>
      </c>
      <c r="I56">
        <f t="shared" ca="1" si="0"/>
        <v>1001003</v>
      </c>
      <c r="J56">
        <f t="shared" ca="1" si="6"/>
        <v>2615</v>
      </c>
    </row>
    <row r="57" spans="1:10">
      <c r="A57">
        <v>56</v>
      </c>
      <c r="B57" t="s">
        <v>195</v>
      </c>
      <c r="C57">
        <v>3</v>
      </c>
      <c r="D57" t="s">
        <v>16</v>
      </c>
      <c r="E57">
        <v>380001</v>
      </c>
      <c r="F57" t="s">
        <v>80</v>
      </c>
      <c r="G57">
        <v>4.5999999999999996</v>
      </c>
      <c r="H57" t="s">
        <v>198</v>
      </c>
      <c r="I57">
        <f t="shared" ca="1" si="0"/>
        <v>1001002</v>
      </c>
      <c r="J57">
        <f t="shared" ca="1" si="6"/>
        <v>2366</v>
      </c>
    </row>
    <row r="58" spans="1:10">
      <c r="A58">
        <v>57</v>
      </c>
      <c r="B58" t="s">
        <v>196</v>
      </c>
      <c r="C58">
        <v>3</v>
      </c>
      <c r="D58" t="s">
        <v>16</v>
      </c>
      <c r="E58">
        <v>380001</v>
      </c>
      <c r="F58" t="s">
        <v>80</v>
      </c>
      <c r="G58">
        <v>4.0999999999999996</v>
      </c>
      <c r="H58" t="s">
        <v>199</v>
      </c>
      <c r="I58">
        <f t="shared" ca="1" si="0"/>
        <v>1001003</v>
      </c>
      <c r="J58">
        <f t="shared" ca="1" si="6"/>
        <v>2869</v>
      </c>
    </row>
    <row r="59" spans="1:10">
      <c r="A59">
        <v>58</v>
      </c>
      <c r="B59" t="s">
        <v>200</v>
      </c>
      <c r="C59">
        <v>3</v>
      </c>
      <c r="D59" t="s">
        <v>16</v>
      </c>
      <c r="E59">
        <v>380001</v>
      </c>
      <c r="F59" t="s">
        <v>80</v>
      </c>
      <c r="G59">
        <v>4</v>
      </c>
      <c r="H59" t="s">
        <v>203</v>
      </c>
      <c r="I59">
        <f t="shared" ca="1" si="0"/>
        <v>1001001</v>
      </c>
      <c r="J59">
        <f t="shared" ca="1" si="6"/>
        <v>2827</v>
      </c>
    </row>
    <row r="60" spans="1:10">
      <c r="A60">
        <v>59</v>
      </c>
      <c r="B60" t="s">
        <v>201</v>
      </c>
      <c r="C60">
        <v>3</v>
      </c>
      <c r="D60" t="s">
        <v>16</v>
      </c>
      <c r="E60">
        <v>380001</v>
      </c>
      <c r="F60" t="s">
        <v>80</v>
      </c>
      <c r="G60">
        <v>3.9</v>
      </c>
      <c r="H60" t="s">
        <v>204</v>
      </c>
      <c r="I60">
        <f t="shared" ca="1" si="0"/>
        <v>1001002</v>
      </c>
      <c r="J60">
        <f t="shared" ca="1" si="6"/>
        <v>3341</v>
      </c>
    </row>
    <row r="61" spans="1:10">
      <c r="A61">
        <v>60</v>
      </c>
      <c r="B61" t="s">
        <v>202</v>
      </c>
      <c r="C61">
        <v>3</v>
      </c>
      <c r="D61" t="s">
        <v>16</v>
      </c>
      <c r="E61">
        <v>380001</v>
      </c>
      <c r="F61" t="s">
        <v>80</v>
      </c>
      <c r="G61">
        <v>4.2</v>
      </c>
      <c r="H61" t="s">
        <v>205</v>
      </c>
      <c r="I61">
        <f t="shared" ca="1" si="0"/>
        <v>1001002</v>
      </c>
      <c r="J61">
        <f t="shared" ca="1" si="6"/>
        <v>3316</v>
      </c>
    </row>
    <row r="62" spans="1:10">
      <c r="A62">
        <v>61</v>
      </c>
      <c r="B62" t="s">
        <v>206</v>
      </c>
      <c r="C62">
        <v>5</v>
      </c>
      <c r="D62" t="s">
        <v>34</v>
      </c>
      <c r="E62">
        <v>230532</v>
      </c>
      <c r="F62" t="s">
        <v>85</v>
      </c>
      <c r="G62">
        <v>4.4000000000000004</v>
      </c>
      <c r="H62" t="s">
        <v>221</v>
      </c>
      <c r="I62">
        <f t="shared" ca="1" si="0"/>
        <v>1001001</v>
      </c>
      <c r="J62">
        <f ca="1">RANDBETWEEN(4000,8000)</f>
        <v>5138</v>
      </c>
    </row>
    <row r="63" spans="1:10">
      <c r="A63">
        <v>62</v>
      </c>
      <c r="B63" t="s">
        <v>207</v>
      </c>
      <c r="C63">
        <v>5</v>
      </c>
      <c r="D63" t="s">
        <v>34</v>
      </c>
      <c r="E63">
        <v>230532</v>
      </c>
      <c r="F63" t="s">
        <v>85</v>
      </c>
      <c r="G63">
        <v>4.8</v>
      </c>
      <c r="H63" t="s">
        <v>222</v>
      </c>
      <c r="I63">
        <f t="shared" ca="1" si="0"/>
        <v>1001003</v>
      </c>
      <c r="J63">
        <f t="shared" ref="J63:J71" ca="1" si="7">RANDBETWEEN(4000,8000)</f>
        <v>5270</v>
      </c>
    </row>
    <row r="64" spans="1:10">
      <c r="A64">
        <v>63</v>
      </c>
      <c r="B64" t="s">
        <v>208</v>
      </c>
      <c r="C64">
        <v>5</v>
      </c>
      <c r="D64" t="s">
        <v>34</v>
      </c>
      <c r="E64">
        <v>230532</v>
      </c>
      <c r="F64" t="s">
        <v>85</v>
      </c>
      <c r="G64">
        <v>4.0999999999999996</v>
      </c>
      <c r="H64" t="s">
        <v>223</v>
      </c>
      <c r="I64">
        <f t="shared" ca="1" si="0"/>
        <v>1001003</v>
      </c>
      <c r="J64">
        <f t="shared" ca="1" si="7"/>
        <v>6107</v>
      </c>
    </row>
    <row r="65" spans="1:10">
      <c r="A65">
        <v>64</v>
      </c>
      <c r="B65" t="s">
        <v>209</v>
      </c>
      <c r="C65">
        <v>5</v>
      </c>
      <c r="D65" t="s">
        <v>34</v>
      </c>
      <c r="E65">
        <v>230532</v>
      </c>
      <c r="F65" t="s">
        <v>85</v>
      </c>
      <c r="G65">
        <v>4.7</v>
      </c>
      <c r="H65" t="s">
        <v>224</v>
      </c>
      <c r="I65">
        <f t="shared" ca="1" si="0"/>
        <v>1001002</v>
      </c>
      <c r="J65">
        <f t="shared" ca="1" si="7"/>
        <v>5579</v>
      </c>
    </row>
    <row r="66" spans="1:10">
      <c r="A66">
        <v>65</v>
      </c>
      <c r="B66" t="s">
        <v>210</v>
      </c>
      <c r="C66">
        <v>5</v>
      </c>
      <c r="D66" t="s">
        <v>34</v>
      </c>
      <c r="E66">
        <v>230532</v>
      </c>
      <c r="F66" t="s">
        <v>85</v>
      </c>
      <c r="G66">
        <v>4.8</v>
      </c>
      <c r="H66" t="s">
        <v>225</v>
      </c>
      <c r="I66">
        <f t="shared" ca="1" si="0"/>
        <v>1001001</v>
      </c>
      <c r="J66">
        <f t="shared" ca="1" si="7"/>
        <v>7697</v>
      </c>
    </row>
    <row r="67" spans="1:10">
      <c r="A67">
        <v>66</v>
      </c>
      <c r="B67" t="s">
        <v>211</v>
      </c>
      <c r="C67">
        <v>5</v>
      </c>
      <c r="D67" t="s">
        <v>34</v>
      </c>
      <c r="E67">
        <v>230532</v>
      </c>
      <c r="F67" t="s">
        <v>85</v>
      </c>
      <c r="G67">
        <v>4.9000000000000004</v>
      </c>
      <c r="H67" t="s">
        <v>216</v>
      </c>
      <c r="I67">
        <f t="shared" ref="I67:I131" ca="1" si="8">RANDBETWEEN(1001001,1001003)</f>
        <v>1001001</v>
      </c>
      <c r="J67">
        <f t="shared" ca="1" si="7"/>
        <v>6218</v>
      </c>
    </row>
    <row r="68" spans="1:10">
      <c r="A68">
        <v>67</v>
      </c>
      <c r="B68" t="s">
        <v>212</v>
      </c>
      <c r="C68">
        <v>5</v>
      </c>
      <c r="D68" t="s">
        <v>34</v>
      </c>
      <c r="E68">
        <v>230532</v>
      </c>
      <c r="F68" t="s">
        <v>85</v>
      </c>
      <c r="G68">
        <v>4.2</v>
      </c>
      <c r="H68" t="s">
        <v>217</v>
      </c>
      <c r="I68">
        <f t="shared" ca="1" si="8"/>
        <v>1001003</v>
      </c>
      <c r="J68">
        <f t="shared" ca="1" si="7"/>
        <v>4926</v>
      </c>
    </row>
    <row r="69" spans="1:10">
      <c r="A69">
        <v>68</v>
      </c>
      <c r="B69" t="s">
        <v>213</v>
      </c>
      <c r="C69">
        <v>5</v>
      </c>
      <c r="D69" t="s">
        <v>34</v>
      </c>
      <c r="E69">
        <v>230532</v>
      </c>
      <c r="F69" t="s">
        <v>85</v>
      </c>
      <c r="G69">
        <v>4.7</v>
      </c>
      <c r="H69" t="s">
        <v>218</v>
      </c>
      <c r="I69">
        <f t="shared" ca="1" si="8"/>
        <v>1001002</v>
      </c>
      <c r="J69">
        <f t="shared" ca="1" si="7"/>
        <v>5448</v>
      </c>
    </row>
    <row r="70" spans="1:10">
      <c r="A70">
        <v>69</v>
      </c>
      <c r="B70" t="s">
        <v>214</v>
      </c>
      <c r="C70">
        <v>5</v>
      </c>
      <c r="D70" t="s">
        <v>34</v>
      </c>
      <c r="E70">
        <v>230532</v>
      </c>
      <c r="F70" t="s">
        <v>85</v>
      </c>
      <c r="G70">
        <v>4.5999999999999996</v>
      </c>
      <c r="H70" t="s">
        <v>219</v>
      </c>
      <c r="I70">
        <f t="shared" ca="1" si="8"/>
        <v>1001003</v>
      </c>
      <c r="J70">
        <f t="shared" ca="1" si="7"/>
        <v>6355</v>
      </c>
    </row>
    <row r="71" spans="1:10">
      <c r="A71">
        <v>70</v>
      </c>
      <c r="B71" t="s">
        <v>215</v>
      </c>
      <c r="C71">
        <v>5</v>
      </c>
      <c r="D71" t="s">
        <v>34</v>
      </c>
      <c r="E71">
        <v>230532</v>
      </c>
      <c r="F71" t="s">
        <v>85</v>
      </c>
      <c r="G71">
        <v>4.5</v>
      </c>
      <c r="H71" t="s">
        <v>220</v>
      </c>
      <c r="I71">
        <f t="shared" ca="1" si="8"/>
        <v>1001001</v>
      </c>
      <c r="J71">
        <f t="shared" ca="1" si="7"/>
        <v>4415</v>
      </c>
    </row>
    <row r="72" spans="1:10">
      <c r="A72">
        <v>71</v>
      </c>
      <c r="B72" t="s">
        <v>226</v>
      </c>
      <c r="C72">
        <v>4</v>
      </c>
      <c r="D72" t="s">
        <v>34</v>
      </c>
      <c r="E72">
        <v>230532</v>
      </c>
      <c r="F72" t="s">
        <v>85</v>
      </c>
      <c r="G72">
        <v>4.2</v>
      </c>
      <c r="H72" t="s">
        <v>237</v>
      </c>
      <c r="I72">
        <f t="shared" ca="1" si="8"/>
        <v>1001001</v>
      </c>
      <c r="J72">
        <f ca="1">RANDBETWEEN(4000,6000)</f>
        <v>5371</v>
      </c>
    </row>
    <row r="73" spans="1:10">
      <c r="A73">
        <v>72</v>
      </c>
      <c r="B73" t="s">
        <v>227</v>
      </c>
      <c r="C73">
        <v>4</v>
      </c>
      <c r="D73" t="s">
        <v>34</v>
      </c>
      <c r="E73">
        <v>230532</v>
      </c>
      <c r="F73" t="s">
        <v>85</v>
      </c>
      <c r="G73">
        <v>4.4000000000000004</v>
      </c>
      <c r="H73" t="s">
        <v>238</v>
      </c>
      <c r="I73">
        <f t="shared" ca="1" si="8"/>
        <v>1001003</v>
      </c>
      <c r="J73">
        <f t="shared" ref="J73:J84" ca="1" si="9">RANDBETWEEN(4000,6000)</f>
        <v>5959</v>
      </c>
    </row>
    <row r="74" spans="1:10">
      <c r="A74">
        <v>73</v>
      </c>
      <c r="B74" t="s">
        <v>228</v>
      </c>
      <c r="C74">
        <v>4</v>
      </c>
      <c r="D74" t="s">
        <v>34</v>
      </c>
      <c r="E74">
        <v>230532</v>
      </c>
      <c r="F74" t="s">
        <v>85</v>
      </c>
      <c r="G74">
        <v>3.8</v>
      </c>
      <c r="H74" t="s">
        <v>239</v>
      </c>
      <c r="I74">
        <f t="shared" ca="1" si="8"/>
        <v>1001001</v>
      </c>
      <c r="J74">
        <f t="shared" ca="1" si="9"/>
        <v>4020</v>
      </c>
    </row>
    <row r="75" spans="1:10">
      <c r="A75">
        <v>74</v>
      </c>
      <c r="B75" t="s">
        <v>229</v>
      </c>
      <c r="C75">
        <v>4</v>
      </c>
      <c r="D75" t="s">
        <v>34</v>
      </c>
      <c r="E75">
        <v>230532</v>
      </c>
      <c r="F75" t="s">
        <v>85</v>
      </c>
      <c r="G75">
        <v>3.6</v>
      </c>
      <c r="H75" t="s">
        <v>240</v>
      </c>
      <c r="I75">
        <f t="shared" ca="1" si="8"/>
        <v>1001003</v>
      </c>
      <c r="J75">
        <f t="shared" ca="1" si="9"/>
        <v>5443</v>
      </c>
    </row>
    <row r="76" spans="1:10">
      <c r="A76">
        <v>75</v>
      </c>
      <c r="B76" t="s">
        <v>230</v>
      </c>
      <c r="C76">
        <v>4</v>
      </c>
      <c r="D76" t="s">
        <v>34</v>
      </c>
      <c r="E76">
        <v>230532</v>
      </c>
      <c r="F76" t="s">
        <v>85</v>
      </c>
      <c r="G76">
        <v>4</v>
      </c>
      <c r="H76" t="s">
        <v>241</v>
      </c>
      <c r="I76">
        <f t="shared" ca="1" si="8"/>
        <v>1001003</v>
      </c>
      <c r="J76">
        <f t="shared" ca="1" si="9"/>
        <v>5331</v>
      </c>
    </row>
    <row r="77" spans="1:10">
      <c r="A77">
        <v>76</v>
      </c>
      <c r="B77" t="s">
        <v>231</v>
      </c>
      <c r="C77">
        <v>4</v>
      </c>
      <c r="D77" t="s">
        <v>34</v>
      </c>
      <c r="E77">
        <v>230532</v>
      </c>
      <c r="F77" t="s">
        <v>85</v>
      </c>
      <c r="G77">
        <v>4.3</v>
      </c>
      <c r="H77" t="s">
        <v>242</v>
      </c>
      <c r="I77">
        <f t="shared" ca="1" si="8"/>
        <v>1001001</v>
      </c>
      <c r="J77">
        <f t="shared" ca="1" si="9"/>
        <v>5706</v>
      </c>
    </row>
    <row r="78" spans="1:10">
      <c r="A78">
        <v>77</v>
      </c>
      <c r="B78" t="s">
        <v>232</v>
      </c>
      <c r="C78">
        <v>4</v>
      </c>
      <c r="D78" t="s">
        <v>34</v>
      </c>
      <c r="E78">
        <v>230532</v>
      </c>
      <c r="F78" t="s">
        <v>85</v>
      </c>
      <c r="G78">
        <v>3.9</v>
      </c>
      <c r="H78" t="s">
        <v>243</v>
      </c>
      <c r="I78">
        <f t="shared" ca="1" si="8"/>
        <v>1001001</v>
      </c>
      <c r="J78">
        <f t="shared" ca="1" si="9"/>
        <v>5435</v>
      </c>
    </row>
    <row r="79" spans="1:10">
      <c r="A79">
        <v>78</v>
      </c>
      <c r="B79" t="s">
        <v>233</v>
      </c>
      <c r="C79">
        <v>4</v>
      </c>
      <c r="D79" t="s">
        <v>34</v>
      </c>
      <c r="E79">
        <v>230532</v>
      </c>
      <c r="F79" t="s">
        <v>85</v>
      </c>
      <c r="G79">
        <v>4.4000000000000004</v>
      </c>
      <c r="H79" t="s">
        <v>244</v>
      </c>
      <c r="I79">
        <f t="shared" ca="1" si="8"/>
        <v>1001001</v>
      </c>
      <c r="J79">
        <f t="shared" ca="1" si="9"/>
        <v>4251</v>
      </c>
    </row>
    <row r="80" spans="1:10">
      <c r="A80">
        <v>79</v>
      </c>
      <c r="B80" t="s">
        <v>234</v>
      </c>
      <c r="C80">
        <v>4</v>
      </c>
      <c r="D80" t="s">
        <v>34</v>
      </c>
      <c r="E80">
        <v>230532</v>
      </c>
      <c r="F80" t="s">
        <v>85</v>
      </c>
      <c r="G80">
        <v>3.8</v>
      </c>
      <c r="H80" t="s">
        <v>245</v>
      </c>
      <c r="I80">
        <f t="shared" ca="1" si="8"/>
        <v>1001002</v>
      </c>
      <c r="J80">
        <f t="shared" ca="1" si="9"/>
        <v>5702</v>
      </c>
    </row>
    <row r="81" spans="1:10">
      <c r="A81">
        <v>80</v>
      </c>
      <c r="B81" t="s">
        <v>235</v>
      </c>
      <c r="C81">
        <v>4</v>
      </c>
      <c r="D81" t="s">
        <v>34</v>
      </c>
      <c r="E81">
        <v>230532</v>
      </c>
      <c r="F81" t="s">
        <v>85</v>
      </c>
      <c r="G81">
        <v>4.0999999999999996</v>
      </c>
      <c r="H81" t="s">
        <v>246</v>
      </c>
      <c r="I81">
        <f t="shared" ca="1" si="8"/>
        <v>1001002</v>
      </c>
      <c r="J81">
        <f t="shared" ca="1" si="9"/>
        <v>4037</v>
      </c>
    </row>
    <row r="82" spans="1:10">
      <c r="A82">
        <v>81</v>
      </c>
      <c r="B82" t="s">
        <v>236</v>
      </c>
      <c r="C82">
        <v>4</v>
      </c>
      <c r="D82" t="s">
        <v>34</v>
      </c>
      <c r="E82">
        <v>230532</v>
      </c>
      <c r="F82" t="s">
        <v>85</v>
      </c>
      <c r="G82">
        <v>3.9</v>
      </c>
      <c r="H82" t="s">
        <v>247</v>
      </c>
      <c r="I82">
        <f t="shared" ca="1" si="8"/>
        <v>1001003</v>
      </c>
      <c r="J82">
        <f t="shared" ca="1" si="9"/>
        <v>4683</v>
      </c>
    </row>
    <row r="83" spans="1:10">
      <c r="A83">
        <v>82</v>
      </c>
      <c r="B83" t="s">
        <v>248</v>
      </c>
      <c r="C83">
        <v>4</v>
      </c>
      <c r="D83" t="s">
        <v>34</v>
      </c>
      <c r="E83">
        <v>230532</v>
      </c>
      <c r="F83" t="s">
        <v>85</v>
      </c>
      <c r="G83">
        <v>4.5</v>
      </c>
      <c r="H83" t="s">
        <v>250</v>
      </c>
      <c r="I83">
        <f t="shared" ca="1" si="8"/>
        <v>1001001</v>
      </c>
      <c r="J83">
        <f t="shared" ca="1" si="9"/>
        <v>5609</v>
      </c>
    </row>
    <row r="84" spans="1:10">
      <c r="A84">
        <v>83</v>
      </c>
      <c r="B84" t="s">
        <v>249</v>
      </c>
      <c r="C84">
        <v>4</v>
      </c>
      <c r="D84" t="s">
        <v>34</v>
      </c>
      <c r="E84">
        <v>230532</v>
      </c>
      <c r="F84" t="s">
        <v>85</v>
      </c>
      <c r="G84">
        <v>4.7</v>
      </c>
      <c r="H84" t="s">
        <v>251</v>
      </c>
      <c r="I84">
        <f t="shared" ca="1" si="8"/>
        <v>1001001</v>
      </c>
      <c r="J84">
        <f t="shared" ca="1" si="9"/>
        <v>5349</v>
      </c>
    </row>
    <row r="85" spans="1:10">
      <c r="A85">
        <v>84</v>
      </c>
      <c r="B85" t="s">
        <v>252</v>
      </c>
      <c r="C85">
        <v>3</v>
      </c>
      <c r="D85" t="s">
        <v>34</v>
      </c>
      <c r="E85">
        <v>230532</v>
      </c>
      <c r="F85" t="s">
        <v>85</v>
      </c>
      <c r="G85">
        <v>2.8</v>
      </c>
      <c r="H85" t="s">
        <v>258</v>
      </c>
      <c r="I85">
        <f t="shared" ca="1" si="8"/>
        <v>1001003</v>
      </c>
      <c r="J85">
        <f ca="1">RANDBETWEEN(3000,5000)</f>
        <v>3127</v>
      </c>
    </row>
    <row r="86" spans="1:10">
      <c r="A86">
        <v>85</v>
      </c>
      <c r="B86" t="s">
        <v>253</v>
      </c>
      <c r="C86">
        <v>3</v>
      </c>
      <c r="D86" t="s">
        <v>34</v>
      </c>
      <c r="E86">
        <v>230532</v>
      </c>
      <c r="F86" t="s">
        <v>85</v>
      </c>
      <c r="G86">
        <v>3.9</v>
      </c>
      <c r="H86" t="s">
        <v>259</v>
      </c>
      <c r="I86">
        <f t="shared" ca="1" si="8"/>
        <v>1001001</v>
      </c>
      <c r="J86">
        <f t="shared" ref="J86:J91" ca="1" si="10">RANDBETWEEN(3000,5000)</f>
        <v>3983</v>
      </c>
    </row>
    <row r="87" spans="1:10">
      <c r="A87">
        <v>86</v>
      </c>
      <c r="B87" t="s">
        <v>254</v>
      </c>
      <c r="C87">
        <v>3</v>
      </c>
      <c r="D87" t="s">
        <v>34</v>
      </c>
      <c r="E87">
        <v>230532</v>
      </c>
      <c r="F87" t="s">
        <v>85</v>
      </c>
      <c r="G87">
        <v>3.6</v>
      </c>
      <c r="H87" t="s">
        <v>260</v>
      </c>
      <c r="I87">
        <f t="shared" ca="1" si="8"/>
        <v>1001003</v>
      </c>
      <c r="J87">
        <f t="shared" ca="1" si="10"/>
        <v>4399</v>
      </c>
    </row>
    <row r="88" spans="1:10">
      <c r="A88">
        <v>87</v>
      </c>
      <c r="B88" t="s">
        <v>255</v>
      </c>
      <c r="C88">
        <v>3</v>
      </c>
      <c r="D88" t="s">
        <v>34</v>
      </c>
      <c r="E88">
        <v>230532</v>
      </c>
      <c r="F88" t="s">
        <v>85</v>
      </c>
      <c r="G88">
        <v>4</v>
      </c>
      <c r="H88" t="s">
        <v>261</v>
      </c>
      <c r="I88">
        <f t="shared" ca="1" si="8"/>
        <v>1001001</v>
      </c>
      <c r="J88">
        <f t="shared" ca="1" si="10"/>
        <v>3452</v>
      </c>
    </row>
    <row r="89" spans="1:10">
      <c r="A89">
        <v>88</v>
      </c>
      <c r="B89" t="s">
        <v>256</v>
      </c>
      <c r="C89">
        <v>3</v>
      </c>
      <c r="D89" t="s">
        <v>34</v>
      </c>
      <c r="E89">
        <v>230532</v>
      </c>
      <c r="F89" t="s">
        <v>85</v>
      </c>
      <c r="G89">
        <v>4</v>
      </c>
      <c r="H89" t="s">
        <v>262</v>
      </c>
      <c r="I89">
        <f t="shared" ca="1" si="8"/>
        <v>1001001</v>
      </c>
      <c r="J89">
        <f t="shared" ca="1" si="10"/>
        <v>4572</v>
      </c>
    </row>
    <row r="90" spans="1:10">
      <c r="A90">
        <v>89</v>
      </c>
      <c r="B90" t="s">
        <v>257</v>
      </c>
      <c r="C90">
        <v>3</v>
      </c>
      <c r="D90" t="s">
        <v>34</v>
      </c>
      <c r="E90">
        <v>230532</v>
      </c>
      <c r="F90" t="s">
        <v>85</v>
      </c>
      <c r="G90">
        <v>4</v>
      </c>
      <c r="H90" t="s">
        <v>263</v>
      </c>
      <c r="I90">
        <f t="shared" ca="1" si="8"/>
        <v>1001003</v>
      </c>
      <c r="J90">
        <f t="shared" ca="1" si="10"/>
        <v>3134</v>
      </c>
    </row>
    <row r="91" spans="1:10">
      <c r="A91">
        <v>90</v>
      </c>
      <c r="B91" t="s">
        <v>264</v>
      </c>
      <c r="C91">
        <v>3</v>
      </c>
      <c r="D91" t="s">
        <v>34</v>
      </c>
      <c r="E91">
        <v>230532</v>
      </c>
      <c r="F91" t="s">
        <v>85</v>
      </c>
      <c r="G91">
        <v>4.3</v>
      </c>
      <c r="H91" t="s">
        <v>265</v>
      </c>
      <c r="I91">
        <f t="shared" ca="1" si="8"/>
        <v>1001002</v>
      </c>
      <c r="J91">
        <f t="shared" ca="1" si="10"/>
        <v>4727</v>
      </c>
    </row>
    <row r="92" spans="1:10">
      <c r="A92">
        <v>91</v>
      </c>
      <c r="B92" t="s">
        <v>266</v>
      </c>
      <c r="C92">
        <v>5</v>
      </c>
      <c r="D92" t="s">
        <v>54</v>
      </c>
      <c r="E92">
        <v>600002</v>
      </c>
      <c r="F92" t="s">
        <v>324</v>
      </c>
      <c r="G92">
        <v>4.4000000000000004</v>
      </c>
      <c r="H92" t="s">
        <v>274</v>
      </c>
      <c r="I92">
        <f t="shared" ca="1" si="8"/>
        <v>1001001</v>
      </c>
      <c r="J92">
        <f ca="1">RANDBETWEEN(5000,6000)</f>
        <v>5120</v>
      </c>
    </row>
    <row r="93" spans="1:10">
      <c r="A93">
        <v>92</v>
      </c>
      <c r="B93" t="s">
        <v>267</v>
      </c>
      <c r="C93">
        <v>5</v>
      </c>
      <c r="D93" t="s">
        <v>54</v>
      </c>
      <c r="E93">
        <v>600002</v>
      </c>
      <c r="F93" t="s">
        <v>324</v>
      </c>
      <c r="G93">
        <v>4.5999999999999996</v>
      </c>
      <c r="H93" t="s">
        <v>275</v>
      </c>
      <c r="I93">
        <f t="shared" ca="1" si="8"/>
        <v>1001003</v>
      </c>
      <c r="J93">
        <f t="shared" ref="J93:J99" ca="1" si="11">RANDBETWEEN(5000,6000)</f>
        <v>5729</v>
      </c>
    </row>
    <row r="94" spans="1:10">
      <c r="A94">
        <v>93</v>
      </c>
      <c r="B94" t="s">
        <v>268</v>
      </c>
      <c r="C94">
        <v>5</v>
      </c>
      <c r="D94" t="s">
        <v>54</v>
      </c>
      <c r="E94">
        <v>600002</v>
      </c>
      <c r="F94" t="s">
        <v>324</v>
      </c>
      <c r="G94">
        <v>4.4000000000000004</v>
      </c>
      <c r="H94" t="s">
        <v>276</v>
      </c>
      <c r="I94">
        <f t="shared" ca="1" si="8"/>
        <v>1001002</v>
      </c>
      <c r="J94">
        <f t="shared" ca="1" si="11"/>
        <v>5434</v>
      </c>
    </row>
    <row r="95" spans="1:10">
      <c r="A95">
        <v>94</v>
      </c>
      <c r="B95" t="s">
        <v>269</v>
      </c>
      <c r="C95">
        <v>5</v>
      </c>
      <c r="D95" t="s">
        <v>54</v>
      </c>
      <c r="E95">
        <v>600002</v>
      </c>
      <c r="F95" t="s">
        <v>324</v>
      </c>
      <c r="G95">
        <v>4.7</v>
      </c>
      <c r="H95" t="s">
        <v>277</v>
      </c>
      <c r="I95">
        <f t="shared" ca="1" si="8"/>
        <v>1001002</v>
      </c>
      <c r="J95">
        <f t="shared" ca="1" si="11"/>
        <v>5399</v>
      </c>
    </row>
    <row r="96" spans="1:10">
      <c r="A96">
        <v>95</v>
      </c>
      <c r="B96" t="s">
        <v>270</v>
      </c>
      <c r="C96">
        <v>5</v>
      </c>
      <c r="D96" t="s">
        <v>54</v>
      </c>
      <c r="E96">
        <v>600002</v>
      </c>
      <c r="F96" t="s">
        <v>324</v>
      </c>
      <c r="G96">
        <v>4.3</v>
      </c>
      <c r="H96" t="s">
        <v>278</v>
      </c>
      <c r="I96">
        <f t="shared" ca="1" si="8"/>
        <v>1001002</v>
      </c>
      <c r="J96">
        <f t="shared" ca="1" si="11"/>
        <v>5268</v>
      </c>
    </row>
    <row r="97" spans="1:10">
      <c r="A97">
        <v>96</v>
      </c>
      <c r="B97" t="s">
        <v>271</v>
      </c>
      <c r="C97">
        <v>5</v>
      </c>
      <c r="D97" t="s">
        <v>54</v>
      </c>
      <c r="E97">
        <v>600002</v>
      </c>
      <c r="F97" t="s">
        <v>324</v>
      </c>
      <c r="G97">
        <v>4.4000000000000004</v>
      </c>
      <c r="H97" t="s">
        <v>279</v>
      </c>
      <c r="I97">
        <f t="shared" ca="1" si="8"/>
        <v>1001001</v>
      </c>
      <c r="J97">
        <f t="shared" ca="1" si="11"/>
        <v>5886</v>
      </c>
    </row>
    <row r="98" spans="1:10">
      <c r="A98">
        <v>97</v>
      </c>
      <c r="B98" t="s">
        <v>272</v>
      </c>
      <c r="C98">
        <v>5</v>
      </c>
      <c r="D98" t="s">
        <v>54</v>
      </c>
      <c r="E98">
        <v>600002</v>
      </c>
      <c r="F98" t="s">
        <v>324</v>
      </c>
      <c r="G98">
        <v>4.5</v>
      </c>
      <c r="H98" t="s">
        <v>280</v>
      </c>
      <c r="I98">
        <f t="shared" ca="1" si="8"/>
        <v>1001003</v>
      </c>
      <c r="J98">
        <f t="shared" ca="1" si="11"/>
        <v>5663</v>
      </c>
    </row>
    <row r="99" spans="1:10">
      <c r="A99">
        <v>98</v>
      </c>
      <c r="B99" t="s">
        <v>273</v>
      </c>
      <c r="C99">
        <v>5</v>
      </c>
      <c r="D99" t="s">
        <v>54</v>
      </c>
      <c r="E99">
        <v>600002</v>
      </c>
      <c r="F99" t="s">
        <v>324</v>
      </c>
      <c r="G99">
        <v>4.4000000000000004</v>
      </c>
      <c r="H99" t="s">
        <v>281</v>
      </c>
      <c r="I99">
        <f t="shared" ca="1" si="8"/>
        <v>1001002</v>
      </c>
      <c r="J99">
        <f t="shared" ca="1" si="11"/>
        <v>5626</v>
      </c>
    </row>
    <row r="100" spans="1:10">
      <c r="A100">
        <v>99</v>
      </c>
      <c r="B100" t="s">
        <v>282</v>
      </c>
      <c r="C100">
        <v>4</v>
      </c>
      <c r="D100" t="s">
        <v>54</v>
      </c>
      <c r="E100">
        <v>600002</v>
      </c>
      <c r="F100" t="s">
        <v>324</v>
      </c>
      <c r="G100">
        <v>4.5</v>
      </c>
      <c r="H100" t="s">
        <v>285</v>
      </c>
      <c r="I100">
        <f t="shared" ca="1" si="8"/>
        <v>1001002</v>
      </c>
      <c r="J100">
        <f ca="1">RANDBETWEEN(3500,5000)</f>
        <v>4792</v>
      </c>
    </row>
    <row r="101" spans="1:10">
      <c r="A101">
        <v>100</v>
      </c>
      <c r="B101" t="s">
        <v>327</v>
      </c>
      <c r="C101">
        <v>4</v>
      </c>
      <c r="D101" t="s">
        <v>54</v>
      </c>
      <c r="E101">
        <v>600002</v>
      </c>
      <c r="F101" t="s">
        <v>324</v>
      </c>
      <c r="G101">
        <v>3.8</v>
      </c>
      <c r="H101" t="s">
        <v>328</v>
      </c>
      <c r="I101">
        <f t="shared" ca="1" si="8"/>
        <v>1001002</v>
      </c>
      <c r="J101">
        <f t="shared" ref="J101:J109" ca="1" si="12">RANDBETWEEN(3500,5000)</f>
        <v>4037</v>
      </c>
    </row>
    <row r="102" spans="1:10">
      <c r="A102">
        <v>101</v>
      </c>
      <c r="B102" t="s">
        <v>284</v>
      </c>
      <c r="C102">
        <v>4</v>
      </c>
      <c r="D102" t="s">
        <v>54</v>
      </c>
      <c r="E102">
        <v>600002</v>
      </c>
      <c r="F102" t="s">
        <v>324</v>
      </c>
      <c r="G102">
        <v>4.3</v>
      </c>
      <c r="H102" t="s">
        <v>287</v>
      </c>
      <c r="I102">
        <f t="shared" ca="1" si="8"/>
        <v>1001002</v>
      </c>
      <c r="J102">
        <f t="shared" ca="1" si="12"/>
        <v>4453</v>
      </c>
    </row>
    <row r="103" spans="1:10">
      <c r="A103">
        <v>102</v>
      </c>
      <c r="B103" t="s">
        <v>288</v>
      </c>
      <c r="C103">
        <v>4</v>
      </c>
      <c r="D103" t="s">
        <v>54</v>
      </c>
      <c r="E103">
        <v>600002</v>
      </c>
      <c r="F103" t="s">
        <v>324</v>
      </c>
      <c r="G103">
        <v>3.3</v>
      </c>
      <c r="H103" t="s">
        <v>291</v>
      </c>
      <c r="I103">
        <f t="shared" ca="1" si="8"/>
        <v>1001001</v>
      </c>
      <c r="J103">
        <f t="shared" ca="1" si="12"/>
        <v>4910</v>
      </c>
    </row>
    <row r="104" spans="1:10">
      <c r="A104">
        <v>103</v>
      </c>
      <c r="B104" t="s">
        <v>289</v>
      </c>
      <c r="C104">
        <v>4</v>
      </c>
      <c r="D104" t="s">
        <v>54</v>
      </c>
      <c r="E104">
        <v>600002</v>
      </c>
      <c r="F104" t="s">
        <v>324</v>
      </c>
      <c r="G104">
        <v>4.4000000000000004</v>
      </c>
      <c r="H104" t="s">
        <v>292</v>
      </c>
      <c r="I104">
        <f t="shared" ca="1" si="8"/>
        <v>1001003</v>
      </c>
      <c r="J104">
        <f t="shared" ca="1" si="12"/>
        <v>3622</v>
      </c>
    </row>
    <row r="105" spans="1:10">
      <c r="A105">
        <v>104</v>
      </c>
      <c r="B105" t="s">
        <v>290</v>
      </c>
      <c r="C105">
        <v>4</v>
      </c>
      <c r="D105" t="s">
        <v>54</v>
      </c>
      <c r="E105">
        <v>600002</v>
      </c>
      <c r="F105" t="s">
        <v>324</v>
      </c>
      <c r="G105">
        <v>4</v>
      </c>
      <c r="H105" t="s">
        <v>293</v>
      </c>
      <c r="I105">
        <f t="shared" ca="1" si="8"/>
        <v>1001003</v>
      </c>
      <c r="J105">
        <f t="shared" ca="1" si="12"/>
        <v>4890</v>
      </c>
    </row>
    <row r="106" spans="1:10">
      <c r="A106">
        <v>105</v>
      </c>
      <c r="B106" t="s">
        <v>283</v>
      </c>
      <c r="C106">
        <v>4</v>
      </c>
      <c r="D106" t="s">
        <v>54</v>
      </c>
      <c r="E106">
        <v>600002</v>
      </c>
      <c r="F106" t="s">
        <v>324</v>
      </c>
      <c r="G106">
        <v>4.4000000000000004</v>
      </c>
      <c r="H106" t="s">
        <v>286</v>
      </c>
      <c r="I106">
        <f t="shared" ca="1" si="8"/>
        <v>1001003</v>
      </c>
      <c r="J106">
        <f t="shared" ca="1" si="12"/>
        <v>3903</v>
      </c>
    </row>
    <row r="107" spans="1:10">
      <c r="A107">
        <v>106</v>
      </c>
      <c r="B107" t="s">
        <v>294</v>
      </c>
      <c r="C107">
        <v>4</v>
      </c>
      <c r="D107" t="s">
        <v>54</v>
      </c>
      <c r="E107">
        <v>600002</v>
      </c>
      <c r="F107" t="s">
        <v>324</v>
      </c>
      <c r="G107">
        <v>4.4000000000000004</v>
      </c>
      <c r="H107" t="s">
        <v>297</v>
      </c>
      <c r="I107">
        <f t="shared" ca="1" si="8"/>
        <v>1001002</v>
      </c>
      <c r="J107">
        <f t="shared" ca="1" si="12"/>
        <v>4039</v>
      </c>
    </row>
    <row r="108" spans="1:10">
      <c r="A108">
        <v>107</v>
      </c>
      <c r="B108" t="s">
        <v>295</v>
      </c>
      <c r="C108">
        <v>4</v>
      </c>
      <c r="D108" t="s">
        <v>54</v>
      </c>
      <c r="E108">
        <v>600002</v>
      </c>
      <c r="F108" t="s">
        <v>324</v>
      </c>
      <c r="G108">
        <v>3.8</v>
      </c>
      <c r="H108" t="s">
        <v>298</v>
      </c>
      <c r="I108">
        <f t="shared" ca="1" si="8"/>
        <v>1001002</v>
      </c>
      <c r="J108">
        <f t="shared" ca="1" si="12"/>
        <v>4099</v>
      </c>
    </row>
    <row r="109" spans="1:10">
      <c r="A109">
        <v>108</v>
      </c>
      <c r="B109" t="s">
        <v>296</v>
      </c>
      <c r="C109">
        <v>4</v>
      </c>
      <c r="D109" t="s">
        <v>54</v>
      </c>
      <c r="E109">
        <v>600002</v>
      </c>
      <c r="F109" t="s">
        <v>324</v>
      </c>
      <c r="G109">
        <v>4.5</v>
      </c>
      <c r="H109" t="s">
        <v>299</v>
      </c>
      <c r="I109">
        <f t="shared" ca="1" si="8"/>
        <v>1001003</v>
      </c>
      <c r="J109">
        <f t="shared" ca="1" si="12"/>
        <v>4534</v>
      </c>
    </row>
    <row r="110" spans="1:10">
      <c r="A110">
        <v>109</v>
      </c>
      <c r="B110" t="s">
        <v>300</v>
      </c>
      <c r="C110">
        <v>3</v>
      </c>
      <c r="D110" t="s">
        <v>54</v>
      </c>
      <c r="E110">
        <v>600002</v>
      </c>
      <c r="F110" t="s">
        <v>324</v>
      </c>
      <c r="G110">
        <v>4</v>
      </c>
      <c r="H110" t="s">
        <v>306</v>
      </c>
      <c r="I110">
        <f t="shared" ca="1" si="8"/>
        <v>1001001</v>
      </c>
      <c r="J110">
        <f ca="1">RANDBETWEEN(2000,3500)</f>
        <v>3239</v>
      </c>
    </row>
    <row r="111" spans="1:10">
      <c r="A111">
        <v>110</v>
      </c>
      <c r="B111" t="s">
        <v>301</v>
      </c>
      <c r="C111">
        <v>3</v>
      </c>
      <c r="D111" t="s">
        <v>54</v>
      </c>
      <c r="E111">
        <v>600002</v>
      </c>
      <c r="F111" t="s">
        <v>324</v>
      </c>
      <c r="G111">
        <v>2.9</v>
      </c>
      <c r="H111" t="s">
        <v>307</v>
      </c>
      <c r="I111">
        <f t="shared" ca="1" si="8"/>
        <v>1001001</v>
      </c>
      <c r="J111">
        <f t="shared" ref="J111:J121" ca="1" si="13">RANDBETWEEN(2000,3500)</f>
        <v>2453</v>
      </c>
    </row>
    <row r="112" spans="1:10">
      <c r="A112">
        <v>111</v>
      </c>
      <c r="B112" t="s">
        <v>302</v>
      </c>
      <c r="C112">
        <v>3</v>
      </c>
      <c r="D112" t="s">
        <v>54</v>
      </c>
      <c r="E112">
        <v>600002</v>
      </c>
      <c r="F112" t="s">
        <v>324</v>
      </c>
      <c r="G112">
        <v>2.2999999999999998</v>
      </c>
      <c r="H112" t="s">
        <v>308</v>
      </c>
      <c r="I112">
        <f t="shared" ca="1" si="8"/>
        <v>1001002</v>
      </c>
      <c r="J112">
        <f t="shared" ca="1" si="13"/>
        <v>2080</v>
      </c>
    </row>
    <row r="113" spans="1:10">
      <c r="A113">
        <v>112</v>
      </c>
      <c r="B113" t="s">
        <v>303</v>
      </c>
      <c r="C113">
        <v>3</v>
      </c>
      <c r="D113" t="s">
        <v>54</v>
      </c>
      <c r="E113">
        <v>600002</v>
      </c>
      <c r="F113" t="s">
        <v>324</v>
      </c>
      <c r="G113">
        <v>3.7</v>
      </c>
      <c r="H113" t="s">
        <v>309</v>
      </c>
      <c r="I113">
        <f t="shared" ca="1" si="8"/>
        <v>1001001</v>
      </c>
      <c r="J113">
        <f t="shared" ca="1" si="13"/>
        <v>3100</v>
      </c>
    </row>
    <row r="114" spans="1:10">
      <c r="A114">
        <v>113</v>
      </c>
      <c r="B114" t="s">
        <v>304</v>
      </c>
      <c r="C114">
        <v>3</v>
      </c>
      <c r="D114" t="s">
        <v>54</v>
      </c>
      <c r="E114">
        <v>600002</v>
      </c>
      <c r="F114" t="s">
        <v>324</v>
      </c>
      <c r="G114">
        <v>3.3</v>
      </c>
      <c r="H114" t="s">
        <v>310</v>
      </c>
      <c r="I114">
        <f t="shared" ca="1" si="8"/>
        <v>1001002</v>
      </c>
      <c r="J114">
        <f t="shared" ca="1" si="13"/>
        <v>2642</v>
      </c>
    </row>
    <row r="115" spans="1:10">
      <c r="A115">
        <v>114</v>
      </c>
      <c r="B115" t="s">
        <v>305</v>
      </c>
      <c r="C115">
        <v>3</v>
      </c>
      <c r="D115" t="s">
        <v>54</v>
      </c>
      <c r="E115">
        <v>600002</v>
      </c>
      <c r="F115" t="s">
        <v>324</v>
      </c>
      <c r="G115">
        <v>4.2</v>
      </c>
      <c r="H115" t="s">
        <v>311</v>
      </c>
      <c r="I115">
        <f t="shared" ca="1" si="8"/>
        <v>1001001</v>
      </c>
      <c r="J115">
        <f t="shared" ca="1" si="13"/>
        <v>2188</v>
      </c>
    </row>
    <row r="116" spans="1:10">
      <c r="A116">
        <v>115</v>
      </c>
      <c r="B116" t="s">
        <v>312</v>
      </c>
      <c r="C116">
        <v>3</v>
      </c>
      <c r="D116" t="s">
        <v>54</v>
      </c>
      <c r="E116">
        <v>600002</v>
      </c>
      <c r="F116" t="s">
        <v>324</v>
      </c>
      <c r="G116">
        <v>2.4</v>
      </c>
      <c r="H116" t="s">
        <v>318</v>
      </c>
      <c r="I116">
        <f t="shared" ca="1" si="8"/>
        <v>1001002</v>
      </c>
      <c r="J116">
        <f t="shared" ca="1" si="13"/>
        <v>3252</v>
      </c>
    </row>
    <row r="117" spans="1:10">
      <c r="A117">
        <v>116</v>
      </c>
      <c r="B117" t="s">
        <v>313</v>
      </c>
      <c r="C117">
        <v>3</v>
      </c>
      <c r="D117" t="s">
        <v>54</v>
      </c>
      <c r="E117">
        <v>600002</v>
      </c>
      <c r="F117" t="s">
        <v>324</v>
      </c>
      <c r="G117">
        <v>4.5</v>
      </c>
      <c r="H117" t="s">
        <v>319</v>
      </c>
      <c r="I117">
        <f t="shared" ca="1" si="8"/>
        <v>1001003</v>
      </c>
      <c r="J117">
        <f t="shared" ca="1" si="13"/>
        <v>2000</v>
      </c>
    </row>
    <row r="118" spans="1:10">
      <c r="A118">
        <v>117</v>
      </c>
      <c r="B118" t="s">
        <v>314</v>
      </c>
      <c r="C118">
        <v>3</v>
      </c>
      <c r="D118" t="s">
        <v>54</v>
      </c>
      <c r="E118">
        <v>600002</v>
      </c>
      <c r="F118" t="s">
        <v>324</v>
      </c>
      <c r="G118">
        <v>3.6</v>
      </c>
      <c r="H118" t="s">
        <v>320</v>
      </c>
      <c r="I118">
        <f t="shared" ca="1" si="8"/>
        <v>1001001</v>
      </c>
      <c r="J118">
        <f t="shared" ca="1" si="13"/>
        <v>2516</v>
      </c>
    </row>
    <row r="119" spans="1:10">
      <c r="A119">
        <v>118</v>
      </c>
      <c r="B119" t="s">
        <v>315</v>
      </c>
      <c r="C119">
        <v>3</v>
      </c>
      <c r="D119" t="s">
        <v>54</v>
      </c>
      <c r="E119">
        <v>600002</v>
      </c>
      <c r="F119" t="s">
        <v>324</v>
      </c>
      <c r="G119">
        <v>4.5999999999999996</v>
      </c>
      <c r="H119" t="s">
        <v>321</v>
      </c>
      <c r="I119">
        <f t="shared" ca="1" si="8"/>
        <v>1001001</v>
      </c>
      <c r="J119">
        <f t="shared" ca="1" si="13"/>
        <v>2403</v>
      </c>
    </row>
    <row r="120" spans="1:10">
      <c r="A120">
        <v>119</v>
      </c>
      <c r="B120" t="s">
        <v>316</v>
      </c>
      <c r="C120">
        <v>3</v>
      </c>
      <c r="D120" t="s">
        <v>54</v>
      </c>
      <c r="E120">
        <v>600002</v>
      </c>
      <c r="F120" t="s">
        <v>324</v>
      </c>
      <c r="G120">
        <v>4.5999999999999996</v>
      </c>
      <c r="H120" t="s">
        <v>322</v>
      </c>
      <c r="I120">
        <f t="shared" ca="1" si="8"/>
        <v>1001003</v>
      </c>
      <c r="J120">
        <f t="shared" ca="1" si="13"/>
        <v>3060</v>
      </c>
    </row>
    <row r="121" spans="1:10" ht="15.75" thickBot="1">
      <c r="A121">
        <v>120</v>
      </c>
      <c r="B121" t="s">
        <v>317</v>
      </c>
      <c r="C121">
        <v>3</v>
      </c>
      <c r="D121" t="s">
        <v>54</v>
      </c>
      <c r="E121">
        <v>600002</v>
      </c>
      <c r="F121" t="s">
        <v>324</v>
      </c>
      <c r="G121">
        <v>3.9</v>
      </c>
      <c r="H121" t="s">
        <v>323</v>
      </c>
      <c r="I121">
        <f t="shared" ca="1" si="8"/>
        <v>1001002</v>
      </c>
      <c r="J121">
        <f t="shared" ca="1" si="13"/>
        <v>2102</v>
      </c>
    </row>
    <row r="122" spans="1:10" ht="15.75" thickBot="1">
      <c r="A122">
        <v>121</v>
      </c>
      <c r="B122" t="s">
        <v>330</v>
      </c>
      <c r="C122">
        <v>5</v>
      </c>
      <c r="D122" s="2" t="s">
        <v>34</v>
      </c>
      <c r="E122">
        <v>411002</v>
      </c>
      <c r="F122" t="s">
        <v>416</v>
      </c>
      <c r="G122">
        <v>4.2</v>
      </c>
      <c r="H122" t="s">
        <v>420</v>
      </c>
      <c r="I122">
        <f t="shared" ca="1" si="8"/>
        <v>1001002</v>
      </c>
      <c r="J122">
        <f ca="1">RANDBETWEEN(5000,7000)</f>
        <v>5635</v>
      </c>
    </row>
    <row r="123" spans="1:10" ht="15.75" thickBot="1">
      <c r="A123">
        <v>123</v>
      </c>
      <c r="B123" t="s">
        <v>331</v>
      </c>
      <c r="C123">
        <v>5</v>
      </c>
      <c r="D123" s="2" t="s">
        <v>34</v>
      </c>
      <c r="E123">
        <v>411002</v>
      </c>
      <c r="F123" t="s">
        <v>416</v>
      </c>
      <c r="G123">
        <v>4.0999999999999996</v>
      </c>
      <c r="H123" t="s">
        <v>421</v>
      </c>
      <c r="I123">
        <f t="shared" ca="1" si="8"/>
        <v>1001002</v>
      </c>
      <c r="J123">
        <f t="shared" ref="J123:J124" ca="1" si="14">RANDBETWEEN(5000,7000)</f>
        <v>5385</v>
      </c>
    </row>
    <row r="124" spans="1:10" ht="15.75" thickBot="1">
      <c r="A124">
        <v>124</v>
      </c>
      <c r="B124" t="s">
        <v>332</v>
      </c>
      <c r="C124">
        <v>5</v>
      </c>
      <c r="D124" s="2" t="s">
        <v>34</v>
      </c>
      <c r="E124">
        <v>411002</v>
      </c>
      <c r="F124" t="s">
        <v>416</v>
      </c>
      <c r="G124">
        <v>4.3</v>
      </c>
      <c r="H124" t="s">
        <v>422</v>
      </c>
      <c r="I124">
        <f t="shared" ca="1" si="8"/>
        <v>1001002</v>
      </c>
      <c r="J124">
        <f t="shared" ca="1" si="14"/>
        <v>6524</v>
      </c>
    </row>
    <row r="125" spans="1:10" ht="15.75" thickBot="1">
      <c r="A125">
        <v>125</v>
      </c>
      <c r="B125" t="s">
        <v>333</v>
      </c>
      <c r="C125">
        <v>4</v>
      </c>
      <c r="D125" s="2" t="s">
        <v>34</v>
      </c>
      <c r="E125">
        <v>411002</v>
      </c>
      <c r="F125" t="s">
        <v>416</v>
      </c>
      <c r="G125">
        <v>4.3</v>
      </c>
      <c r="H125" t="s">
        <v>423</v>
      </c>
      <c r="I125">
        <f t="shared" ca="1" si="8"/>
        <v>1001001</v>
      </c>
      <c r="J125">
        <f ca="1">RANDBETWEEN(3500,5000)</f>
        <v>4508</v>
      </c>
    </row>
    <row r="126" spans="1:10" ht="15.75" thickBot="1">
      <c r="A126">
        <v>126</v>
      </c>
      <c r="B126" t="s">
        <v>334</v>
      </c>
      <c r="C126">
        <v>4</v>
      </c>
      <c r="D126" s="2" t="s">
        <v>34</v>
      </c>
      <c r="E126">
        <v>411002</v>
      </c>
      <c r="F126" t="s">
        <v>416</v>
      </c>
      <c r="G126">
        <v>4.2</v>
      </c>
      <c r="H126" t="s">
        <v>424</v>
      </c>
      <c r="I126">
        <f t="shared" ca="1" si="8"/>
        <v>1001002</v>
      </c>
      <c r="J126">
        <f t="shared" ref="J126:J131" ca="1" si="15">RANDBETWEEN(3500,5000)</f>
        <v>4411</v>
      </c>
    </row>
    <row r="127" spans="1:10" ht="15.75" thickBot="1">
      <c r="A127">
        <v>128</v>
      </c>
      <c r="B127" t="s">
        <v>335</v>
      </c>
      <c r="C127">
        <v>4</v>
      </c>
      <c r="D127" s="2" t="s">
        <v>34</v>
      </c>
      <c r="E127">
        <v>411002</v>
      </c>
      <c r="F127" t="s">
        <v>416</v>
      </c>
      <c r="G127">
        <v>4.4000000000000004</v>
      </c>
      <c r="H127" t="s">
        <v>425</v>
      </c>
      <c r="I127">
        <f t="shared" ca="1" si="8"/>
        <v>1001003</v>
      </c>
      <c r="J127">
        <f t="shared" ca="1" si="15"/>
        <v>4411</v>
      </c>
    </row>
    <row r="128" spans="1:10" ht="15.75" thickBot="1">
      <c r="A128">
        <v>129</v>
      </c>
      <c r="B128" t="s">
        <v>336</v>
      </c>
      <c r="C128">
        <v>4</v>
      </c>
      <c r="D128" s="2" t="s">
        <v>34</v>
      </c>
      <c r="E128">
        <v>411002</v>
      </c>
      <c r="F128" t="s">
        <v>416</v>
      </c>
      <c r="G128">
        <v>4</v>
      </c>
      <c r="H128" t="s">
        <v>426</v>
      </c>
      <c r="I128">
        <f t="shared" ca="1" si="8"/>
        <v>1001002</v>
      </c>
      <c r="J128">
        <f t="shared" ca="1" si="15"/>
        <v>4463</v>
      </c>
    </row>
    <row r="129" spans="1:10" ht="15.75" thickBot="1">
      <c r="A129">
        <f>A128+1</f>
        <v>130</v>
      </c>
      <c r="B129" t="s">
        <v>337</v>
      </c>
      <c r="C129">
        <v>4</v>
      </c>
      <c r="D129" s="2" t="s">
        <v>34</v>
      </c>
      <c r="E129">
        <v>411002</v>
      </c>
      <c r="F129" t="s">
        <v>416</v>
      </c>
      <c r="G129">
        <v>4.0999999999999996</v>
      </c>
      <c r="H129" t="s">
        <v>427</v>
      </c>
      <c r="I129">
        <f t="shared" ca="1" si="8"/>
        <v>1001003</v>
      </c>
      <c r="J129">
        <f t="shared" ca="1" si="15"/>
        <v>4008</v>
      </c>
    </row>
    <row r="130" spans="1:10" ht="15.75" thickBot="1">
      <c r="A130">
        <f t="shared" ref="A130:A193" si="16">A129+1</f>
        <v>131</v>
      </c>
      <c r="B130" t="s">
        <v>338</v>
      </c>
      <c r="C130">
        <v>4</v>
      </c>
      <c r="D130" s="2" t="s">
        <v>34</v>
      </c>
      <c r="E130">
        <v>411002</v>
      </c>
      <c r="F130" t="s">
        <v>416</v>
      </c>
      <c r="G130">
        <v>3.9</v>
      </c>
      <c r="H130" t="s">
        <v>428</v>
      </c>
      <c r="I130">
        <f t="shared" ca="1" si="8"/>
        <v>1001001</v>
      </c>
      <c r="J130">
        <f t="shared" ca="1" si="15"/>
        <v>4862</v>
      </c>
    </row>
    <row r="131" spans="1:10" ht="15.75" thickBot="1">
      <c r="A131">
        <f t="shared" si="16"/>
        <v>132</v>
      </c>
      <c r="B131" t="s">
        <v>339</v>
      </c>
      <c r="C131">
        <v>4</v>
      </c>
      <c r="D131" s="2" t="s">
        <v>34</v>
      </c>
      <c r="E131">
        <v>411002</v>
      </c>
      <c r="F131" t="s">
        <v>416</v>
      </c>
      <c r="G131">
        <v>3.8</v>
      </c>
      <c r="H131" t="s">
        <v>429</v>
      </c>
      <c r="I131">
        <f t="shared" ca="1" si="8"/>
        <v>1001001</v>
      </c>
      <c r="J131">
        <f t="shared" ca="1" si="15"/>
        <v>3661</v>
      </c>
    </row>
    <row r="132" spans="1:10" ht="15.75" thickBot="1">
      <c r="A132">
        <f t="shared" si="16"/>
        <v>133</v>
      </c>
      <c r="B132" t="s">
        <v>340</v>
      </c>
      <c r="C132">
        <v>3</v>
      </c>
      <c r="D132" s="2" t="s">
        <v>34</v>
      </c>
      <c r="E132">
        <v>411002</v>
      </c>
      <c r="F132" t="s">
        <v>416</v>
      </c>
      <c r="G132">
        <v>3.9</v>
      </c>
      <c r="H132" t="s">
        <v>430</v>
      </c>
      <c r="I132">
        <f t="shared" ref="I132:I195" ca="1" si="17">RANDBETWEEN(1001001,1001003)</f>
        <v>1001001</v>
      </c>
      <c r="J132">
        <f ca="1">RANDBETWEEN(2000,3500)</f>
        <v>3193</v>
      </c>
    </row>
    <row r="133" spans="1:10" ht="15.75" thickBot="1">
      <c r="A133">
        <f t="shared" si="16"/>
        <v>134</v>
      </c>
      <c r="B133" t="s">
        <v>341</v>
      </c>
      <c r="C133">
        <v>3</v>
      </c>
      <c r="D133" s="2" t="s">
        <v>34</v>
      </c>
      <c r="E133">
        <v>411002</v>
      </c>
      <c r="F133" t="s">
        <v>416</v>
      </c>
      <c r="G133">
        <v>4.4000000000000004</v>
      </c>
      <c r="H133" t="s">
        <v>431</v>
      </c>
      <c r="I133">
        <f t="shared" ca="1" si="17"/>
        <v>1001001</v>
      </c>
      <c r="J133">
        <f t="shared" ref="J133:J141" ca="1" si="18">RANDBETWEEN(2000,3500)</f>
        <v>2543</v>
      </c>
    </row>
    <row r="134" spans="1:10" ht="15.75" thickBot="1">
      <c r="A134">
        <f t="shared" si="16"/>
        <v>135</v>
      </c>
      <c r="B134" t="s">
        <v>342</v>
      </c>
      <c r="C134">
        <v>3</v>
      </c>
      <c r="D134" s="2" t="s">
        <v>34</v>
      </c>
      <c r="E134">
        <v>411002</v>
      </c>
      <c r="F134" t="s">
        <v>416</v>
      </c>
      <c r="G134">
        <v>4.8</v>
      </c>
      <c r="H134" t="s">
        <v>432</v>
      </c>
      <c r="I134">
        <f t="shared" ca="1" si="17"/>
        <v>1001002</v>
      </c>
      <c r="J134">
        <f t="shared" ca="1" si="18"/>
        <v>2259</v>
      </c>
    </row>
    <row r="135" spans="1:10" ht="15.75" thickBot="1">
      <c r="A135">
        <f t="shared" si="16"/>
        <v>136</v>
      </c>
      <c r="B135" t="s">
        <v>343</v>
      </c>
      <c r="C135">
        <v>3</v>
      </c>
      <c r="D135" s="2" t="s">
        <v>34</v>
      </c>
      <c r="E135">
        <v>411002</v>
      </c>
      <c r="F135" t="s">
        <v>416</v>
      </c>
      <c r="G135">
        <v>4.2</v>
      </c>
      <c r="H135" t="s">
        <v>433</v>
      </c>
      <c r="I135">
        <f t="shared" ca="1" si="17"/>
        <v>1001003</v>
      </c>
      <c r="J135">
        <f t="shared" ca="1" si="18"/>
        <v>2349</v>
      </c>
    </row>
    <row r="136" spans="1:10" ht="15.75" thickBot="1">
      <c r="A136">
        <f>A135+1</f>
        <v>137</v>
      </c>
      <c r="B136" t="s">
        <v>344</v>
      </c>
      <c r="C136">
        <v>3</v>
      </c>
      <c r="D136" s="2" t="s">
        <v>34</v>
      </c>
      <c r="E136">
        <v>411002</v>
      </c>
      <c r="F136" t="s">
        <v>416</v>
      </c>
      <c r="G136">
        <v>3.8</v>
      </c>
      <c r="H136" t="s">
        <v>434</v>
      </c>
      <c r="I136">
        <f t="shared" ca="1" si="17"/>
        <v>1001001</v>
      </c>
      <c r="J136">
        <f t="shared" ca="1" si="18"/>
        <v>2246</v>
      </c>
    </row>
    <row r="137" spans="1:10" ht="15.75" thickBot="1">
      <c r="A137">
        <f>A136+1</f>
        <v>138</v>
      </c>
      <c r="B137" t="s">
        <v>345</v>
      </c>
      <c r="C137">
        <v>3</v>
      </c>
      <c r="D137" s="2" t="s">
        <v>34</v>
      </c>
      <c r="E137">
        <v>411002</v>
      </c>
      <c r="F137" t="s">
        <v>416</v>
      </c>
      <c r="G137">
        <v>3.8</v>
      </c>
      <c r="H137" t="s">
        <v>435</v>
      </c>
      <c r="I137">
        <f t="shared" ca="1" si="17"/>
        <v>1001003</v>
      </c>
      <c r="J137">
        <f t="shared" ca="1" si="18"/>
        <v>3102</v>
      </c>
    </row>
    <row r="138" spans="1:10" ht="15.75" thickBot="1">
      <c r="A138">
        <f t="shared" si="16"/>
        <v>139</v>
      </c>
      <c r="B138" t="s">
        <v>346</v>
      </c>
      <c r="C138">
        <v>3</v>
      </c>
      <c r="D138" s="2" t="s">
        <v>34</v>
      </c>
      <c r="E138">
        <v>411002</v>
      </c>
      <c r="F138" t="s">
        <v>416</v>
      </c>
      <c r="G138">
        <v>4.2</v>
      </c>
      <c r="H138" t="s">
        <v>436</v>
      </c>
      <c r="I138">
        <f t="shared" ca="1" si="17"/>
        <v>1001002</v>
      </c>
      <c r="J138">
        <f t="shared" ca="1" si="18"/>
        <v>2055</v>
      </c>
    </row>
    <row r="139" spans="1:10" ht="15.75" thickBot="1">
      <c r="A139">
        <f t="shared" si="16"/>
        <v>140</v>
      </c>
      <c r="B139" t="s">
        <v>347</v>
      </c>
      <c r="C139">
        <v>3</v>
      </c>
      <c r="D139" s="2" t="s">
        <v>34</v>
      </c>
      <c r="E139">
        <v>411002</v>
      </c>
      <c r="F139" t="s">
        <v>416</v>
      </c>
      <c r="G139">
        <v>3.8</v>
      </c>
      <c r="H139" t="s">
        <v>437</v>
      </c>
      <c r="I139">
        <f t="shared" ca="1" si="17"/>
        <v>1001001</v>
      </c>
      <c r="J139">
        <f t="shared" ca="1" si="18"/>
        <v>2697</v>
      </c>
    </row>
    <row r="140" spans="1:10" ht="15.75" thickBot="1">
      <c r="A140">
        <f t="shared" si="16"/>
        <v>141</v>
      </c>
      <c r="B140" t="s">
        <v>348</v>
      </c>
      <c r="C140">
        <v>3</v>
      </c>
      <c r="D140" s="2" t="s">
        <v>34</v>
      </c>
      <c r="E140">
        <v>411002</v>
      </c>
      <c r="F140" t="s">
        <v>416</v>
      </c>
      <c r="G140">
        <v>4.5999999999999996</v>
      </c>
      <c r="H140" t="s">
        <v>438</v>
      </c>
      <c r="I140">
        <f t="shared" ca="1" si="17"/>
        <v>1001002</v>
      </c>
      <c r="J140">
        <f t="shared" ca="1" si="18"/>
        <v>3454</v>
      </c>
    </row>
    <row r="141" spans="1:10" ht="15.75" thickBot="1">
      <c r="A141">
        <f t="shared" si="16"/>
        <v>142</v>
      </c>
      <c r="B141" t="s">
        <v>349</v>
      </c>
      <c r="C141">
        <v>3</v>
      </c>
      <c r="D141" s="2" t="s">
        <v>34</v>
      </c>
      <c r="E141">
        <v>411002</v>
      </c>
      <c r="F141" t="s">
        <v>416</v>
      </c>
      <c r="G141">
        <v>4.4000000000000004</v>
      </c>
      <c r="H141" t="s">
        <v>439</v>
      </c>
      <c r="I141">
        <f t="shared" ca="1" si="17"/>
        <v>1001002</v>
      </c>
      <c r="J141">
        <f t="shared" ca="1" si="18"/>
        <v>2840</v>
      </c>
    </row>
    <row r="142" spans="1:10" ht="15.75" thickBot="1">
      <c r="A142">
        <f t="shared" si="16"/>
        <v>143</v>
      </c>
      <c r="B142" t="s">
        <v>350</v>
      </c>
      <c r="C142">
        <v>5</v>
      </c>
      <c r="D142" s="2" t="s">
        <v>64</v>
      </c>
      <c r="E142">
        <v>700005</v>
      </c>
      <c r="F142" t="s">
        <v>417</v>
      </c>
      <c r="G142">
        <v>4.7</v>
      </c>
      <c r="H142" t="s">
        <v>417</v>
      </c>
      <c r="I142">
        <f t="shared" ca="1" si="17"/>
        <v>1001003</v>
      </c>
      <c r="J142">
        <f ca="1">RANDBETWEEN(4000,5000)</f>
        <v>4923</v>
      </c>
    </row>
    <row r="143" spans="1:10" ht="15.75" thickBot="1">
      <c r="A143">
        <f t="shared" si="16"/>
        <v>144</v>
      </c>
      <c r="B143" t="s">
        <v>351</v>
      </c>
      <c r="C143">
        <v>5</v>
      </c>
      <c r="D143" s="2" t="s">
        <v>64</v>
      </c>
      <c r="E143">
        <v>700005</v>
      </c>
      <c r="F143" t="s">
        <v>417</v>
      </c>
      <c r="G143">
        <v>4.3</v>
      </c>
      <c r="H143" t="s">
        <v>440</v>
      </c>
      <c r="I143">
        <f t="shared" ca="1" si="17"/>
        <v>1001002</v>
      </c>
      <c r="J143">
        <f ca="1">RANDBETWEEN(4000,5000)</f>
        <v>4048</v>
      </c>
    </row>
    <row r="144" spans="1:10" ht="15.75" thickBot="1">
      <c r="A144">
        <f t="shared" si="16"/>
        <v>145</v>
      </c>
      <c r="B144" t="s">
        <v>352</v>
      </c>
      <c r="C144">
        <v>4</v>
      </c>
      <c r="D144" s="2" t="s">
        <v>64</v>
      </c>
      <c r="E144">
        <v>700005</v>
      </c>
      <c r="F144" t="s">
        <v>417</v>
      </c>
      <c r="G144">
        <v>4.8</v>
      </c>
      <c r="H144" t="s">
        <v>441</v>
      </c>
      <c r="I144">
        <f t="shared" ca="1" si="17"/>
        <v>1001003</v>
      </c>
      <c r="J144">
        <f ca="1">RANDBETWEEN(3000,4500)</f>
        <v>3164</v>
      </c>
    </row>
    <row r="145" spans="1:10" ht="15.75" thickBot="1">
      <c r="A145">
        <f t="shared" si="16"/>
        <v>146</v>
      </c>
      <c r="B145" t="s">
        <v>353</v>
      </c>
      <c r="C145">
        <v>3</v>
      </c>
      <c r="D145" s="2" t="s">
        <v>64</v>
      </c>
      <c r="E145">
        <v>700005</v>
      </c>
      <c r="F145" t="s">
        <v>417</v>
      </c>
      <c r="G145">
        <v>3.7</v>
      </c>
      <c r="H145" t="s">
        <v>442</v>
      </c>
      <c r="I145">
        <f t="shared" ca="1" si="17"/>
        <v>1001002</v>
      </c>
      <c r="J145">
        <f ca="1">RANDBETWEEN(2000,3500)</f>
        <v>2814</v>
      </c>
    </row>
    <row r="146" spans="1:10" ht="15.75" thickBot="1">
      <c r="A146">
        <f t="shared" si="16"/>
        <v>147</v>
      </c>
      <c r="B146" t="s">
        <v>354</v>
      </c>
      <c r="C146">
        <v>3</v>
      </c>
      <c r="D146" s="2" t="s">
        <v>64</v>
      </c>
      <c r="E146">
        <v>700005</v>
      </c>
      <c r="F146" t="s">
        <v>417</v>
      </c>
      <c r="G146">
        <v>4.3</v>
      </c>
      <c r="H146" t="s">
        <v>443</v>
      </c>
      <c r="I146">
        <f t="shared" ca="1" si="17"/>
        <v>1001002</v>
      </c>
      <c r="J146">
        <f t="shared" ref="J146:J153" ca="1" si="19">RANDBETWEEN(2000,3500)</f>
        <v>3014</v>
      </c>
    </row>
    <row r="147" spans="1:10" ht="15.75" thickBot="1">
      <c r="A147">
        <f>A146+1</f>
        <v>148</v>
      </c>
      <c r="B147" t="s">
        <v>356</v>
      </c>
      <c r="C147">
        <v>3</v>
      </c>
      <c r="D147" s="2" t="s">
        <v>64</v>
      </c>
      <c r="E147">
        <v>700005</v>
      </c>
      <c r="F147" t="s">
        <v>417</v>
      </c>
      <c r="G147">
        <v>4.3</v>
      </c>
      <c r="H147" t="s">
        <v>444</v>
      </c>
      <c r="I147">
        <f t="shared" ca="1" si="17"/>
        <v>1001002</v>
      </c>
      <c r="J147">
        <f t="shared" ca="1" si="19"/>
        <v>2164</v>
      </c>
    </row>
    <row r="148" spans="1:10" ht="15.75" thickBot="1">
      <c r="A148">
        <f t="shared" ref="A148:A169" si="20">A147+1</f>
        <v>149</v>
      </c>
      <c r="B148" t="s">
        <v>357</v>
      </c>
      <c r="C148">
        <v>3</v>
      </c>
      <c r="D148" s="2" t="s">
        <v>64</v>
      </c>
      <c r="E148">
        <v>700005</v>
      </c>
      <c r="F148" t="s">
        <v>417</v>
      </c>
      <c r="G148">
        <v>3.8</v>
      </c>
      <c r="H148" t="s">
        <v>445</v>
      </c>
      <c r="I148">
        <f t="shared" ca="1" si="17"/>
        <v>1001001</v>
      </c>
      <c r="J148">
        <f t="shared" ca="1" si="19"/>
        <v>3302</v>
      </c>
    </row>
    <row r="149" spans="1:10" ht="15.75" thickBot="1">
      <c r="A149">
        <f t="shared" si="20"/>
        <v>150</v>
      </c>
      <c r="B149" t="s">
        <v>355</v>
      </c>
      <c r="C149">
        <v>3</v>
      </c>
      <c r="D149" s="2" t="s">
        <v>64</v>
      </c>
      <c r="E149">
        <v>700005</v>
      </c>
      <c r="F149" t="s">
        <v>417</v>
      </c>
      <c r="G149">
        <v>4.5999999999999996</v>
      </c>
      <c r="H149" t="s">
        <v>446</v>
      </c>
      <c r="I149">
        <f t="shared" ca="1" si="17"/>
        <v>1001003</v>
      </c>
      <c r="J149">
        <f t="shared" ca="1" si="19"/>
        <v>2999</v>
      </c>
    </row>
    <row r="150" spans="1:10" ht="15.75" thickBot="1">
      <c r="A150">
        <f t="shared" si="20"/>
        <v>151</v>
      </c>
      <c r="B150" t="s">
        <v>358</v>
      </c>
      <c r="C150">
        <v>3</v>
      </c>
      <c r="D150" s="2" t="s">
        <v>64</v>
      </c>
      <c r="E150">
        <v>700005</v>
      </c>
      <c r="F150" t="s">
        <v>417</v>
      </c>
      <c r="G150">
        <v>3.7</v>
      </c>
      <c r="H150" t="s">
        <v>447</v>
      </c>
      <c r="I150">
        <f t="shared" ca="1" si="17"/>
        <v>1001001</v>
      </c>
      <c r="J150">
        <f t="shared" ca="1" si="19"/>
        <v>2527</v>
      </c>
    </row>
    <row r="151" spans="1:10" ht="15.75" thickBot="1">
      <c r="A151">
        <f t="shared" si="20"/>
        <v>152</v>
      </c>
      <c r="B151" t="s">
        <v>359</v>
      </c>
      <c r="C151">
        <v>3</v>
      </c>
      <c r="D151" s="2" t="s">
        <v>64</v>
      </c>
      <c r="E151">
        <v>700005</v>
      </c>
      <c r="F151" t="s">
        <v>417</v>
      </c>
      <c r="G151">
        <v>4.4000000000000004</v>
      </c>
      <c r="H151" t="s">
        <v>448</v>
      </c>
      <c r="I151">
        <f t="shared" ca="1" si="17"/>
        <v>1001001</v>
      </c>
      <c r="J151">
        <f t="shared" ca="1" si="19"/>
        <v>2267</v>
      </c>
    </row>
    <row r="152" spans="1:10" ht="15.75" thickBot="1">
      <c r="A152">
        <f t="shared" si="20"/>
        <v>153</v>
      </c>
      <c r="B152" t="s">
        <v>360</v>
      </c>
      <c r="C152">
        <v>3</v>
      </c>
      <c r="D152" s="2" t="s">
        <v>64</v>
      </c>
      <c r="E152">
        <v>700005</v>
      </c>
      <c r="F152" t="s">
        <v>417</v>
      </c>
      <c r="G152">
        <v>3</v>
      </c>
      <c r="H152" t="s">
        <v>449</v>
      </c>
      <c r="I152">
        <f t="shared" ca="1" si="17"/>
        <v>1001003</v>
      </c>
      <c r="J152">
        <f t="shared" ca="1" si="19"/>
        <v>3182</v>
      </c>
    </row>
    <row r="153" spans="1:10" ht="15.75" thickBot="1">
      <c r="A153">
        <f t="shared" si="20"/>
        <v>154</v>
      </c>
      <c r="B153" t="s">
        <v>361</v>
      </c>
      <c r="C153">
        <v>3</v>
      </c>
      <c r="D153" s="2" t="s">
        <v>64</v>
      </c>
      <c r="E153">
        <v>700005</v>
      </c>
      <c r="F153" t="s">
        <v>417</v>
      </c>
      <c r="G153">
        <v>3</v>
      </c>
      <c r="H153" t="s">
        <v>450</v>
      </c>
      <c r="I153">
        <f t="shared" ca="1" si="17"/>
        <v>1001003</v>
      </c>
      <c r="J153">
        <f t="shared" ca="1" si="19"/>
        <v>2635</v>
      </c>
    </row>
    <row r="154" spans="1:10" ht="15.75" thickBot="1">
      <c r="A154">
        <f t="shared" si="20"/>
        <v>155</v>
      </c>
      <c r="B154" t="s">
        <v>362</v>
      </c>
      <c r="C154">
        <v>5</v>
      </c>
      <c r="D154" s="2" t="s">
        <v>26</v>
      </c>
      <c r="E154">
        <v>560004</v>
      </c>
      <c r="F154" t="s">
        <v>418</v>
      </c>
      <c r="G154">
        <v>4.5</v>
      </c>
      <c r="H154" t="s">
        <v>451</v>
      </c>
      <c r="I154">
        <f t="shared" ca="1" si="17"/>
        <v>1001001</v>
      </c>
      <c r="J154">
        <f ca="1">RANDBETWEEN(5000,8000)</f>
        <v>6889</v>
      </c>
    </row>
    <row r="155" spans="1:10" ht="15.75" thickBot="1">
      <c r="A155">
        <f t="shared" si="20"/>
        <v>156</v>
      </c>
      <c r="B155" t="s">
        <v>364</v>
      </c>
      <c r="C155">
        <v>5</v>
      </c>
      <c r="D155" s="2" t="s">
        <v>26</v>
      </c>
      <c r="E155">
        <v>560004</v>
      </c>
      <c r="F155" t="s">
        <v>418</v>
      </c>
      <c r="G155">
        <v>5</v>
      </c>
      <c r="H155" t="s">
        <v>452</v>
      </c>
      <c r="I155">
        <f t="shared" ca="1" si="17"/>
        <v>1001001</v>
      </c>
      <c r="J155">
        <f t="shared" ref="J155:J159" ca="1" si="21">RANDBETWEEN(5000,8000)</f>
        <v>7791</v>
      </c>
    </row>
    <row r="156" spans="1:10" ht="15.75" thickBot="1">
      <c r="A156">
        <f t="shared" si="20"/>
        <v>157</v>
      </c>
      <c r="B156" t="s">
        <v>363</v>
      </c>
      <c r="C156">
        <v>5</v>
      </c>
      <c r="D156" s="2" t="s">
        <v>26</v>
      </c>
      <c r="E156">
        <v>560004</v>
      </c>
      <c r="F156" t="s">
        <v>418</v>
      </c>
      <c r="G156">
        <v>4.5</v>
      </c>
      <c r="H156" t="s">
        <v>453</v>
      </c>
      <c r="I156">
        <f t="shared" ca="1" si="17"/>
        <v>1001001</v>
      </c>
      <c r="J156">
        <f t="shared" ca="1" si="21"/>
        <v>6118</v>
      </c>
    </row>
    <row r="157" spans="1:10" ht="15.75" thickBot="1">
      <c r="A157">
        <f t="shared" si="20"/>
        <v>158</v>
      </c>
      <c r="B157" t="s">
        <v>365</v>
      </c>
      <c r="C157">
        <v>5</v>
      </c>
      <c r="D157" s="2" t="s">
        <v>26</v>
      </c>
      <c r="E157">
        <v>560004</v>
      </c>
      <c r="F157" t="s">
        <v>418</v>
      </c>
      <c r="G157">
        <v>4.8</v>
      </c>
      <c r="H157" t="s">
        <v>454</v>
      </c>
      <c r="I157">
        <f t="shared" ca="1" si="17"/>
        <v>1001001</v>
      </c>
      <c r="J157">
        <f t="shared" ca="1" si="21"/>
        <v>5832</v>
      </c>
    </row>
    <row r="158" spans="1:10" ht="15.75" thickBot="1">
      <c r="A158">
        <f t="shared" si="20"/>
        <v>159</v>
      </c>
      <c r="B158" t="s">
        <v>366</v>
      </c>
      <c r="C158">
        <v>5</v>
      </c>
      <c r="D158" s="2" t="s">
        <v>26</v>
      </c>
      <c r="E158">
        <v>560004</v>
      </c>
      <c r="F158" t="s">
        <v>418</v>
      </c>
      <c r="G158">
        <v>4.9000000000000004</v>
      </c>
      <c r="H158" t="s">
        <v>455</v>
      </c>
      <c r="I158">
        <f t="shared" ca="1" si="17"/>
        <v>1001001</v>
      </c>
      <c r="J158">
        <f t="shared" ca="1" si="21"/>
        <v>5727</v>
      </c>
    </row>
    <row r="159" spans="1:10" ht="15.75" thickBot="1">
      <c r="A159">
        <f t="shared" si="20"/>
        <v>160</v>
      </c>
      <c r="B159" t="s">
        <v>367</v>
      </c>
      <c r="C159">
        <v>5</v>
      </c>
      <c r="D159" s="2" t="s">
        <v>26</v>
      </c>
      <c r="E159">
        <v>560004</v>
      </c>
      <c r="F159" t="s">
        <v>418</v>
      </c>
      <c r="G159">
        <v>4.4000000000000004</v>
      </c>
      <c r="H159" t="s">
        <v>456</v>
      </c>
      <c r="I159">
        <f t="shared" ca="1" si="17"/>
        <v>1001002</v>
      </c>
      <c r="J159">
        <f t="shared" ca="1" si="21"/>
        <v>7412</v>
      </c>
    </row>
    <row r="160" spans="1:10" ht="15.75" thickBot="1">
      <c r="A160">
        <f t="shared" si="20"/>
        <v>161</v>
      </c>
      <c r="B160" t="s">
        <v>368</v>
      </c>
      <c r="C160">
        <v>4</v>
      </c>
      <c r="D160" s="2" t="s">
        <v>26</v>
      </c>
      <c r="E160">
        <v>560004</v>
      </c>
      <c r="F160" t="s">
        <v>418</v>
      </c>
      <c r="G160">
        <v>4.8</v>
      </c>
      <c r="H160" t="s">
        <v>457</v>
      </c>
      <c r="I160">
        <f t="shared" ca="1" si="17"/>
        <v>1001003</v>
      </c>
      <c r="J160">
        <f ca="1">RANDBETWEEN(4500,6500)</f>
        <v>4839</v>
      </c>
    </row>
    <row r="161" spans="1:10" ht="15.75" thickBot="1">
      <c r="A161">
        <f t="shared" si="20"/>
        <v>162</v>
      </c>
      <c r="B161" t="s">
        <v>369</v>
      </c>
      <c r="C161">
        <v>4</v>
      </c>
      <c r="D161" s="2" t="s">
        <v>26</v>
      </c>
      <c r="E161">
        <v>560004</v>
      </c>
      <c r="F161" t="s">
        <v>418</v>
      </c>
      <c r="G161">
        <v>4.5999999999999996</v>
      </c>
      <c r="H161" t="s">
        <v>458</v>
      </c>
      <c r="I161">
        <f t="shared" ca="1" si="17"/>
        <v>1001003</v>
      </c>
      <c r="J161">
        <f t="shared" ref="J161:J169" ca="1" si="22">RANDBETWEEN(4500,6500)</f>
        <v>5020</v>
      </c>
    </row>
    <row r="162" spans="1:10" ht="15.75" thickBot="1">
      <c r="A162">
        <f t="shared" si="20"/>
        <v>163</v>
      </c>
      <c r="B162" t="s">
        <v>370</v>
      </c>
      <c r="C162">
        <v>4</v>
      </c>
      <c r="D162" s="2" t="s">
        <v>26</v>
      </c>
      <c r="E162">
        <v>560004</v>
      </c>
      <c r="F162" t="s">
        <v>418</v>
      </c>
      <c r="G162">
        <v>3.7</v>
      </c>
      <c r="H162" t="s">
        <v>459</v>
      </c>
      <c r="I162">
        <f t="shared" ca="1" si="17"/>
        <v>1001001</v>
      </c>
      <c r="J162">
        <f t="shared" ca="1" si="22"/>
        <v>5180</v>
      </c>
    </row>
    <row r="163" spans="1:10" ht="15.75" thickBot="1">
      <c r="A163">
        <f t="shared" si="20"/>
        <v>164</v>
      </c>
      <c r="B163" t="s">
        <v>371</v>
      </c>
      <c r="C163">
        <v>4</v>
      </c>
      <c r="D163" s="2" t="s">
        <v>26</v>
      </c>
      <c r="E163">
        <v>560004</v>
      </c>
      <c r="F163" t="s">
        <v>418</v>
      </c>
      <c r="G163">
        <v>4</v>
      </c>
      <c r="H163" t="s">
        <v>460</v>
      </c>
      <c r="I163">
        <f t="shared" ca="1" si="17"/>
        <v>1001003</v>
      </c>
      <c r="J163">
        <f t="shared" ca="1" si="22"/>
        <v>5827</v>
      </c>
    </row>
    <row r="164" spans="1:10" ht="15.75" thickBot="1">
      <c r="A164">
        <f t="shared" si="20"/>
        <v>165</v>
      </c>
      <c r="B164" t="s">
        <v>372</v>
      </c>
      <c r="C164">
        <v>4</v>
      </c>
      <c r="D164" s="2" t="s">
        <v>26</v>
      </c>
      <c r="E164">
        <v>560004</v>
      </c>
      <c r="F164" t="s">
        <v>418</v>
      </c>
      <c r="G164">
        <v>4.4000000000000004</v>
      </c>
      <c r="H164" t="s">
        <v>461</v>
      </c>
      <c r="I164">
        <f t="shared" ca="1" si="17"/>
        <v>1001002</v>
      </c>
      <c r="J164">
        <f t="shared" ca="1" si="22"/>
        <v>6171</v>
      </c>
    </row>
    <row r="165" spans="1:10" ht="15.75" thickBot="1">
      <c r="A165">
        <f t="shared" si="20"/>
        <v>166</v>
      </c>
      <c r="B165" t="s">
        <v>373</v>
      </c>
      <c r="C165">
        <v>4</v>
      </c>
      <c r="D165" s="2" t="s">
        <v>26</v>
      </c>
      <c r="E165">
        <v>560004</v>
      </c>
      <c r="F165" t="s">
        <v>418</v>
      </c>
      <c r="G165">
        <v>4.4000000000000004</v>
      </c>
      <c r="H165" t="s">
        <v>462</v>
      </c>
      <c r="I165">
        <f t="shared" ca="1" si="17"/>
        <v>1001003</v>
      </c>
      <c r="J165">
        <f t="shared" ca="1" si="22"/>
        <v>4946</v>
      </c>
    </row>
    <row r="166" spans="1:10" ht="15.75" thickBot="1">
      <c r="A166">
        <f t="shared" si="20"/>
        <v>167</v>
      </c>
      <c r="B166" t="s">
        <v>374</v>
      </c>
      <c r="C166">
        <v>4</v>
      </c>
      <c r="D166" s="2" t="s">
        <v>26</v>
      </c>
      <c r="E166">
        <v>560004</v>
      </c>
      <c r="F166" t="s">
        <v>418</v>
      </c>
      <c r="G166">
        <v>4.4000000000000004</v>
      </c>
      <c r="H166" t="s">
        <v>463</v>
      </c>
      <c r="I166">
        <f t="shared" ca="1" si="17"/>
        <v>1001001</v>
      </c>
      <c r="J166">
        <f t="shared" ca="1" si="22"/>
        <v>6318</v>
      </c>
    </row>
    <row r="167" spans="1:10" ht="15.75" thickBot="1">
      <c r="A167">
        <f t="shared" si="20"/>
        <v>168</v>
      </c>
      <c r="B167" t="s">
        <v>375</v>
      </c>
      <c r="C167">
        <v>4</v>
      </c>
      <c r="D167" s="2" t="s">
        <v>26</v>
      </c>
      <c r="E167">
        <v>560004</v>
      </c>
      <c r="F167" t="s">
        <v>418</v>
      </c>
      <c r="G167">
        <v>3.5</v>
      </c>
      <c r="H167" t="s">
        <v>464</v>
      </c>
      <c r="I167">
        <f t="shared" ca="1" si="17"/>
        <v>1001002</v>
      </c>
      <c r="J167">
        <f t="shared" ca="1" si="22"/>
        <v>5603</v>
      </c>
    </row>
    <row r="168" spans="1:10" ht="15.75" thickBot="1">
      <c r="A168">
        <f t="shared" si="20"/>
        <v>169</v>
      </c>
      <c r="B168" t="s">
        <v>376</v>
      </c>
      <c r="C168">
        <v>4</v>
      </c>
      <c r="D168" s="2" t="s">
        <v>26</v>
      </c>
      <c r="E168">
        <v>560004</v>
      </c>
      <c r="F168" t="s">
        <v>418</v>
      </c>
      <c r="G168">
        <v>4.0999999999999996</v>
      </c>
      <c r="H168" t="s">
        <v>465</v>
      </c>
      <c r="I168">
        <f t="shared" ca="1" si="17"/>
        <v>1001002</v>
      </c>
      <c r="J168">
        <f t="shared" ca="1" si="22"/>
        <v>4784</v>
      </c>
    </row>
    <row r="169" spans="1:10" ht="15.75" thickBot="1">
      <c r="A169">
        <f t="shared" si="20"/>
        <v>170</v>
      </c>
      <c r="B169" t="s">
        <v>377</v>
      </c>
      <c r="C169">
        <v>4</v>
      </c>
      <c r="D169" s="2" t="s">
        <v>26</v>
      </c>
      <c r="E169">
        <v>560004</v>
      </c>
      <c r="F169" t="s">
        <v>418</v>
      </c>
      <c r="G169">
        <v>4.5</v>
      </c>
      <c r="H169" t="s">
        <v>466</v>
      </c>
      <c r="I169">
        <f t="shared" ca="1" si="17"/>
        <v>1001003</v>
      </c>
      <c r="J169">
        <f t="shared" ca="1" si="22"/>
        <v>6467</v>
      </c>
    </row>
    <row r="170" spans="1:10" ht="15.75" thickBot="1">
      <c r="A170">
        <f t="shared" si="16"/>
        <v>171</v>
      </c>
      <c r="B170" t="s">
        <v>378</v>
      </c>
      <c r="C170">
        <v>3</v>
      </c>
      <c r="D170" s="2" t="s">
        <v>26</v>
      </c>
      <c r="E170">
        <v>560004</v>
      </c>
      <c r="F170" t="s">
        <v>418</v>
      </c>
      <c r="G170">
        <v>4</v>
      </c>
      <c r="H170" t="s">
        <v>467</v>
      </c>
      <c r="I170">
        <f t="shared" ca="1" si="17"/>
        <v>1001002</v>
      </c>
      <c r="J170">
        <f ca="1">RANDBETWEEN(3500,5000)</f>
        <v>4737</v>
      </c>
    </row>
    <row r="171" spans="1:10" ht="15.75" thickBot="1">
      <c r="A171">
        <f t="shared" si="16"/>
        <v>172</v>
      </c>
      <c r="B171" t="s">
        <v>379</v>
      </c>
      <c r="C171">
        <v>3</v>
      </c>
      <c r="D171" s="2" t="s">
        <v>26</v>
      </c>
      <c r="E171">
        <v>560004</v>
      </c>
      <c r="F171" t="s">
        <v>418</v>
      </c>
      <c r="G171">
        <v>3.7</v>
      </c>
      <c r="H171" t="s">
        <v>468</v>
      </c>
      <c r="I171">
        <f t="shared" ca="1" si="17"/>
        <v>1001002</v>
      </c>
      <c r="J171">
        <f t="shared" ref="J171:J189" ca="1" si="23">RANDBETWEEN(3500,5000)</f>
        <v>4857</v>
      </c>
    </row>
    <row r="172" spans="1:10" ht="15.75" thickBot="1">
      <c r="A172">
        <f t="shared" si="16"/>
        <v>173</v>
      </c>
      <c r="B172" t="s">
        <v>380</v>
      </c>
      <c r="C172">
        <v>3</v>
      </c>
      <c r="D172" s="2" t="s">
        <v>26</v>
      </c>
      <c r="E172">
        <v>560004</v>
      </c>
      <c r="F172" t="s">
        <v>418</v>
      </c>
      <c r="G172">
        <v>4.4000000000000004</v>
      </c>
      <c r="H172" t="s">
        <v>469</v>
      </c>
      <c r="I172">
        <f t="shared" ca="1" si="17"/>
        <v>1001001</v>
      </c>
      <c r="J172">
        <f t="shared" ca="1" si="23"/>
        <v>4270</v>
      </c>
    </row>
    <row r="173" spans="1:10" ht="15.75" thickBot="1">
      <c r="A173">
        <f t="shared" si="16"/>
        <v>174</v>
      </c>
      <c r="B173" t="s">
        <v>381</v>
      </c>
      <c r="C173">
        <v>3</v>
      </c>
      <c r="D173" s="2" t="s">
        <v>26</v>
      </c>
      <c r="E173">
        <v>560004</v>
      </c>
      <c r="F173" t="s">
        <v>418</v>
      </c>
      <c r="G173">
        <v>3.3</v>
      </c>
      <c r="H173" t="s">
        <v>470</v>
      </c>
      <c r="I173">
        <f t="shared" ca="1" si="17"/>
        <v>1001003</v>
      </c>
      <c r="J173">
        <f t="shared" ca="1" si="23"/>
        <v>4213</v>
      </c>
    </row>
    <row r="174" spans="1:10" ht="15.75" thickBot="1">
      <c r="A174">
        <f t="shared" si="16"/>
        <v>175</v>
      </c>
      <c r="B174" t="s">
        <v>382</v>
      </c>
      <c r="C174">
        <v>3</v>
      </c>
      <c r="D174" s="2" t="s">
        <v>26</v>
      </c>
      <c r="E174">
        <v>560004</v>
      </c>
      <c r="F174" t="s">
        <v>418</v>
      </c>
      <c r="G174">
        <v>3.6</v>
      </c>
      <c r="H174" t="s">
        <v>471</v>
      </c>
      <c r="I174">
        <f t="shared" ca="1" si="17"/>
        <v>1001003</v>
      </c>
      <c r="J174">
        <f t="shared" ca="1" si="23"/>
        <v>3983</v>
      </c>
    </row>
    <row r="175" spans="1:10" ht="15.75" thickBot="1">
      <c r="A175">
        <f t="shared" si="16"/>
        <v>176</v>
      </c>
      <c r="B175" t="s">
        <v>383</v>
      </c>
      <c r="C175">
        <v>3</v>
      </c>
      <c r="D175" s="2" t="s">
        <v>26</v>
      </c>
      <c r="E175">
        <v>560004</v>
      </c>
      <c r="F175" t="s">
        <v>418</v>
      </c>
      <c r="G175">
        <v>4.4000000000000004</v>
      </c>
      <c r="H175" t="s">
        <v>472</v>
      </c>
      <c r="I175">
        <f t="shared" ca="1" si="17"/>
        <v>1001001</v>
      </c>
      <c r="J175">
        <f t="shared" ca="1" si="23"/>
        <v>4159</v>
      </c>
    </row>
    <row r="176" spans="1:10" ht="15.75" thickBot="1">
      <c r="A176">
        <f t="shared" si="16"/>
        <v>177</v>
      </c>
      <c r="B176" t="s">
        <v>384</v>
      </c>
      <c r="C176">
        <v>3</v>
      </c>
      <c r="D176" s="2" t="s">
        <v>26</v>
      </c>
      <c r="E176">
        <v>560004</v>
      </c>
      <c r="F176" t="s">
        <v>418</v>
      </c>
      <c r="G176">
        <v>3.5</v>
      </c>
      <c r="H176" t="s">
        <v>473</v>
      </c>
      <c r="I176">
        <f t="shared" ca="1" si="17"/>
        <v>1001001</v>
      </c>
      <c r="J176">
        <f t="shared" ca="1" si="23"/>
        <v>4087</v>
      </c>
    </row>
    <row r="177" spans="1:10" ht="15.75" thickBot="1">
      <c r="A177">
        <f t="shared" si="16"/>
        <v>178</v>
      </c>
      <c r="B177" t="s">
        <v>385</v>
      </c>
      <c r="C177">
        <v>3</v>
      </c>
      <c r="D177" s="2" t="s">
        <v>26</v>
      </c>
      <c r="E177">
        <v>560004</v>
      </c>
      <c r="F177" t="s">
        <v>418</v>
      </c>
      <c r="G177">
        <v>3.8</v>
      </c>
      <c r="H177" t="s">
        <v>474</v>
      </c>
      <c r="I177">
        <f t="shared" ca="1" si="17"/>
        <v>1001002</v>
      </c>
      <c r="J177">
        <f t="shared" ca="1" si="23"/>
        <v>4919</v>
      </c>
    </row>
    <row r="178" spans="1:10" ht="15.75" thickBot="1">
      <c r="A178">
        <f>A177+1</f>
        <v>179</v>
      </c>
      <c r="B178" t="s">
        <v>386</v>
      </c>
      <c r="C178">
        <v>3</v>
      </c>
      <c r="D178" s="2" t="s">
        <v>26</v>
      </c>
      <c r="E178">
        <v>560004</v>
      </c>
      <c r="F178" t="s">
        <v>418</v>
      </c>
      <c r="G178">
        <v>4.2</v>
      </c>
      <c r="H178" t="s">
        <v>475</v>
      </c>
      <c r="I178">
        <f t="shared" ca="1" si="17"/>
        <v>1001003</v>
      </c>
      <c r="J178">
        <f t="shared" ca="1" si="23"/>
        <v>3771</v>
      </c>
    </row>
    <row r="179" spans="1:10" ht="15.75" thickBot="1">
      <c r="A179">
        <f t="shared" si="16"/>
        <v>180</v>
      </c>
      <c r="B179" t="s">
        <v>387</v>
      </c>
      <c r="C179">
        <v>3</v>
      </c>
      <c r="D179" s="2" t="s">
        <v>26</v>
      </c>
      <c r="E179">
        <v>560004</v>
      </c>
      <c r="F179" t="s">
        <v>418</v>
      </c>
      <c r="G179">
        <v>4</v>
      </c>
      <c r="H179" t="s">
        <v>476</v>
      </c>
      <c r="I179">
        <f t="shared" ca="1" si="17"/>
        <v>1001003</v>
      </c>
      <c r="J179">
        <f t="shared" ca="1" si="23"/>
        <v>3871</v>
      </c>
    </row>
    <row r="180" spans="1:10" ht="15.75" thickBot="1">
      <c r="A180">
        <f t="shared" si="16"/>
        <v>181</v>
      </c>
      <c r="B180" t="s">
        <v>388</v>
      </c>
      <c r="C180">
        <v>3</v>
      </c>
      <c r="D180" s="2" t="s">
        <v>26</v>
      </c>
      <c r="E180">
        <v>560004</v>
      </c>
      <c r="F180" t="s">
        <v>418</v>
      </c>
      <c r="G180">
        <v>4.2</v>
      </c>
      <c r="H180" t="s">
        <v>477</v>
      </c>
      <c r="I180">
        <f t="shared" ca="1" si="17"/>
        <v>1001001</v>
      </c>
      <c r="J180">
        <f t="shared" ca="1" si="23"/>
        <v>3836</v>
      </c>
    </row>
    <row r="181" spans="1:10" ht="15.75" thickBot="1">
      <c r="A181">
        <f t="shared" si="16"/>
        <v>182</v>
      </c>
      <c r="B181" t="s">
        <v>389</v>
      </c>
      <c r="C181">
        <v>3</v>
      </c>
      <c r="D181" s="2" t="s">
        <v>26</v>
      </c>
      <c r="E181">
        <v>560004</v>
      </c>
      <c r="F181" t="s">
        <v>418</v>
      </c>
      <c r="G181">
        <v>2.9</v>
      </c>
      <c r="H181" t="s">
        <v>478</v>
      </c>
      <c r="I181">
        <f t="shared" ca="1" si="17"/>
        <v>1001002</v>
      </c>
      <c r="J181">
        <f t="shared" ca="1" si="23"/>
        <v>4559</v>
      </c>
    </row>
    <row r="182" spans="1:10" ht="15.75" thickBot="1">
      <c r="A182">
        <f t="shared" si="16"/>
        <v>183</v>
      </c>
      <c r="B182" t="s">
        <v>390</v>
      </c>
      <c r="C182">
        <v>3</v>
      </c>
      <c r="D182" s="2" t="s">
        <v>26</v>
      </c>
      <c r="E182">
        <v>560004</v>
      </c>
      <c r="F182" t="s">
        <v>418</v>
      </c>
      <c r="G182">
        <v>4.5</v>
      </c>
      <c r="H182" t="s">
        <v>479</v>
      </c>
      <c r="I182">
        <f t="shared" ca="1" si="17"/>
        <v>1001001</v>
      </c>
      <c r="J182">
        <f t="shared" ca="1" si="23"/>
        <v>4054</v>
      </c>
    </row>
    <row r="183" spans="1:10" ht="15.75" thickBot="1">
      <c r="A183">
        <f t="shared" si="16"/>
        <v>184</v>
      </c>
      <c r="B183" t="s">
        <v>391</v>
      </c>
      <c r="C183">
        <v>3</v>
      </c>
      <c r="D183" s="2" t="s">
        <v>26</v>
      </c>
      <c r="E183">
        <v>560004</v>
      </c>
      <c r="F183" t="s">
        <v>418</v>
      </c>
      <c r="G183">
        <v>4.9000000000000004</v>
      </c>
      <c r="H183" t="s">
        <v>480</v>
      </c>
      <c r="I183">
        <f t="shared" ca="1" si="17"/>
        <v>1001002</v>
      </c>
      <c r="J183">
        <f t="shared" ca="1" si="23"/>
        <v>4867</v>
      </c>
    </row>
    <row r="184" spans="1:10" ht="15.75" thickBot="1">
      <c r="A184">
        <f t="shared" si="16"/>
        <v>185</v>
      </c>
      <c r="B184" t="s">
        <v>392</v>
      </c>
      <c r="C184">
        <v>3</v>
      </c>
      <c r="D184" s="2" t="s">
        <v>26</v>
      </c>
      <c r="E184">
        <v>560004</v>
      </c>
      <c r="F184" t="s">
        <v>418</v>
      </c>
      <c r="G184">
        <v>4.3</v>
      </c>
      <c r="H184" t="s">
        <v>481</v>
      </c>
      <c r="I184">
        <f t="shared" ca="1" si="17"/>
        <v>1001001</v>
      </c>
      <c r="J184">
        <f t="shared" ca="1" si="23"/>
        <v>3511</v>
      </c>
    </row>
    <row r="185" spans="1:10" ht="15.75" thickBot="1">
      <c r="A185">
        <f t="shared" si="16"/>
        <v>186</v>
      </c>
      <c r="B185" t="s">
        <v>393</v>
      </c>
      <c r="C185">
        <v>3</v>
      </c>
      <c r="D185" s="2" t="s">
        <v>26</v>
      </c>
      <c r="E185">
        <v>560004</v>
      </c>
      <c r="F185" t="s">
        <v>418</v>
      </c>
      <c r="G185">
        <v>4.7</v>
      </c>
      <c r="H185" t="s">
        <v>482</v>
      </c>
      <c r="I185">
        <f t="shared" ca="1" si="17"/>
        <v>1001001</v>
      </c>
      <c r="J185">
        <f t="shared" ca="1" si="23"/>
        <v>4529</v>
      </c>
    </row>
    <row r="186" spans="1:10" ht="15.75" thickBot="1">
      <c r="A186">
        <f t="shared" si="16"/>
        <v>187</v>
      </c>
      <c r="B186" t="s">
        <v>394</v>
      </c>
      <c r="C186">
        <v>3</v>
      </c>
      <c r="D186" s="2" t="s">
        <v>26</v>
      </c>
      <c r="E186">
        <v>560004</v>
      </c>
      <c r="F186" t="s">
        <v>418</v>
      </c>
      <c r="G186">
        <v>4</v>
      </c>
      <c r="H186" t="s">
        <v>483</v>
      </c>
      <c r="I186">
        <f t="shared" ca="1" si="17"/>
        <v>1001002</v>
      </c>
      <c r="J186">
        <f t="shared" ca="1" si="23"/>
        <v>3752</v>
      </c>
    </row>
    <row r="187" spans="1:10" ht="15.75" thickBot="1">
      <c r="A187">
        <f t="shared" si="16"/>
        <v>188</v>
      </c>
      <c r="B187" t="s">
        <v>395</v>
      </c>
      <c r="C187">
        <v>3</v>
      </c>
      <c r="D187" s="2" t="s">
        <v>26</v>
      </c>
      <c r="E187">
        <v>560004</v>
      </c>
      <c r="F187" t="s">
        <v>418</v>
      </c>
      <c r="G187">
        <v>4</v>
      </c>
      <c r="H187" t="s">
        <v>484</v>
      </c>
      <c r="I187">
        <f t="shared" ca="1" si="17"/>
        <v>1001002</v>
      </c>
      <c r="J187">
        <f t="shared" ca="1" si="23"/>
        <v>3543</v>
      </c>
    </row>
    <row r="188" spans="1:10" ht="15.75" thickBot="1">
      <c r="A188">
        <f t="shared" si="16"/>
        <v>189</v>
      </c>
      <c r="B188" t="s">
        <v>396</v>
      </c>
      <c r="C188">
        <v>3</v>
      </c>
      <c r="D188" s="2" t="s">
        <v>26</v>
      </c>
      <c r="E188">
        <v>560004</v>
      </c>
      <c r="F188" t="s">
        <v>418</v>
      </c>
      <c r="G188">
        <v>3.7</v>
      </c>
      <c r="H188" t="s">
        <v>485</v>
      </c>
      <c r="I188">
        <f t="shared" ca="1" si="17"/>
        <v>1001003</v>
      </c>
      <c r="J188">
        <f t="shared" ca="1" si="23"/>
        <v>4395</v>
      </c>
    </row>
    <row r="189" spans="1:10" ht="15.75" thickBot="1">
      <c r="A189">
        <f t="shared" si="16"/>
        <v>190</v>
      </c>
      <c r="B189" t="s">
        <v>397</v>
      </c>
      <c r="C189">
        <v>3</v>
      </c>
      <c r="D189" s="2" t="s">
        <v>26</v>
      </c>
      <c r="E189">
        <v>560004</v>
      </c>
      <c r="F189" t="s">
        <v>418</v>
      </c>
      <c r="G189">
        <v>4.3</v>
      </c>
      <c r="H189" t="s">
        <v>486</v>
      </c>
      <c r="I189">
        <f t="shared" ca="1" si="17"/>
        <v>1001003</v>
      </c>
      <c r="J189">
        <f t="shared" ca="1" si="23"/>
        <v>4152</v>
      </c>
    </row>
    <row r="190" spans="1:10" ht="15.75" thickBot="1">
      <c r="A190">
        <f t="shared" si="16"/>
        <v>191</v>
      </c>
      <c r="B190" t="s">
        <v>398</v>
      </c>
      <c r="C190">
        <v>5</v>
      </c>
      <c r="D190" s="2" t="s">
        <v>56</v>
      </c>
      <c r="E190">
        <v>500005</v>
      </c>
      <c r="F190" t="s">
        <v>419</v>
      </c>
      <c r="G190">
        <v>4.4000000000000004</v>
      </c>
      <c r="H190" t="s">
        <v>487</v>
      </c>
      <c r="I190">
        <f t="shared" ca="1" si="17"/>
        <v>1001002</v>
      </c>
      <c r="J190">
        <f ca="1">RANDBETWEEN(4500,5500)</f>
        <v>4786</v>
      </c>
    </row>
    <row r="191" spans="1:10" ht="15.75" thickBot="1">
      <c r="A191">
        <f t="shared" si="16"/>
        <v>192</v>
      </c>
      <c r="B191" t="s">
        <v>399</v>
      </c>
      <c r="C191">
        <v>5</v>
      </c>
      <c r="D191" s="2" t="s">
        <v>56</v>
      </c>
      <c r="E191">
        <v>500005</v>
      </c>
      <c r="F191" t="s">
        <v>419</v>
      </c>
      <c r="G191">
        <v>4.2</v>
      </c>
      <c r="H191" t="s">
        <v>488</v>
      </c>
      <c r="I191">
        <f t="shared" ca="1" si="17"/>
        <v>1001001</v>
      </c>
      <c r="J191">
        <f t="shared" ref="J191:J192" ca="1" si="24">RANDBETWEEN(4500,5500)</f>
        <v>5389</v>
      </c>
    </row>
    <row r="192" spans="1:10" ht="15.75" thickBot="1">
      <c r="A192">
        <f t="shared" si="16"/>
        <v>193</v>
      </c>
      <c r="B192" t="s">
        <v>400</v>
      </c>
      <c r="C192">
        <v>5</v>
      </c>
      <c r="D192" s="2" t="s">
        <v>56</v>
      </c>
      <c r="E192">
        <v>500005</v>
      </c>
      <c r="F192" t="s">
        <v>419</v>
      </c>
      <c r="G192">
        <v>4.3</v>
      </c>
      <c r="H192" t="s">
        <v>489</v>
      </c>
      <c r="I192">
        <f t="shared" ca="1" si="17"/>
        <v>1001003</v>
      </c>
      <c r="J192">
        <f t="shared" ca="1" si="24"/>
        <v>5391</v>
      </c>
    </row>
    <row r="193" spans="1:10" ht="15.75" thickBot="1">
      <c r="A193">
        <f t="shared" si="16"/>
        <v>194</v>
      </c>
      <c r="B193" t="s">
        <v>401</v>
      </c>
      <c r="C193">
        <v>4</v>
      </c>
      <c r="D193" s="2" t="s">
        <v>56</v>
      </c>
      <c r="E193">
        <v>500005</v>
      </c>
      <c r="F193" t="s">
        <v>419</v>
      </c>
      <c r="G193">
        <v>3.2</v>
      </c>
      <c r="H193" t="s">
        <v>490</v>
      </c>
      <c r="I193">
        <f t="shared" ca="1" si="17"/>
        <v>1001002</v>
      </c>
      <c r="J193">
        <f ca="1">RANDBETWEEN(3500,4500)</f>
        <v>4206</v>
      </c>
    </row>
    <row r="194" spans="1:10" ht="15.75" thickBot="1">
      <c r="A194">
        <f t="shared" ref="A194:A197" si="25">A193+1</f>
        <v>195</v>
      </c>
      <c r="B194" t="s">
        <v>402</v>
      </c>
      <c r="C194">
        <v>4</v>
      </c>
      <c r="D194" s="2" t="s">
        <v>56</v>
      </c>
      <c r="E194">
        <v>500005</v>
      </c>
      <c r="F194" t="s">
        <v>419</v>
      </c>
      <c r="G194">
        <v>3.8</v>
      </c>
      <c r="H194" t="s">
        <v>491</v>
      </c>
      <c r="I194">
        <f t="shared" ca="1" si="17"/>
        <v>1001003</v>
      </c>
      <c r="J194">
        <f t="shared" ref="J194:J201" ca="1" si="26">RANDBETWEEN(3500,4500)</f>
        <v>3751</v>
      </c>
    </row>
    <row r="195" spans="1:10" ht="15.75" thickBot="1">
      <c r="A195">
        <f t="shared" si="25"/>
        <v>196</v>
      </c>
      <c r="B195" t="s">
        <v>403</v>
      </c>
      <c r="C195">
        <v>4</v>
      </c>
      <c r="D195" s="2" t="s">
        <v>56</v>
      </c>
      <c r="E195">
        <v>500005</v>
      </c>
      <c r="F195" t="s">
        <v>419</v>
      </c>
      <c r="G195">
        <v>4.0999999999999996</v>
      </c>
      <c r="H195" t="s">
        <v>492</v>
      </c>
      <c r="I195">
        <f t="shared" ca="1" si="17"/>
        <v>1001003</v>
      </c>
      <c r="J195">
        <f t="shared" ca="1" si="26"/>
        <v>4016</v>
      </c>
    </row>
    <row r="196" spans="1:10" ht="15.75" thickBot="1">
      <c r="A196">
        <f t="shared" si="25"/>
        <v>197</v>
      </c>
      <c r="B196" t="s">
        <v>404</v>
      </c>
      <c r="C196">
        <v>4</v>
      </c>
      <c r="D196" s="2" t="s">
        <v>56</v>
      </c>
      <c r="E196">
        <v>500005</v>
      </c>
      <c r="F196" t="s">
        <v>419</v>
      </c>
      <c r="G196">
        <v>4.3</v>
      </c>
      <c r="H196" t="s">
        <v>493</v>
      </c>
      <c r="I196">
        <f t="shared" ref="I196:I207" ca="1" si="27">RANDBETWEEN(1001001,1001003)</f>
        <v>1001002</v>
      </c>
      <c r="J196">
        <f t="shared" ca="1" si="26"/>
        <v>3831</v>
      </c>
    </row>
    <row r="197" spans="1:10" ht="15.75" thickBot="1">
      <c r="A197">
        <f t="shared" si="25"/>
        <v>198</v>
      </c>
      <c r="B197" t="s">
        <v>405</v>
      </c>
      <c r="C197">
        <v>4</v>
      </c>
      <c r="D197" s="2" t="s">
        <v>56</v>
      </c>
      <c r="E197">
        <v>500005</v>
      </c>
      <c r="F197" t="s">
        <v>419</v>
      </c>
      <c r="G197">
        <v>4.3</v>
      </c>
      <c r="H197" t="s">
        <v>494</v>
      </c>
      <c r="I197">
        <f t="shared" ca="1" si="27"/>
        <v>1001002</v>
      </c>
      <c r="J197">
        <f t="shared" ca="1" si="26"/>
        <v>3596</v>
      </c>
    </row>
    <row r="198" spans="1:10" ht="15.75" thickBot="1">
      <c r="A198">
        <f>A197+1</f>
        <v>199</v>
      </c>
      <c r="B198" t="s">
        <v>406</v>
      </c>
      <c r="C198">
        <v>4</v>
      </c>
      <c r="D198" s="2" t="s">
        <v>56</v>
      </c>
      <c r="E198">
        <v>500005</v>
      </c>
      <c r="F198" t="s">
        <v>419</v>
      </c>
      <c r="G198">
        <v>4.5</v>
      </c>
      <c r="H198" t="s">
        <v>495</v>
      </c>
      <c r="I198">
        <f t="shared" ca="1" si="27"/>
        <v>1001003</v>
      </c>
      <c r="J198">
        <f t="shared" ca="1" si="26"/>
        <v>3553</v>
      </c>
    </row>
    <row r="199" spans="1:10" ht="15.75" thickBot="1">
      <c r="A199">
        <f t="shared" ref="A199:A203" si="28">A198+1</f>
        <v>200</v>
      </c>
      <c r="B199" t="s">
        <v>407</v>
      </c>
      <c r="C199">
        <v>4</v>
      </c>
      <c r="D199" s="2" t="s">
        <v>56</v>
      </c>
      <c r="E199">
        <v>500005</v>
      </c>
      <c r="F199" t="s">
        <v>419</v>
      </c>
      <c r="G199">
        <v>3.6</v>
      </c>
      <c r="H199" t="s">
        <v>496</v>
      </c>
      <c r="I199">
        <f t="shared" ca="1" si="27"/>
        <v>1001001</v>
      </c>
      <c r="J199">
        <f t="shared" ca="1" si="26"/>
        <v>3623</v>
      </c>
    </row>
    <row r="200" spans="1:10" ht="15.75" thickBot="1">
      <c r="A200">
        <f t="shared" si="28"/>
        <v>201</v>
      </c>
      <c r="B200" t="s">
        <v>408</v>
      </c>
      <c r="C200">
        <v>4</v>
      </c>
      <c r="D200" s="2" t="s">
        <v>56</v>
      </c>
      <c r="E200">
        <v>500005</v>
      </c>
      <c r="F200" t="s">
        <v>419</v>
      </c>
      <c r="G200">
        <v>4.2</v>
      </c>
      <c r="H200" t="s">
        <v>497</v>
      </c>
      <c r="I200">
        <f t="shared" ca="1" si="27"/>
        <v>1001001</v>
      </c>
      <c r="J200">
        <f t="shared" ca="1" si="26"/>
        <v>4080</v>
      </c>
    </row>
    <row r="201" spans="1:10" ht="15.75" thickBot="1">
      <c r="A201">
        <f t="shared" si="28"/>
        <v>202</v>
      </c>
      <c r="B201" t="s">
        <v>409</v>
      </c>
      <c r="C201">
        <v>4</v>
      </c>
      <c r="D201" s="2" t="s">
        <v>56</v>
      </c>
      <c r="E201">
        <v>500005</v>
      </c>
      <c r="F201" t="s">
        <v>419</v>
      </c>
      <c r="G201">
        <v>3.1</v>
      </c>
      <c r="H201" t="s">
        <v>1</v>
      </c>
      <c r="I201">
        <f t="shared" ca="1" si="27"/>
        <v>1001003</v>
      </c>
      <c r="J201">
        <f t="shared" ca="1" si="26"/>
        <v>4045</v>
      </c>
    </row>
    <row r="202" spans="1:10" ht="15.75" thickBot="1">
      <c r="A202">
        <f t="shared" si="28"/>
        <v>203</v>
      </c>
      <c r="B202" t="s">
        <v>410</v>
      </c>
      <c r="C202">
        <v>3</v>
      </c>
      <c r="D202" s="2" t="s">
        <v>56</v>
      </c>
      <c r="E202">
        <v>500005</v>
      </c>
      <c r="F202" t="s">
        <v>419</v>
      </c>
      <c r="G202">
        <v>3.7</v>
      </c>
      <c r="H202" t="s">
        <v>498</v>
      </c>
      <c r="I202">
        <f t="shared" ca="1" si="27"/>
        <v>1001003</v>
      </c>
      <c r="J202">
        <f ca="1">RANDBETWEEN(2000,3500)</f>
        <v>2858</v>
      </c>
    </row>
    <row r="203" spans="1:10" ht="15.75" thickBot="1">
      <c r="A203">
        <f t="shared" si="28"/>
        <v>204</v>
      </c>
      <c r="B203" t="s">
        <v>411</v>
      </c>
      <c r="C203">
        <v>3</v>
      </c>
      <c r="D203" s="2" t="s">
        <v>56</v>
      </c>
      <c r="E203">
        <v>500005</v>
      </c>
      <c r="F203" t="s">
        <v>419</v>
      </c>
      <c r="G203">
        <v>4.2</v>
      </c>
      <c r="H203" t="s">
        <v>499</v>
      </c>
      <c r="I203">
        <f t="shared" ca="1" si="27"/>
        <v>1001003</v>
      </c>
      <c r="J203">
        <f t="shared" ref="J203:J207" ca="1" si="29">RANDBETWEEN(2000,3500)</f>
        <v>3481</v>
      </c>
    </row>
    <row r="204" spans="1:10" ht="15.75" thickBot="1">
      <c r="A204">
        <f>A203+1</f>
        <v>205</v>
      </c>
      <c r="B204" t="s">
        <v>412</v>
      </c>
      <c r="C204">
        <v>3</v>
      </c>
      <c r="D204" s="2" t="s">
        <v>56</v>
      </c>
      <c r="E204">
        <v>500005</v>
      </c>
      <c r="F204" t="s">
        <v>419</v>
      </c>
      <c r="G204">
        <v>4.5</v>
      </c>
      <c r="H204" t="s">
        <v>491</v>
      </c>
      <c r="I204">
        <f t="shared" ca="1" si="27"/>
        <v>1001002</v>
      </c>
      <c r="J204">
        <f t="shared" ca="1" si="29"/>
        <v>2499</v>
      </c>
    </row>
    <row r="205" spans="1:10" ht="15.75" thickBot="1">
      <c r="A205">
        <f t="shared" ref="A205:A207" si="30">A204+1</f>
        <v>206</v>
      </c>
      <c r="B205" t="s">
        <v>413</v>
      </c>
      <c r="C205">
        <v>3</v>
      </c>
      <c r="D205" s="2" t="s">
        <v>56</v>
      </c>
      <c r="E205">
        <v>500005</v>
      </c>
      <c r="F205" t="s">
        <v>419</v>
      </c>
      <c r="G205">
        <v>3.8</v>
      </c>
      <c r="H205" t="s">
        <v>500</v>
      </c>
      <c r="I205">
        <f t="shared" ca="1" si="27"/>
        <v>1001003</v>
      </c>
      <c r="J205">
        <f t="shared" ca="1" si="29"/>
        <v>3125</v>
      </c>
    </row>
    <row r="206" spans="1:10" ht="15.75" thickBot="1">
      <c r="A206">
        <f t="shared" si="30"/>
        <v>207</v>
      </c>
      <c r="B206" t="s">
        <v>414</v>
      </c>
      <c r="C206">
        <v>3</v>
      </c>
      <c r="D206" s="2" t="s">
        <v>56</v>
      </c>
      <c r="E206">
        <v>500005</v>
      </c>
      <c r="F206" t="s">
        <v>419</v>
      </c>
      <c r="G206">
        <v>3.7</v>
      </c>
      <c r="H206" t="s">
        <v>501</v>
      </c>
      <c r="I206">
        <f t="shared" ca="1" si="27"/>
        <v>1001001</v>
      </c>
      <c r="J206">
        <f t="shared" ca="1" si="29"/>
        <v>2679</v>
      </c>
    </row>
    <row r="207" spans="1:10" ht="15.75" thickBot="1">
      <c r="A207">
        <f t="shared" si="30"/>
        <v>208</v>
      </c>
      <c r="B207" t="s">
        <v>415</v>
      </c>
      <c r="C207">
        <v>3</v>
      </c>
      <c r="D207" s="2" t="s">
        <v>56</v>
      </c>
      <c r="E207">
        <v>500005</v>
      </c>
      <c r="F207" t="s">
        <v>419</v>
      </c>
      <c r="G207">
        <v>4.2</v>
      </c>
      <c r="H207" t="s">
        <v>502</v>
      </c>
      <c r="I207">
        <f t="shared" ca="1" si="27"/>
        <v>1001002</v>
      </c>
      <c r="J207">
        <f t="shared" ca="1" si="29"/>
        <v>3418</v>
      </c>
    </row>
  </sheetData>
  <conditionalFormatting sqref="B1:B1048576">
    <cfRule type="duplicateValues" dxfId="13"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7"/>
  <sheetViews>
    <sheetView workbookViewId="0">
      <selection activeCell="C14" sqref="C14"/>
    </sheetView>
  </sheetViews>
  <sheetFormatPr defaultRowHeight="15"/>
  <cols>
    <col min="2" max="2" width="53.85546875" bestFit="1" customWidth="1"/>
    <col min="3" max="3" width="114.140625" bestFit="1" customWidth="1"/>
    <col min="6" max="6" width="14.28515625" bestFit="1" customWidth="1"/>
  </cols>
  <sheetData>
    <row r="1" spans="1:7">
      <c r="A1" s="3" t="s">
        <v>81</v>
      </c>
      <c r="B1" s="3" t="s">
        <v>82</v>
      </c>
      <c r="C1" s="3" t="s">
        <v>83</v>
      </c>
      <c r="D1" s="3" t="s">
        <v>97</v>
      </c>
      <c r="E1" s="3" t="s">
        <v>86</v>
      </c>
      <c r="F1" s="3" t="s">
        <v>503</v>
      </c>
      <c r="G1" s="3" t="s">
        <v>76</v>
      </c>
    </row>
    <row r="2" spans="1:7">
      <c r="A2">
        <v>1</v>
      </c>
      <c r="B2" t="s">
        <v>87</v>
      </c>
      <c r="C2" t="s">
        <v>92</v>
      </c>
      <c r="D2">
        <v>5</v>
      </c>
      <c r="E2">
        <v>4.7</v>
      </c>
      <c r="F2">
        <f ca="1">RANDBETWEEN(4000,7000)</f>
        <v>4269</v>
      </c>
      <c r="G2">
        <v>110001</v>
      </c>
    </row>
    <row r="3" spans="1:7">
      <c r="A3">
        <v>2</v>
      </c>
      <c r="B3" t="s">
        <v>88</v>
      </c>
      <c r="C3" t="s">
        <v>93</v>
      </c>
      <c r="D3">
        <v>5</v>
      </c>
      <c r="E3">
        <v>4.5</v>
      </c>
      <c r="F3">
        <f t="shared" ref="F3:F6" ca="1" si="0">RANDBETWEEN(4000,7000)</f>
        <v>4895</v>
      </c>
      <c r="G3">
        <v>110001</v>
      </c>
    </row>
    <row r="4" spans="1:7">
      <c r="A4">
        <v>3</v>
      </c>
      <c r="B4" t="s">
        <v>89</v>
      </c>
      <c r="C4" t="s">
        <v>94</v>
      </c>
      <c r="D4">
        <v>5</v>
      </c>
      <c r="E4">
        <v>4.2</v>
      </c>
      <c r="F4">
        <f t="shared" ca="1" si="0"/>
        <v>5805</v>
      </c>
      <c r="G4">
        <v>110001</v>
      </c>
    </row>
    <row r="5" spans="1:7">
      <c r="A5">
        <v>4</v>
      </c>
      <c r="B5" t="s">
        <v>90</v>
      </c>
      <c r="C5" t="s">
        <v>95</v>
      </c>
      <c r="D5">
        <v>5</v>
      </c>
      <c r="E5">
        <v>4.8</v>
      </c>
      <c r="F5">
        <f t="shared" ca="1" si="0"/>
        <v>6348</v>
      </c>
      <c r="G5">
        <v>110001</v>
      </c>
    </row>
    <row r="6" spans="1:7">
      <c r="A6">
        <v>5</v>
      </c>
      <c r="B6" t="s">
        <v>91</v>
      </c>
      <c r="C6" t="s">
        <v>96</v>
      </c>
      <c r="D6">
        <v>5</v>
      </c>
      <c r="E6">
        <v>4.7</v>
      </c>
      <c r="F6">
        <f t="shared" ca="1" si="0"/>
        <v>6996</v>
      </c>
      <c r="G6">
        <v>110001</v>
      </c>
    </row>
    <row r="7" spans="1:7">
      <c r="A7">
        <v>6</v>
      </c>
      <c r="B7" t="s">
        <v>98</v>
      </c>
      <c r="C7" t="s">
        <v>123</v>
      </c>
      <c r="D7">
        <v>4</v>
      </c>
      <c r="E7">
        <v>4.2</v>
      </c>
      <c r="F7">
        <f ca="1">RANDBETWEEN(3000,5000)</f>
        <v>3056</v>
      </c>
      <c r="G7">
        <v>110001</v>
      </c>
    </row>
    <row r="8" spans="1:7">
      <c r="A8">
        <v>7</v>
      </c>
      <c r="B8" t="s">
        <v>99</v>
      </c>
      <c r="C8" t="s">
        <v>122</v>
      </c>
      <c r="D8">
        <v>4</v>
      </c>
      <c r="E8">
        <v>3.7</v>
      </c>
      <c r="F8">
        <f t="shared" ref="F8:F19" ca="1" si="1">RANDBETWEEN(3000,5000)</f>
        <v>4734</v>
      </c>
      <c r="G8">
        <v>110001</v>
      </c>
    </row>
    <row r="9" spans="1:7">
      <c r="A9">
        <v>8</v>
      </c>
      <c r="B9" t="s">
        <v>100</v>
      </c>
      <c r="C9" t="s">
        <v>111</v>
      </c>
      <c r="D9">
        <v>4</v>
      </c>
      <c r="E9">
        <v>3.9</v>
      </c>
      <c r="F9">
        <f t="shared" ca="1" si="1"/>
        <v>4521</v>
      </c>
      <c r="G9">
        <v>110001</v>
      </c>
    </row>
    <row r="10" spans="1:7">
      <c r="A10">
        <v>9</v>
      </c>
      <c r="B10" t="s">
        <v>101</v>
      </c>
      <c r="C10" t="s">
        <v>112</v>
      </c>
      <c r="D10">
        <v>4</v>
      </c>
      <c r="E10">
        <v>4.4000000000000004</v>
      </c>
      <c r="F10">
        <f t="shared" ca="1" si="1"/>
        <v>3956</v>
      </c>
      <c r="G10">
        <v>110001</v>
      </c>
    </row>
    <row r="11" spans="1:7">
      <c r="A11">
        <v>10</v>
      </c>
      <c r="B11" t="s">
        <v>102</v>
      </c>
      <c r="C11" t="s">
        <v>113</v>
      </c>
      <c r="D11">
        <v>4</v>
      </c>
      <c r="E11">
        <v>4.0999999999999996</v>
      </c>
      <c r="F11">
        <f t="shared" ca="1" si="1"/>
        <v>4156</v>
      </c>
      <c r="G11">
        <v>110001</v>
      </c>
    </row>
    <row r="12" spans="1:7">
      <c r="A12">
        <v>11</v>
      </c>
      <c r="B12" t="s">
        <v>103</v>
      </c>
      <c r="C12" t="s">
        <v>114</v>
      </c>
      <c r="D12">
        <v>4</v>
      </c>
      <c r="E12">
        <v>4.3</v>
      </c>
      <c r="F12">
        <f t="shared" ca="1" si="1"/>
        <v>4190</v>
      </c>
      <c r="G12">
        <v>110001</v>
      </c>
    </row>
    <row r="13" spans="1:7">
      <c r="A13">
        <v>12</v>
      </c>
      <c r="B13" t="s">
        <v>104</v>
      </c>
      <c r="C13" t="s">
        <v>115</v>
      </c>
      <c r="D13">
        <v>4</v>
      </c>
      <c r="E13">
        <v>3.9</v>
      </c>
      <c r="F13">
        <f t="shared" ca="1" si="1"/>
        <v>4877</v>
      </c>
      <c r="G13">
        <v>110001</v>
      </c>
    </row>
    <row r="14" spans="1:7">
      <c r="A14">
        <v>13</v>
      </c>
      <c r="B14" t="s">
        <v>105</v>
      </c>
      <c r="C14" t="s">
        <v>116</v>
      </c>
      <c r="D14">
        <v>4</v>
      </c>
      <c r="E14">
        <v>4.7</v>
      </c>
      <c r="F14">
        <f t="shared" ca="1" si="1"/>
        <v>3903</v>
      </c>
      <c r="G14">
        <v>110001</v>
      </c>
    </row>
    <row r="15" spans="1:7">
      <c r="A15">
        <v>14</v>
      </c>
      <c r="B15" t="s">
        <v>106</v>
      </c>
      <c r="C15" t="s">
        <v>121</v>
      </c>
      <c r="D15">
        <v>4</v>
      </c>
      <c r="E15">
        <v>4.7</v>
      </c>
      <c r="F15">
        <f t="shared" ca="1" si="1"/>
        <v>3121</v>
      </c>
      <c r="G15">
        <v>110001</v>
      </c>
    </row>
    <row r="16" spans="1:7">
      <c r="A16">
        <v>15</v>
      </c>
      <c r="B16" t="s">
        <v>107</v>
      </c>
      <c r="C16" t="s">
        <v>117</v>
      </c>
      <c r="D16">
        <v>4</v>
      </c>
      <c r="E16">
        <v>4.3</v>
      </c>
      <c r="F16">
        <f t="shared" ca="1" si="1"/>
        <v>3005</v>
      </c>
      <c r="G16">
        <v>110001</v>
      </c>
    </row>
    <row r="17" spans="1:7">
      <c r="A17">
        <v>16</v>
      </c>
      <c r="B17" t="s">
        <v>108</v>
      </c>
      <c r="C17" t="s">
        <v>118</v>
      </c>
      <c r="D17">
        <v>4</v>
      </c>
      <c r="E17">
        <v>3.6</v>
      </c>
      <c r="F17">
        <f t="shared" ca="1" si="1"/>
        <v>3718</v>
      </c>
      <c r="G17">
        <v>110001</v>
      </c>
    </row>
    <row r="18" spans="1:7">
      <c r="A18">
        <v>17</v>
      </c>
      <c r="B18" t="s">
        <v>109</v>
      </c>
      <c r="C18" t="s">
        <v>119</v>
      </c>
      <c r="D18">
        <v>4</v>
      </c>
      <c r="E18">
        <v>4.3</v>
      </c>
      <c r="F18">
        <f t="shared" ca="1" si="1"/>
        <v>4430</v>
      </c>
      <c r="G18">
        <v>110001</v>
      </c>
    </row>
    <row r="19" spans="1:7">
      <c r="A19">
        <v>18</v>
      </c>
      <c r="B19" t="s">
        <v>110</v>
      </c>
      <c r="C19" t="s">
        <v>120</v>
      </c>
      <c r="D19">
        <v>4</v>
      </c>
      <c r="E19">
        <v>4.2</v>
      </c>
      <c r="F19">
        <f t="shared" ca="1" si="1"/>
        <v>4489</v>
      </c>
      <c r="G19">
        <v>110001</v>
      </c>
    </row>
    <row r="20" spans="1:7">
      <c r="A20">
        <v>19</v>
      </c>
      <c r="B20" t="s">
        <v>124</v>
      </c>
      <c r="C20" t="s">
        <v>129</v>
      </c>
      <c r="D20">
        <v>3</v>
      </c>
      <c r="E20">
        <v>3.3</v>
      </c>
      <c r="F20">
        <f ca="1">RANDBETWEEN(3000,4500)</f>
        <v>3164</v>
      </c>
      <c r="G20">
        <v>110001</v>
      </c>
    </row>
    <row r="21" spans="1:7">
      <c r="A21">
        <v>20</v>
      </c>
      <c r="B21" t="s">
        <v>125</v>
      </c>
      <c r="C21" t="s">
        <v>130</v>
      </c>
      <c r="D21">
        <v>3</v>
      </c>
      <c r="E21">
        <v>3.8</v>
      </c>
      <c r="F21">
        <f t="shared" ref="F21:F32" ca="1" si="2">RANDBETWEEN(3000,4500)</f>
        <v>3131</v>
      </c>
      <c r="G21">
        <v>110001</v>
      </c>
    </row>
    <row r="22" spans="1:7">
      <c r="A22">
        <v>21</v>
      </c>
      <c r="B22" t="s">
        <v>126</v>
      </c>
      <c r="C22" t="s">
        <v>131</v>
      </c>
      <c r="D22">
        <v>3</v>
      </c>
      <c r="E22">
        <v>3.9</v>
      </c>
      <c r="F22">
        <f t="shared" ca="1" si="2"/>
        <v>4214</v>
      </c>
      <c r="G22">
        <v>110001</v>
      </c>
    </row>
    <row r="23" spans="1:7">
      <c r="A23">
        <v>22</v>
      </c>
      <c r="B23" t="s">
        <v>127</v>
      </c>
      <c r="C23" t="s">
        <v>132</v>
      </c>
      <c r="D23">
        <v>3</v>
      </c>
      <c r="E23">
        <v>4.0999999999999996</v>
      </c>
      <c r="F23">
        <f t="shared" ca="1" si="2"/>
        <v>3296</v>
      </c>
      <c r="G23">
        <v>110001</v>
      </c>
    </row>
    <row r="24" spans="1:7">
      <c r="A24">
        <v>23</v>
      </c>
      <c r="B24" t="s">
        <v>128</v>
      </c>
      <c r="C24" t="s">
        <v>133</v>
      </c>
      <c r="D24">
        <v>3</v>
      </c>
      <c r="E24">
        <v>4.0999999999999996</v>
      </c>
      <c r="F24">
        <f t="shared" ca="1" si="2"/>
        <v>3471</v>
      </c>
      <c r="G24">
        <v>110001</v>
      </c>
    </row>
    <row r="25" spans="1:7">
      <c r="A25">
        <v>24</v>
      </c>
      <c r="B25" t="s">
        <v>134</v>
      </c>
      <c r="C25" t="s">
        <v>136</v>
      </c>
      <c r="D25">
        <v>3</v>
      </c>
      <c r="E25">
        <v>3</v>
      </c>
      <c r="F25">
        <f t="shared" ca="1" si="2"/>
        <v>3511</v>
      </c>
      <c r="G25">
        <v>110001</v>
      </c>
    </row>
    <row r="26" spans="1:7">
      <c r="A26">
        <v>25</v>
      </c>
      <c r="B26" t="s">
        <v>135</v>
      </c>
      <c r="C26" t="s">
        <v>137</v>
      </c>
      <c r="D26">
        <v>3</v>
      </c>
      <c r="E26">
        <v>3.6</v>
      </c>
      <c r="F26">
        <f t="shared" ca="1" si="2"/>
        <v>3079</v>
      </c>
      <c r="G26">
        <v>110001</v>
      </c>
    </row>
    <row r="27" spans="1:7">
      <c r="A27">
        <v>26</v>
      </c>
      <c r="B27" t="s">
        <v>138</v>
      </c>
      <c r="C27" t="s">
        <v>143</v>
      </c>
      <c r="D27">
        <v>3</v>
      </c>
      <c r="E27">
        <v>3.3</v>
      </c>
      <c r="F27">
        <f t="shared" ca="1" si="2"/>
        <v>3250</v>
      </c>
      <c r="G27">
        <v>110001</v>
      </c>
    </row>
    <row r="28" spans="1:7">
      <c r="A28">
        <v>27</v>
      </c>
      <c r="B28" t="s">
        <v>139</v>
      </c>
      <c r="C28" t="s">
        <v>144</v>
      </c>
      <c r="D28">
        <v>3</v>
      </c>
      <c r="E28">
        <v>4.2</v>
      </c>
      <c r="F28">
        <f t="shared" ca="1" si="2"/>
        <v>3625</v>
      </c>
      <c r="G28">
        <v>110001</v>
      </c>
    </row>
    <row r="29" spans="1:7">
      <c r="A29">
        <v>28</v>
      </c>
      <c r="B29" t="s">
        <v>140</v>
      </c>
      <c r="C29" t="s">
        <v>145</v>
      </c>
      <c r="D29">
        <v>3</v>
      </c>
      <c r="E29">
        <v>2.9</v>
      </c>
      <c r="F29">
        <f t="shared" ca="1" si="2"/>
        <v>3166</v>
      </c>
      <c r="G29">
        <v>110001</v>
      </c>
    </row>
    <row r="30" spans="1:7">
      <c r="A30">
        <v>29</v>
      </c>
      <c r="B30" t="s">
        <v>141</v>
      </c>
      <c r="C30" t="s">
        <v>146</v>
      </c>
      <c r="D30">
        <v>3</v>
      </c>
      <c r="E30">
        <v>4.2</v>
      </c>
      <c r="F30">
        <f t="shared" ca="1" si="2"/>
        <v>4204</v>
      </c>
      <c r="G30">
        <v>110001</v>
      </c>
    </row>
    <row r="31" spans="1:7">
      <c r="A31">
        <v>30</v>
      </c>
      <c r="B31" t="s">
        <v>142</v>
      </c>
      <c r="C31" t="s">
        <v>147</v>
      </c>
      <c r="D31">
        <v>3</v>
      </c>
      <c r="E31">
        <v>5</v>
      </c>
      <c r="F31">
        <f t="shared" ca="1" si="2"/>
        <v>3919</v>
      </c>
      <c r="G31">
        <v>110001</v>
      </c>
    </row>
    <row r="32" spans="1:7">
      <c r="A32">
        <v>31</v>
      </c>
      <c r="B32" t="s">
        <v>148</v>
      </c>
      <c r="C32" t="s">
        <v>152</v>
      </c>
      <c r="D32">
        <v>5</v>
      </c>
      <c r="E32">
        <v>4.5</v>
      </c>
      <c r="F32">
        <f t="shared" ca="1" si="2"/>
        <v>3523</v>
      </c>
      <c r="G32">
        <v>380001</v>
      </c>
    </row>
    <row r="33" spans="1:7">
      <c r="A33">
        <v>32</v>
      </c>
      <c r="B33" t="s">
        <v>149</v>
      </c>
      <c r="C33" t="s">
        <v>153</v>
      </c>
      <c r="D33">
        <v>5</v>
      </c>
      <c r="E33">
        <v>4.7</v>
      </c>
      <c r="F33">
        <f ca="1">RANDBETWEEN(4000,5000)</f>
        <v>4021</v>
      </c>
      <c r="G33">
        <v>380001</v>
      </c>
    </row>
    <row r="34" spans="1:7">
      <c r="A34">
        <v>33</v>
      </c>
      <c r="B34" t="s">
        <v>150</v>
      </c>
      <c r="C34" t="s">
        <v>154</v>
      </c>
      <c r="D34">
        <v>5</v>
      </c>
      <c r="E34">
        <v>4.9000000000000004</v>
      </c>
      <c r="F34">
        <f t="shared" ref="F34:F35" ca="1" si="3">RANDBETWEEN(4000,5000)</f>
        <v>4972</v>
      </c>
      <c r="G34">
        <v>380001</v>
      </c>
    </row>
    <row r="35" spans="1:7">
      <c r="A35">
        <v>34</v>
      </c>
      <c r="B35" t="s">
        <v>151</v>
      </c>
      <c r="C35" t="s">
        <v>155</v>
      </c>
      <c r="D35">
        <v>5</v>
      </c>
      <c r="E35">
        <v>4.2</v>
      </c>
      <c r="F35">
        <f t="shared" ca="1" si="3"/>
        <v>4415</v>
      </c>
      <c r="G35">
        <v>380001</v>
      </c>
    </row>
    <row r="36" spans="1:7">
      <c r="A36">
        <v>35</v>
      </c>
      <c r="B36" t="s">
        <v>156</v>
      </c>
      <c r="C36" t="s">
        <v>165</v>
      </c>
      <c r="D36">
        <v>4</v>
      </c>
      <c r="E36">
        <v>3.2</v>
      </c>
      <c r="F36">
        <f ca="1">RANDBETWEEN(3000,4000)</f>
        <v>3671</v>
      </c>
      <c r="G36">
        <v>380001</v>
      </c>
    </row>
    <row r="37" spans="1:7">
      <c r="A37">
        <v>36</v>
      </c>
      <c r="B37" t="s">
        <v>157</v>
      </c>
      <c r="C37" t="s">
        <v>166</v>
      </c>
      <c r="D37">
        <v>4</v>
      </c>
      <c r="E37">
        <v>3.4</v>
      </c>
      <c r="F37">
        <f t="shared" ref="F37:F45" ca="1" si="4">RANDBETWEEN(3000,4000)</f>
        <v>3517</v>
      </c>
      <c r="G37">
        <v>380001</v>
      </c>
    </row>
    <row r="38" spans="1:7">
      <c r="A38">
        <v>37</v>
      </c>
      <c r="B38" t="s">
        <v>158</v>
      </c>
      <c r="C38" t="s">
        <v>167</v>
      </c>
      <c r="D38">
        <v>4</v>
      </c>
      <c r="E38">
        <v>4.0999999999999996</v>
      </c>
      <c r="F38">
        <f t="shared" ca="1" si="4"/>
        <v>3987</v>
      </c>
      <c r="G38">
        <v>380001</v>
      </c>
    </row>
    <row r="39" spans="1:7">
      <c r="A39">
        <v>38</v>
      </c>
      <c r="B39" t="s">
        <v>159</v>
      </c>
      <c r="C39" t="s">
        <v>168</v>
      </c>
      <c r="D39">
        <v>4</v>
      </c>
      <c r="E39">
        <v>4.2</v>
      </c>
      <c r="F39">
        <f t="shared" ca="1" si="4"/>
        <v>3508</v>
      </c>
      <c r="G39">
        <v>380001</v>
      </c>
    </row>
    <row r="40" spans="1:7">
      <c r="A40">
        <v>39</v>
      </c>
      <c r="B40" t="s">
        <v>160</v>
      </c>
      <c r="C40" t="s">
        <v>169</v>
      </c>
      <c r="D40">
        <v>4</v>
      </c>
      <c r="E40">
        <v>3.8</v>
      </c>
      <c r="F40">
        <f t="shared" ca="1" si="4"/>
        <v>3960</v>
      </c>
      <c r="G40">
        <v>380001</v>
      </c>
    </row>
    <row r="41" spans="1:7">
      <c r="A41">
        <v>40</v>
      </c>
      <c r="B41" t="s">
        <v>161</v>
      </c>
      <c r="C41" t="s">
        <v>170</v>
      </c>
      <c r="D41">
        <v>4</v>
      </c>
      <c r="E41">
        <v>4.5999999999999996</v>
      </c>
      <c r="F41">
        <f t="shared" ca="1" si="4"/>
        <v>3440</v>
      </c>
      <c r="G41">
        <v>380001</v>
      </c>
    </row>
    <row r="42" spans="1:7">
      <c r="A42">
        <v>41</v>
      </c>
      <c r="B42" t="s">
        <v>162</v>
      </c>
      <c r="C42" t="s">
        <v>171</v>
      </c>
      <c r="D42">
        <v>4</v>
      </c>
      <c r="E42">
        <v>4.4000000000000004</v>
      </c>
      <c r="F42">
        <f t="shared" ca="1" si="4"/>
        <v>3575</v>
      </c>
      <c r="G42">
        <v>380001</v>
      </c>
    </row>
    <row r="43" spans="1:7">
      <c r="A43">
        <v>42</v>
      </c>
      <c r="B43" t="s">
        <v>163</v>
      </c>
      <c r="C43" t="s">
        <v>172</v>
      </c>
      <c r="D43">
        <v>4</v>
      </c>
      <c r="E43">
        <v>3.7</v>
      </c>
      <c r="F43">
        <f t="shared" ca="1" si="4"/>
        <v>3830</v>
      </c>
      <c r="G43">
        <v>380001</v>
      </c>
    </row>
    <row r="44" spans="1:7">
      <c r="A44">
        <v>43</v>
      </c>
      <c r="B44" t="s">
        <v>164</v>
      </c>
      <c r="C44" t="s">
        <v>173</v>
      </c>
      <c r="D44">
        <v>4</v>
      </c>
      <c r="E44">
        <v>4.2</v>
      </c>
      <c r="F44">
        <f t="shared" ca="1" si="4"/>
        <v>3243</v>
      </c>
      <c r="G44">
        <v>380001</v>
      </c>
    </row>
    <row r="45" spans="1:7">
      <c r="A45">
        <v>44</v>
      </c>
      <c r="B45" t="s">
        <v>325</v>
      </c>
      <c r="C45" t="s">
        <v>326</v>
      </c>
      <c r="D45">
        <v>4</v>
      </c>
      <c r="E45">
        <v>4.4000000000000004</v>
      </c>
      <c r="F45">
        <f t="shared" ca="1" si="4"/>
        <v>3622</v>
      </c>
      <c r="G45">
        <v>380001</v>
      </c>
    </row>
    <row r="46" spans="1:7">
      <c r="A46">
        <v>45</v>
      </c>
      <c r="B46" t="s">
        <v>174</v>
      </c>
      <c r="C46" t="s">
        <v>177</v>
      </c>
      <c r="D46">
        <v>3</v>
      </c>
      <c r="E46">
        <v>4.8</v>
      </c>
      <c r="F46">
        <f ca="1">RANDBETWEEN(2000,3500)</f>
        <v>2712</v>
      </c>
      <c r="G46">
        <v>380001</v>
      </c>
    </row>
    <row r="47" spans="1:7">
      <c r="A47">
        <v>46</v>
      </c>
      <c r="B47" t="s">
        <v>175</v>
      </c>
      <c r="C47" t="s">
        <v>178</v>
      </c>
      <c r="D47">
        <v>3</v>
      </c>
      <c r="E47">
        <v>4.4000000000000004</v>
      </c>
      <c r="F47">
        <f t="shared" ref="F47:F61" ca="1" si="5">RANDBETWEEN(2000,3500)</f>
        <v>3484</v>
      </c>
      <c r="G47">
        <v>380001</v>
      </c>
    </row>
    <row r="48" spans="1:7">
      <c r="A48">
        <v>47</v>
      </c>
      <c r="B48" t="s">
        <v>176</v>
      </c>
      <c r="C48" t="s">
        <v>179</v>
      </c>
      <c r="D48">
        <v>3</v>
      </c>
      <c r="E48">
        <v>3.9</v>
      </c>
      <c r="F48">
        <f t="shared" ca="1" si="5"/>
        <v>2956</v>
      </c>
      <c r="G48">
        <v>380001</v>
      </c>
    </row>
    <row r="49" spans="1:7">
      <c r="A49">
        <v>48</v>
      </c>
      <c r="B49" t="s">
        <v>180</v>
      </c>
      <c r="C49" t="s">
        <v>183</v>
      </c>
      <c r="D49">
        <v>3</v>
      </c>
      <c r="E49">
        <v>3.9</v>
      </c>
      <c r="F49">
        <f t="shared" ca="1" si="5"/>
        <v>2616</v>
      </c>
      <c r="G49">
        <v>380001</v>
      </c>
    </row>
    <row r="50" spans="1:7">
      <c r="A50">
        <v>49</v>
      </c>
      <c r="B50" t="s">
        <v>181</v>
      </c>
      <c r="C50" t="s">
        <v>184</v>
      </c>
      <c r="D50">
        <v>3</v>
      </c>
      <c r="E50">
        <v>3.1</v>
      </c>
      <c r="F50">
        <f t="shared" ca="1" si="5"/>
        <v>3025</v>
      </c>
      <c r="G50">
        <v>380001</v>
      </c>
    </row>
    <row r="51" spans="1:7">
      <c r="A51">
        <v>50</v>
      </c>
      <c r="B51" t="s">
        <v>182</v>
      </c>
      <c r="C51" t="s">
        <v>185</v>
      </c>
      <c r="D51">
        <v>3</v>
      </c>
      <c r="E51">
        <v>3.9</v>
      </c>
      <c r="F51">
        <f t="shared" ca="1" si="5"/>
        <v>3096</v>
      </c>
      <c r="G51">
        <v>380001</v>
      </c>
    </row>
    <row r="52" spans="1:7">
      <c r="A52">
        <v>51</v>
      </c>
      <c r="B52" t="s">
        <v>186</v>
      </c>
      <c r="C52" t="s">
        <v>190</v>
      </c>
      <c r="D52">
        <v>3</v>
      </c>
      <c r="E52">
        <v>4.8</v>
      </c>
      <c r="F52">
        <f t="shared" ca="1" si="5"/>
        <v>2357</v>
      </c>
      <c r="G52">
        <v>380001</v>
      </c>
    </row>
    <row r="53" spans="1:7">
      <c r="A53">
        <v>52</v>
      </c>
      <c r="B53" t="s">
        <v>187</v>
      </c>
      <c r="C53" t="s">
        <v>191</v>
      </c>
      <c r="D53">
        <v>3</v>
      </c>
      <c r="E53">
        <v>3.4</v>
      </c>
      <c r="F53">
        <f t="shared" ca="1" si="5"/>
        <v>2351</v>
      </c>
      <c r="G53">
        <v>380001</v>
      </c>
    </row>
    <row r="54" spans="1:7">
      <c r="A54">
        <v>53</v>
      </c>
      <c r="B54" t="s">
        <v>188</v>
      </c>
      <c r="C54" t="s">
        <v>192</v>
      </c>
      <c r="D54">
        <v>3</v>
      </c>
      <c r="E54">
        <v>3.5</v>
      </c>
      <c r="F54">
        <f t="shared" ca="1" si="5"/>
        <v>2523</v>
      </c>
      <c r="G54">
        <v>380001</v>
      </c>
    </row>
    <row r="55" spans="1:7">
      <c r="A55">
        <v>54</v>
      </c>
      <c r="B55" t="s">
        <v>189</v>
      </c>
      <c r="C55" t="s">
        <v>193</v>
      </c>
      <c r="D55">
        <v>3</v>
      </c>
      <c r="E55">
        <v>4.9000000000000004</v>
      </c>
      <c r="F55">
        <f t="shared" ca="1" si="5"/>
        <v>3215</v>
      </c>
      <c r="G55">
        <v>380001</v>
      </c>
    </row>
    <row r="56" spans="1:7">
      <c r="A56">
        <v>55</v>
      </c>
      <c r="B56" t="s">
        <v>194</v>
      </c>
      <c r="C56" t="s">
        <v>197</v>
      </c>
      <c r="D56">
        <v>3</v>
      </c>
      <c r="E56">
        <v>4</v>
      </c>
      <c r="F56">
        <f t="shared" ca="1" si="5"/>
        <v>2033</v>
      </c>
      <c r="G56">
        <v>380001</v>
      </c>
    </row>
    <row r="57" spans="1:7">
      <c r="A57">
        <v>56</v>
      </c>
      <c r="B57" t="s">
        <v>195</v>
      </c>
      <c r="C57" t="s">
        <v>198</v>
      </c>
      <c r="D57">
        <v>3</v>
      </c>
      <c r="E57">
        <v>4.5999999999999996</v>
      </c>
      <c r="F57">
        <f t="shared" ca="1" si="5"/>
        <v>2110</v>
      </c>
      <c r="G57">
        <v>380001</v>
      </c>
    </row>
    <row r="58" spans="1:7">
      <c r="A58">
        <v>57</v>
      </c>
      <c r="B58" t="s">
        <v>196</v>
      </c>
      <c r="C58" t="s">
        <v>199</v>
      </c>
      <c r="D58">
        <v>3</v>
      </c>
      <c r="E58">
        <v>4.0999999999999996</v>
      </c>
      <c r="F58">
        <f t="shared" ca="1" si="5"/>
        <v>3436</v>
      </c>
      <c r="G58">
        <v>380001</v>
      </c>
    </row>
    <row r="59" spans="1:7">
      <c r="A59">
        <v>58</v>
      </c>
      <c r="B59" t="s">
        <v>200</v>
      </c>
      <c r="C59" t="s">
        <v>203</v>
      </c>
      <c r="D59">
        <v>3</v>
      </c>
      <c r="E59">
        <v>4</v>
      </c>
      <c r="F59">
        <f t="shared" ca="1" si="5"/>
        <v>3432</v>
      </c>
      <c r="G59">
        <v>380001</v>
      </c>
    </row>
    <row r="60" spans="1:7">
      <c r="A60">
        <v>59</v>
      </c>
      <c r="B60" t="s">
        <v>201</v>
      </c>
      <c r="C60" t="s">
        <v>204</v>
      </c>
      <c r="D60">
        <v>3</v>
      </c>
      <c r="E60">
        <v>3.9</v>
      </c>
      <c r="F60">
        <f t="shared" ca="1" si="5"/>
        <v>2804</v>
      </c>
      <c r="G60">
        <v>380001</v>
      </c>
    </row>
    <row r="61" spans="1:7">
      <c r="A61">
        <v>60</v>
      </c>
      <c r="B61" t="s">
        <v>202</v>
      </c>
      <c r="C61" t="s">
        <v>205</v>
      </c>
      <c r="D61">
        <v>3</v>
      </c>
      <c r="E61">
        <v>4.2</v>
      </c>
      <c r="F61">
        <f t="shared" ca="1" si="5"/>
        <v>2206</v>
      </c>
      <c r="G61">
        <v>380001</v>
      </c>
    </row>
    <row r="62" spans="1:7">
      <c r="A62">
        <v>61</v>
      </c>
      <c r="B62" t="s">
        <v>206</v>
      </c>
      <c r="C62" t="s">
        <v>221</v>
      </c>
      <c r="D62">
        <v>5</v>
      </c>
      <c r="E62">
        <v>4.4000000000000004</v>
      </c>
      <c r="F62">
        <f ca="1">RANDBETWEEN(4000,8000)</f>
        <v>6071</v>
      </c>
      <c r="G62">
        <v>230532</v>
      </c>
    </row>
    <row r="63" spans="1:7">
      <c r="A63">
        <v>62</v>
      </c>
      <c r="B63" t="s">
        <v>207</v>
      </c>
      <c r="C63" t="s">
        <v>222</v>
      </c>
      <c r="D63">
        <v>5</v>
      </c>
      <c r="E63">
        <v>4.8</v>
      </c>
      <c r="F63">
        <f t="shared" ref="F63:F71" ca="1" si="6">RANDBETWEEN(4000,8000)</f>
        <v>5613</v>
      </c>
      <c r="G63">
        <v>230532</v>
      </c>
    </row>
    <row r="64" spans="1:7">
      <c r="A64">
        <v>63</v>
      </c>
      <c r="B64" t="s">
        <v>208</v>
      </c>
      <c r="C64" t="s">
        <v>223</v>
      </c>
      <c r="D64">
        <v>5</v>
      </c>
      <c r="E64">
        <v>4.0999999999999996</v>
      </c>
      <c r="F64">
        <f t="shared" ca="1" si="6"/>
        <v>7561</v>
      </c>
      <c r="G64">
        <v>230532</v>
      </c>
    </row>
    <row r="65" spans="1:7">
      <c r="A65">
        <v>64</v>
      </c>
      <c r="B65" t="s">
        <v>209</v>
      </c>
      <c r="C65" t="s">
        <v>224</v>
      </c>
      <c r="D65">
        <v>5</v>
      </c>
      <c r="E65">
        <v>4.7</v>
      </c>
      <c r="F65">
        <f t="shared" ca="1" si="6"/>
        <v>6911</v>
      </c>
      <c r="G65">
        <v>230532</v>
      </c>
    </row>
    <row r="66" spans="1:7">
      <c r="A66">
        <v>65</v>
      </c>
      <c r="B66" t="s">
        <v>210</v>
      </c>
      <c r="C66" t="s">
        <v>225</v>
      </c>
      <c r="D66">
        <v>5</v>
      </c>
      <c r="E66">
        <v>4.8</v>
      </c>
      <c r="F66">
        <f t="shared" ca="1" si="6"/>
        <v>6406</v>
      </c>
      <c r="G66">
        <v>230532</v>
      </c>
    </row>
    <row r="67" spans="1:7">
      <c r="A67">
        <v>66</v>
      </c>
      <c r="B67" t="s">
        <v>211</v>
      </c>
      <c r="C67" t="s">
        <v>216</v>
      </c>
      <c r="D67">
        <v>5</v>
      </c>
      <c r="E67">
        <v>4.9000000000000004</v>
      </c>
      <c r="F67">
        <f t="shared" ca="1" si="6"/>
        <v>4625</v>
      </c>
      <c r="G67">
        <v>230532</v>
      </c>
    </row>
    <row r="68" spans="1:7">
      <c r="A68">
        <v>67</v>
      </c>
      <c r="B68" t="s">
        <v>212</v>
      </c>
      <c r="C68" t="s">
        <v>217</v>
      </c>
      <c r="D68">
        <v>5</v>
      </c>
      <c r="E68">
        <v>4.2</v>
      </c>
      <c r="F68">
        <f t="shared" ca="1" si="6"/>
        <v>5475</v>
      </c>
      <c r="G68">
        <v>230532</v>
      </c>
    </row>
    <row r="69" spans="1:7">
      <c r="A69">
        <v>68</v>
      </c>
      <c r="B69" t="s">
        <v>213</v>
      </c>
      <c r="C69" t="s">
        <v>218</v>
      </c>
      <c r="D69">
        <v>5</v>
      </c>
      <c r="E69">
        <v>4.7</v>
      </c>
      <c r="F69">
        <f t="shared" ca="1" si="6"/>
        <v>5901</v>
      </c>
      <c r="G69">
        <v>230532</v>
      </c>
    </row>
    <row r="70" spans="1:7">
      <c r="A70">
        <v>69</v>
      </c>
      <c r="B70" t="s">
        <v>214</v>
      </c>
      <c r="C70" t="s">
        <v>219</v>
      </c>
      <c r="D70">
        <v>5</v>
      </c>
      <c r="E70">
        <v>4.5999999999999996</v>
      </c>
      <c r="F70">
        <f t="shared" ca="1" si="6"/>
        <v>5783</v>
      </c>
      <c r="G70">
        <v>230532</v>
      </c>
    </row>
    <row r="71" spans="1:7">
      <c r="A71">
        <v>70</v>
      </c>
      <c r="B71" t="s">
        <v>215</v>
      </c>
      <c r="C71" t="s">
        <v>220</v>
      </c>
      <c r="D71">
        <v>5</v>
      </c>
      <c r="E71">
        <v>4.5</v>
      </c>
      <c r="F71">
        <f t="shared" ca="1" si="6"/>
        <v>7734</v>
      </c>
      <c r="G71">
        <v>230532</v>
      </c>
    </row>
    <row r="72" spans="1:7">
      <c r="A72">
        <v>71</v>
      </c>
      <c r="B72" t="s">
        <v>226</v>
      </c>
      <c r="C72" t="s">
        <v>237</v>
      </c>
      <c r="D72">
        <v>4</v>
      </c>
      <c r="E72">
        <v>4.2</v>
      </c>
      <c r="F72">
        <f ca="1">RANDBETWEEN(4000,6000)</f>
        <v>5656</v>
      </c>
      <c r="G72">
        <v>230532</v>
      </c>
    </row>
    <row r="73" spans="1:7">
      <c r="A73">
        <v>72</v>
      </c>
      <c r="B73" t="s">
        <v>227</v>
      </c>
      <c r="C73" t="s">
        <v>238</v>
      </c>
      <c r="D73">
        <v>4</v>
      </c>
      <c r="E73">
        <v>4.4000000000000004</v>
      </c>
      <c r="F73">
        <f t="shared" ref="F73:F84" ca="1" si="7">RANDBETWEEN(4000,6000)</f>
        <v>5545</v>
      </c>
      <c r="G73">
        <v>230532</v>
      </c>
    </row>
    <row r="74" spans="1:7">
      <c r="A74">
        <v>73</v>
      </c>
      <c r="B74" t="s">
        <v>228</v>
      </c>
      <c r="C74" t="s">
        <v>239</v>
      </c>
      <c r="D74">
        <v>4</v>
      </c>
      <c r="E74">
        <v>3.8</v>
      </c>
      <c r="F74">
        <f t="shared" ca="1" si="7"/>
        <v>4656</v>
      </c>
      <c r="G74">
        <v>230532</v>
      </c>
    </row>
    <row r="75" spans="1:7">
      <c r="A75">
        <v>74</v>
      </c>
      <c r="B75" t="s">
        <v>229</v>
      </c>
      <c r="C75" t="s">
        <v>240</v>
      </c>
      <c r="D75">
        <v>4</v>
      </c>
      <c r="E75">
        <v>3.6</v>
      </c>
      <c r="F75">
        <f t="shared" ca="1" si="7"/>
        <v>5291</v>
      </c>
      <c r="G75">
        <v>230532</v>
      </c>
    </row>
    <row r="76" spans="1:7">
      <c r="A76">
        <v>75</v>
      </c>
      <c r="B76" t="s">
        <v>230</v>
      </c>
      <c r="C76" t="s">
        <v>241</v>
      </c>
      <c r="D76">
        <v>4</v>
      </c>
      <c r="E76">
        <v>4</v>
      </c>
      <c r="F76">
        <f t="shared" ca="1" si="7"/>
        <v>4258</v>
      </c>
      <c r="G76">
        <v>230532</v>
      </c>
    </row>
    <row r="77" spans="1:7">
      <c r="A77">
        <v>76</v>
      </c>
      <c r="B77" t="s">
        <v>231</v>
      </c>
      <c r="C77" t="s">
        <v>242</v>
      </c>
      <c r="D77">
        <v>4</v>
      </c>
      <c r="E77">
        <v>4.3</v>
      </c>
      <c r="F77">
        <f t="shared" ca="1" si="7"/>
        <v>5167</v>
      </c>
      <c r="G77">
        <v>230532</v>
      </c>
    </row>
    <row r="78" spans="1:7">
      <c r="A78">
        <v>77</v>
      </c>
      <c r="B78" t="s">
        <v>232</v>
      </c>
      <c r="C78" t="s">
        <v>243</v>
      </c>
      <c r="D78">
        <v>4</v>
      </c>
      <c r="E78">
        <v>3.9</v>
      </c>
      <c r="F78">
        <f t="shared" ca="1" si="7"/>
        <v>4542</v>
      </c>
      <c r="G78">
        <v>230532</v>
      </c>
    </row>
    <row r="79" spans="1:7">
      <c r="A79">
        <v>78</v>
      </c>
      <c r="B79" t="s">
        <v>233</v>
      </c>
      <c r="C79" t="s">
        <v>244</v>
      </c>
      <c r="D79">
        <v>4</v>
      </c>
      <c r="E79">
        <v>4.4000000000000004</v>
      </c>
      <c r="F79">
        <f t="shared" ca="1" si="7"/>
        <v>5718</v>
      </c>
      <c r="G79">
        <v>230532</v>
      </c>
    </row>
    <row r="80" spans="1:7">
      <c r="A80">
        <v>79</v>
      </c>
      <c r="B80" t="s">
        <v>234</v>
      </c>
      <c r="C80" t="s">
        <v>245</v>
      </c>
      <c r="D80">
        <v>4</v>
      </c>
      <c r="E80">
        <v>3.8</v>
      </c>
      <c r="F80">
        <f t="shared" ca="1" si="7"/>
        <v>5916</v>
      </c>
      <c r="G80">
        <v>230532</v>
      </c>
    </row>
    <row r="81" spans="1:7">
      <c r="A81">
        <v>80</v>
      </c>
      <c r="B81" t="s">
        <v>235</v>
      </c>
      <c r="C81" t="s">
        <v>246</v>
      </c>
      <c r="D81">
        <v>4</v>
      </c>
      <c r="E81">
        <v>4.0999999999999996</v>
      </c>
      <c r="F81">
        <f t="shared" ca="1" si="7"/>
        <v>4984</v>
      </c>
      <c r="G81">
        <v>230532</v>
      </c>
    </row>
    <row r="82" spans="1:7">
      <c r="A82">
        <v>81</v>
      </c>
      <c r="B82" t="s">
        <v>236</v>
      </c>
      <c r="C82" t="s">
        <v>247</v>
      </c>
      <c r="D82">
        <v>4</v>
      </c>
      <c r="E82">
        <v>3.9</v>
      </c>
      <c r="F82">
        <f t="shared" ca="1" si="7"/>
        <v>4460</v>
      </c>
      <c r="G82">
        <v>230532</v>
      </c>
    </row>
    <row r="83" spans="1:7">
      <c r="A83">
        <v>82</v>
      </c>
      <c r="B83" t="s">
        <v>248</v>
      </c>
      <c r="C83" t="s">
        <v>250</v>
      </c>
      <c r="D83">
        <v>4</v>
      </c>
      <c r="E83">
        <v>4.5</v>
      </c>
      <c r="F83">
        <f t="shared" ca="1" si="7"/>
        <v>4025</v>
      </c>
      <c r="G83">
        <v>230532</v>
      </c>
    </row>
    <row r="84" spans="1:7">
      <c r="A84">
        <v>83</v>
      </c>
      <c r="B84" t="s">
        <v>249</v>
      </c>
      <c r="C84" t="s">
        <v>251</v>
      </c>
      <c r="D84">
        <v>4</v>
      </c>
      <c r="E84">
        <v>4.7</v>
      </c>
      <c r="F84">
        <f t="shared" ca="1" si="7"/>
        <v>5896</v>
      </c>
      <c r="G84">
        <v>230532</v>
      </c>
    </row>
    <row r="85" spans="1:7">
      <c r="A85">
        <v>84</v>
      </c>
      <c r="B85" t="s">
        <v>252</v>
      </c>
      <c r="C85" t="s">
        <v>258</v>
      </c>
      <c r="D85">
        <v>3</v>
      </c>
      <c r="E85">
        <v>2.8</v>
      </c>
      <c r="F85">
        <f ca="1">RANDBETWEEN(3000,5000)</f>
        <v>3047</v>
      </c>
      <c r="G85">
        <v>230532</v>
      </c>
    </row>
    <row r="86" spans="1:7">
      <c r="A86">
        <v>85</v>
      </c>
      <c r="B86" t="s">
        <v>253</v>
      </c>
      <c r="C86" t="s">
        <v>259</v>
      </c>
      <c r="D86">
        <v>3</v>
      </c>
      <c r="E86">
        <v>3.9</v>
      </c>
      <c r="F86">
        <f t="shared" ref="F86:F91" ca="1" si="8">RANDBETWEEN(3000,5000)</f>
        <v>3253</v>
      </c>
      <c r="G86">
        <v>230532</v>
      </c>
    </row>
    <row r="87" spans="1:7">
      <c r="A87">
        <v>86</v>
      </c>
      <c r="B87" t="s">
        <v>254</v>
      </c>
      <c r="C87" t="s">
        <v>260</v>
      </c>
      <c r="D87">
        <v>3</v>
      </c>
      <c r="E87">
        <v>3.6</v>
      </c>
      <c r="F87">
        <f t="shared" ca="1" si="8"/>
        <v>4892</v>
      </c>
      <c r="G87">
        <v>230532</v>
      </c>
    </row>
    <row r="88" spans="1:7">
      <c r="A88">
        <v>87</v>
      </c>
      <c r="B88" t="s">
        <v>255</v>
      </c>
      <c r="C88" t="s">
        <v>261</v>
      </c>
      <c r="D88">
        <v>3</v>
      </c>
      <c r="E88">
        <v>4</v>
      </c>
      <c r="F88">
        <f t="shared" ca="1" si="8"/>
        <v>3832</v>
      </c>
      <c r="G88">
        <v>230532</v>
      </c>
    </row>
    <row r="89" spans="1:7">
      <c r="A89">
        <v>88</v>
      </c>
      <c r="B89" t="s">
        <v>256</v>
      </c>
      <c r="C89" t="s">
        <v>262</v>
      </c>
      <c r="D89">
        <v>3</v>
      </c>
      <c r="E89">
        <v>4</v>
      </c>
      <c r="F89">
        <f t="shared" ca="1" si="8"/>
        <v>4597</v>
      </c>
      <c r="G89">
        <v>230532</v>
      </c>
    </row>
    <row r="90" spans="1:7">
      <c r="A90">
        <v>89</v>
      </c>
      <c r="B90" t="s">
        <v>257</v>
      </c>
      <c r="C90" t="s">
        <v>263</v>
      </c>
      <c r="D90">
        <v>3</v>
      </c>
      <c r="E90">
        <v>4</v>
      </c>
      <c r="F90">
        <f t="shared" ca="1" si="8"/>
        <v>4261</v>
      </c>
      <c r="G90">
        <v>230532</v>
      </c>
    </row>
    <row r="91" spans="1:7">
      <c r="A91">
        <v>90</v>
      </c>
      <c r="B91" t="s">
        <v>264</v>
      </c>
      <c r="C91" t="s">
        <v>265</v>
      </c>
      <c r="D91">
        <v>3</v>
      </c>
      <c r="E91">
        <v>4.3</v>
      </c>
      <c r="F91">
        <f t="shared" ca="1" si="8"/>
        <v>4673</v>
      </c>
      <c r="G91">
        <v>230532</v>
      </c>
    </row>
    <row r="92" spans="1:7">
      <c r="A92">
        <v>91</v>
      </c>
      <c r="B92" t="s">
        <v>266</v>
      </c>
      <c r="C92" t="s">
        <v>274</v>
      </c>
      <c r="D92">
        <v>5</v>
      </c>
      <c r="E92">
        <v>4.4000000000000004</v>
      </c>
      <c r="F92">
        <f ca="1">RANDBETWEEN(5000,6000)</f>
        <v>5808</v>
      </c>
      <c r="G92">
        <v>600002</v>
      </c>
    </row>
    <row r="93" spans="1:7">
      <c r="A93">
        <v>92</v>
      </c>
      <c r="B93" t="s">
        <v>267</v>
      </c>
      <c r="C93" t="s">
        <v>275</v>
      </c>
      <c r="D93">
        <v>5</v>
      </c>
      <c r="E93">
        <v>4.5999999999999996</v>
      </c>
      <c r="F93">
        <f t="shared" ref="F93:F99" ca="1" si="9">RANDBETWEEN(5000,6000)</f>
        <v>5489</v>
      </c>
      <c r="G93">
        <v>600002</v>
      </c>
    </row>
    <row r="94" spans="1:7">
      <c r="A94">
        <v>93</v>
      </c>
      <c r="B94" t="s">
        <v>268</v>
      </c>
      <c r="C94" t="s">
        <v>276</v>
      </c>
      <c r="D94">
        <v>5</v>
      </c>
      <c r="E94">
        <v>4.4000000000000004</v>
      </c>
      <c r="F94">
        <f t="shared" ca="1" si="9"/>
        <v>5453</v>
      </c>
      <c r="G94">
        <v>600002</v>
      </c>
    </row>
    <row r="95" spans="1:7">
      <c r="A95">
        <v>94</v>
      </c>
      <c r="B95" t="s">
        <v>269</v>
      </c>
      <c r="C95" t="s">
        <v>277</v>
      </c>
      <c r="D95">
        <v>5</v>
      </c>
      <c r="E95">
        <v>4.7</v>
      </c>
      <c r="F95">
        <f t="shared" ca="1" si="9"/>
        <v>5203</v>
      </c>
      <c r="G95">
        <v>600002</v>
      </c>
    </row>
    <row r="96" spans="1:7">
      <c r="A96">
        <v>95</v>
      </c>
      <c r="B96" t="s">
        <v>270</v>
      </c>
      <c r="C96" t="s">
        <v>278</v>
      </c>
      <c r="D96">
        <v>5</v>
      </c>
      <c r="E96">
        <v>4.3</v>
      </c>
      <c r="F96">
        <f t="shared" ca="1" si="9"/>
        <v>5148</v>
      </c>
      <c r="G96">
        <v>600002</v>
      </c>
    </row>
    <row r="97" spans="1:7">
      <c r="A97">
        <v>96</v>
      </c>
      <c r="B97" t="s">
        <v>271</v>
      </c>
      <c r="C97" t="s">
        <v>279</v>
      </c>
      <c r="D97">
        <v>5</v>
      </c>
      <c r="E97">
        <v>4.4000000000000004</v>
      </c>
      <c r="F97">
        <f t="shared" ca="1" si="9"/>
        <v>5766</v>
      </c>
      <c r="G97">
        <v>600002</v>
      </c>
    </row>
    <row r="98" spans="1:7">
      <c r="A98">
        <v>97</v>
      </c>
      <c r="B98" t="s">
        <v>272</v>
      </c>
      <c r="C98" t="s">
        <v>280</v>
      </c>
      <c r="D98">
        <v>5</v>
      </c>
      <c r="E98">
        <v>4.5</v>
      </c>
      <c r="F98">
        <f t="shared" ca="1" si="9"/>
        <v>5663</v>
      </c>
      <c r="G98">
        <v>600002</v>
      </c>
    </row>
    <row r="99" spans="1:7">
      <c r="A99">
        <v>98</v>
      </c>
      <c r="B99" t="s">
        <v>273</v>
      </c>
      <c r="C99" t="s">
        <v>281</v>
      </c>
      <c r="D99">
        <v>5</v>
      </c>
      <c r="E99">
        <v>4.4000000000000004</v>
      </c>
      <c r="F99">
        <f t="shared" ca="1" si="9"/>
        <v>5147</v>
      </c>
      <c r="G99">
        <v>600002</v>
      </c>
    </row>
    <row r="100" spans="1:7">
      <c r="A100">
        <v>99</v>
      </c>
      <c r="B100" t="s">
        <v>282</v>
      </c>
      <c r="C100" t="s">
        <v>285</v>
      </c>
      <c r="D100">
        <v>4</v>
      </c>
      <c r="E100">
        <v>4.5</v>
      </c>
      <c r="F100">
        <f ca="1">RANDBETWEEN(3500,5000)</f>
        <v>4418</v>
      </c>
      <c r="G100">
        <v>600002</v>
      </c>
    </row>
    <row r="101" spans="1:7">
      <c r="A101">
        <v>100</v>
      </c>
      <c r="B101" t="s">
        <v>327</v>
      </c>
      <c r="C101" t="s">
        <v>328</v>
      </c>
      <c r="D101">
        <v>4</v>
      </c>
      <c r="E101">
        <v>3.8</v>
      </c>
      <c r="F101">
        <f t="shared" ref="F101:F109" ca="1" si="10">RANDBETWEEN(3500,5000)</f>
        <v>4664</v>
      </c>
      <c r="G101">
        <v>600002</v>
      </c>
    </row>
    <row r="102" spans="1:7">
      <c r="A102">
        <v>101</v>
      </c>
      <c r="B102" t="s">
        <v>284</v>
      </c>
      <c r="C102" t="s">
        <v>287</v>
      </c>
      <c r="D102">
        <v>4</v>
      </c>
      <c r="E102">
        <v>4.3</v>
      </c>
      <c r="F102">
        <f t="shared" ca="1" si="10"/>
        <v>4599</v>
      </c>
      <c r="G102">
        <v>600002</v>
      </c>
    </row>
    <row r="103" spans="1:7">
      <c r="A103">
        <v>102</v>
      </c>
      <c r="B103" t="s">
        <v>288</v>
      </c>
      <c r="C103" t="s">
        <v>291</v>
      </c>
      <c r="D103">
        <v>4</v>
      </c>
      <c r="E103">
        <v>3.3</v>
      </c>
      <c r="F103">
        <f t="shared" ca="1" si="10"/>
        <v>4414</v>
      </c>
      <c r="G103">
        <v>600002</v>
      </c>
    </row>
    <row r="104" spans="1:7">
      <c r="A104">
        <v>103</v>
      </c>
      <c r="B104" t="s">
        <v>289</v>
      </c>
      <c r="C104" t="s">
        <v>292</v>
      </c>
      <c r="D104">
        <v>4</v>
      </c>
      <c r="E104">
        <v>4.4000000000000004</v>
      </c>
      <c r="F104">
        <f t="shared" ca="1" si="10"/>
        <v>3811</v>
      </c>
      <c r="G104">
        <v>600002</v>
      </c>
    </row>
    <row r="105" spans="1:7">
      <c r="A105">
        <v>104</v>
      </c>
      <c r="B105" t="s">
        <v>290</v>
      </c>
      <c r="C105" t="s">
        <v>293</v>
      </c>
      <c r="D105">
        <v>4</v>
      </c>
      <c r="E105">
        <v>4</v>
      </c>
      <c r="F105">
        <f t="shared" ca="1" si="10"/>
        <v>3597</v>
      </c>
      <c r="G105">
        <v>600002</v>
      </c>
    </row>
    <row r="106" spans="1:7">
      <c r="A106">
        <v>105</v>
      </c>
      <c r="B106" t="s">
        <v>283</v>
      </c>
      <c r="C106" t="s">
        <v>286</v>
      </c>
      <c r="D106">
        <v>4</v>
      </c>
      <c r="E106">
        <v>4.4000000000000004</v>
      </c>
      <c r="F106">
        <f t="shared" ca="1" si="10"/>
        <v>3503</v>
      </c>
      <c r="G106">
        <v>600002</v>
      </c>
    </row>
    <row r="107" spans="1:7">
      <c r="A107">
        <v>106</v>
      </c>
      <c r="B107" t="s">
        <v>294</v>
      </c>
      <c r="C107" t="s">
        <v>297</v>
      </c>
      <c r="D107">
        <v>4</v>
      </c>
      <c r="E107">
        <v>4.4000000000000004</v>
      </c>
      <c r="F107">
        <f t="shared" ca="1" si="10"/>
        <v>3807</v>
      </c>
      <c r="G107">
        <v>600002</v>
      </c>
    </row>
    <row r="108" spans="1:7">
      <c r="A108">
        <v>107</v>
      </c>
      <c r="B108" t="s">
        <v>295</v>
      </c>
      <c r="C108" t="s">
        <v>298</v>
      </c>
      <c r="D108">
        <v>4</v>
      </c>
      <c r="E108">
        <v>3.8</v>
      </c>
      <c r="F108">
        <f t="shared" ca="1" si="10"/>
        <v>4843</v>
      </c>
      <c r="G108">
        <v>600002</v>
      </c>
    </row>
    <row r="109" spans="1:7">
      <c r="A109">
        <v>108</v>
      </c>
      <c r="B109" t="s">
        <v>296</v>
      </c>
      <c r="C109" t="s">
        <v>299</v>
      </c>
      <c r="D109">
        <v>4</v>
      </c>
      <c r="E109">
        <v>4.5</v>
      </c>
      <c r="F109">
        <f t="shared" ca="1" si="10"/>
        <v>3527</v>
      </c>
      <c r="G109">
        <v>600002</v>
      </c>
    </row>
    <row r="110" spans="1:7">
      <c r="A110">
        <v>109</v>
      </c>
      <c r="B110" t="s">
        <v>300</v>
      </c>
      <c r="C110" t="s">
        <v>306</v>
      </c>
      <c r="D110">
        <v>3</v>
      </c>
      <c r="E110">
        <v>4</v>
      </c>
      <c r="F110">
        <f ca="1">RANDBETWEEN(2000,3500)</f>
        <v>2095</v>
      </c>
      <c r="G110">
        <v>600002</v>
      </c>
    </row>
    <row r="111" spans="1:7">
      <c r="A111">
        <v>110</v>
      </c>
      <c r="B111" t="s">
        <v>301</v>
      </c>
      <c r="C111" t="s">
        <v>307</v>
      </c>
      <c r="D111">
        <v>3</v>
      </c>
      <c r="E111">
        <v>2.9</v>
      </c>
      <c r="F111">
        <f t="shared" ref="F111:F121" ca="1" si="11">RANDBETWEEN(2000,3500)</f>
        <v>2945</v>
      </c>
      <c r="G111">
        <v>600002</v>
      </c>
    </row>
    <row r="112" spans="1:7">
      <c r="A112">
        <v>111</v>
      </c>
      <c r="B112" t="s">
        <v>302</v>
      </c>
      <c r="C112" t="s">
        <v>308</v>
      </c>
      <c r="D112">
        <v>3</v>
      </c>
      <c r="E112">
        <v>2.2999999999999998</v>
      </c>
      <c r="F112">
        <f t="shared" ca="1" si="11"/>
        <v>2131</v>
      </c>
      <c r="G112">
        <v>600002</v>
      </c>
    </row>
    <row r="113" spans="1:7">
      <c r="A113">
        <v>112</v>
      </c>
      <c r="B113" t="s">
        <v>303</v>
      </c>
      <c r="C113" t="s">
        <v>309</v>
      </c>
      <c r="D113">
        <v>3</v>
      </c>
      <c r="E113">
        <v>3.7</v>
      </c>
      <c r="F113">
        <f t="shared" ca="1" si="11"/>
        <v>2025</v>
      </c>
      <c r="G113">
        <v>600002</v>
      </c>
    </row>
    <row r="114" spans="1:7">
      <c r="A114">
        <v>113</v>
      </c>
      <c r="B114" t="s">
        <v>304</v>
      </c>
      <c r="C114" t="s">
        <v>310</v>
      </c>
      <c r="D114">
        <v>3</v>
      </c>
      <c r="E114">
        <v>3.3</v>
      </c>
      <c r="F114">
        <f t="shared" ca="1" si="11"/>
        <v>3009</v>
      </c>
      <c r="G114">
        <v>600002</v>
      </c>
    </row>
    <row r="115" spans="1:7">
      <c r="A115">
        <v>114</v>
      </c>
      <c r="B115" t="s">
        <v>305</v>
      </c>
      <c r="C115" t="s">
        <v>311</v>
      </c>
      <c r="D115">
        <v>3</v>
      </c>
      <c r="E115">
        <v>4.2</v>
      </c>
      <c r="F115">
        <f t="shared" ca="1" si="11"/>
        <v>3251</v>
      </c>
      <c r="G115">
        <v>600002</v>
      </c>
    </row>
    <row r="116" spans="1:7">
      <c r="A116">
        <v>115</v>
      </c>
      <c r="B116" t="s">
        <v>312</v>
      </c>
      <c r="C116" t="s">
        <v>318</v>
      </c>
      <c r="D116">
        <v>3</v>
      </c>
      <c r="E116">
        <v>2.4</v>
      </c>
      <c r="F116">
        <f t="shared" ca="1" si="11"/>
        <v>2094</v>
      </c>
      <c r="G116">
        <v>600002</v>
      </c>
    </row>
    <row r="117" spans="1:7">
      <c r="A117">
        <v>116</v>
      </c>
      <c r="B117" t="s">
        <v>313</v>
      </c>
      <c r="C117" t="s">
        <v>319</v>
      </c>
      <c r="D117">
        <v>3</v>
      </c>
      <c r="E117">
        <v>4.5</v>
      </c>
      <c r="F117">
        <f t="shared" ca="1" si="11"/>
        <v>2631</v>
      </c>
      <c r="G117">
        <v>600002</v>
      </c>
    </row>
    <row r="118" spans="1:7">
      <c r="A118">
        <v>117</v>
      </c>
      <c r="B118" t="s">
        <v>314</v>
      </c>
      <c r="C118" t="s">
        <v>320</v>
      </c>
      <c r="D118">
        <v>3</v>
      </c>
      <c r="E118">
        <v>3.6</v>
      </c>
      <c r="F118">
        <f t="shared" ca="1" si="11"/>
        <v>2416</v>
      </c>
      <c r="G118">
        <v>600002</v>
      </c>
    </row>
    <row r="119" spans="1:7">
      <c r="A119">
        <v>118</v>
      </c>
      <c r="B119" t="s">
        <v>315</v>
      </c>
      <c r="C119" t="s">
        <v>321</v>
      </c>
      <c r="D119">
        <v>3</v>
      </c>
      <c r="E119">
        <v>4.5999999999999996</v>
      </c>
      <c r="F119">
        <f t="shared" ca="1" si="11"/>
        <v>2984</v>
      </c>
      <c r="G119">
        <v>600002</v>
      </c>
    </row>
    <row r="120" spans="1:7">
      <c r="A120">
        <v>119</v>
      </c>
      <c r="B120" t="s">
        <v>316</v>
      </c>
      <c r="C120" t="s">
        <v>322</v>
      </c>
      <c r="D120">
        <v>3</v>
      </c>
      <c r="E120">
        <v>4.5999999999999996</v>
      </c>
      <c r="F120">
        <f t="shared" ca="1" si="11"/>
        <v>2487</v>
      </c>
      <c r="G120">
        <v>600002</v>
      </c>
    </row>
    <row r="121" spans="1:7">
      <c r="A121">
        <v>120</v>
      </c>
      <c r="B121" t="s">
        <v>317</v>
      </c>
      <c r="C121" t="s">
        <v>323</v>
      </c>
      <c r="D121">
        <v>3</v>
      </c>
      <c r="E121">
        <v>3.9</v>
      </c>
      <c r="F121">
        <f t="shared" ca="1" si="11"/>
        <v>2544</v>
      </c>
      <c r="G121">
        <v>600002</v>
      </c>
    </row>
    <row r="122" spans="1:7">
      <c r="A122">
        <v>121</v>
      </c>
      <c r="B122" t="s">
        <v>330</v>
      </c>
      <c r="C122" t="s">
        <v>420</v>
      </c>
      <c r="D122">
        <v>5</v>
      </c>
      <c r="E122">
        <v>4.2</v>
      </c>
      <c r="F122">
        <f ca="1">RANDBETWEEN(5000,7000)</f>
        <v>5090</v>
      </c>
      <c r="G122">
        <v>411002</v>
      </c>
    </row>
    <row r="123" spans="1:7">
      <c r="A123">
        <v>123</v>
      </c>
      <c r="B123" t="s">
        <v>331</v>
      </c>
      <c r="C123" t="s">
        <v>421</v>
      </c>
      <c r="D123">
        <v>5</v>
      </c>
      <c r="E123">
        <v>4.0999999999999996</v>
      </c>
      <c r="F123">
        <f t="shared" ref="F123:F124" ca="1" si="12">RANDBETWEEN(5000,7000)</f>
        <v>5433</v>
      </c>
      <c r="G123">
        <v>411002</v>
      </c>
    </row>
    <row r="124" spans="1:7">
      <c r="A124">
        <v>124</v>
      </c>
      <c r="B124" t="s">
        <v>332</v>
      </c>
      <c r="C124" t="s">
        <v>422</v>
      </c>
      <c r="D124">
        <v>5</v>
      </c>
      <c r="E124">
        <v>4.3</v>
      </c>
      <c r="F124">
        <f t="shared" ca="1" si="12"/>
        <v>5857</v>
      </c>
      <c r="G124">
        <v>411002</v>
      </c>
    </row>
    <row r="125" spans="1:7">
      <c r="A125">
        <v>125</v>
      </c>
      <c r="B125" t="s">
        <v>333</v>
      </c>
      <c r="C125" t="s">
        <v>423</v>
      </c>
      <c r="D125">
        <v>4</v>
      </c>
      <c r="E125">
        <v>4.3</v>
      </c>
      <c r="F125">
        <f ca="1">RANDBETWEEN(3500,5000)</f>
        <v>4057</v>
      </c>
      <c r="G125">
        <v>411002</v>
      </c>
    </row>
    <row r="126" spans="1:7">
      <c r="A126">
        <v>126</v>
      </c>
      <c r="B126" t="s">
        <v>334</v>
      </c>
      <c r="C126" t="s">
        <v>424</v>
      </c>
      <c r="D126">
        <v>4</v>
      </c>
      <c r="E126">
        <v>4.2</v>
      </c>
      <c r="F126">
        <f t="shared" ref="F126:F131" ca="1" si="13">RANDBETWEEN(3500,5000)</f>
        <v>4765</v>
      </c>
      <c r="G126">
        <v>411002</v>
      </c>
    </row>
    <row r="127" spans="1:7">
      <c r="A127">
        <v>128</v>
      </c>
      <c r="B127" t="s">
        <v>335</v>
      </c>
      <c r="C127" t="s">
        <v>425</v>
      </c>
      <c r="D127">
        <v>4</v>
      </c>
      <c r="E127">
        <v>4.4000000000000004</v>
      </c>
      <c r="F127">
        <f t="shared" ca="1" si="13"/>
        <v>3977</v>
      </c>
      <c r="G127">
        <v>411002</v>
      </c>
    </row>
    <row r="128" spans="1:7">
      <c r="A128">
        <v>129</v>
      </c>
      <c r="B128" t="s">
        <v>336</v>
      </c>
      <c r="C128" t="s">
        <v>426</v>
      </c>
      <c r="D128">
        <v>4</v>
      </c>
      <c r="E128">
        <v>4</v>
      </c>
      <c r="F128">
        <f t="shared" ca="1" si="13"/>
        <v>4239</v>
      </c>
      <c r="G128">
        <v>411002</v>
      </c>
    </row>
    <row r="129" spans="1:7">
      <c r="A129">
        <f>A128+1</f>
        <v>130</v>
      </c>
      <c r="B129" t="s">
        <v>337</v>
      </c>
      <c r="C129" t="s">
        <v>427</v>
      </c>
      <c r="D129">
        <v>4</v>
      </c>
      <c r="E129">
        <v>4.0999999999999996</v>
      </c>
      <c r="F129">
        <f t="shared" ca="1" si="13"/>
        <v>3924</v>
      </c>
      <c r="G129">
        <v>411002</v>
      </c>
    </row>
    <row r="130" spans="1:7">
      <c r="A130">
        <f t="shared" ref="A130:A193" si="14">A129+1</f>
        <v>131</v>
      </c>
      <c r="B130" t="s">
        <v>338</v>
      </c>
      <c r="C130" t="s">
        <v>428</v>
      </c>
      <c r="D130">
        <v>4</v>
      </c>
      <c r="E130">
        <v>3.9</v>
      </c>
      <c r="F130">
        <f t="shared" ca="1" si="13"/>
        <v>3758</v>
      </c>
      <c r="G130">
        <v>411002</v>
      </c>
    </row>
    <row r="131" spans="1:7">
      <c r="A131">
        <f t="shared" si="14"/>
        <v>132</v>
      </c>
      <c r="B131" t="s">
        <v>339</v>
      </c>
      <c r="C131" t="s">
        <v>429</v>
      </c>
      <c r="D131">
        <v>4</v>
      </c>
      <c r="E131">
        <v>3.8</v>
      </c>
      <c r="F131">
        <f t="shared" ca="1" si="13"/>
        <v>3966</v>
      </c>
      <c r="G131">
        <v>411002</v>
      </c>
    </row>
    <row r="132" spans="1:7">
      <c r="A132">
        <f t="shared" si="14"/>
        <v>133</v>
      </c>
      <c r="B132" t="s">
        <v>340</v>
      </c>
      <c r="C132" t="s">
        <v>430</v>
      </c>
      <c r="D132">
        <v>3</v>
      </c>
      <c r="E132">
        <v>3.9</v>
      </c>
      <c r="F132">
        <f ca="1">RANDBETWEEN(2000,3500)</f>
        <v>2025</v>
      </c>
      <c r="G132">
        <v>411002</v>
      </c>
    </row>
    <row r="133" spans="1:7">
      <c r="A133">
        <f t="shared" si="14"/>
        <v>134</v>
      </c>
      <c r="B133" t="s">
        <v>341</v>
      </c>
      <c r="C133" t="s">
        <v>431</v>
      </c>
      <c r="D133">
        <v>3</v>
      </c>
      <c r="E133">
        <v>4.4000000000000004</v>
      </c>
      <c r="F133">
        <f t="shared" ref="F133:F141" ca="1" si="15">RANDBETWEEN(2000,3500)</f>
        <v>3005</v>
      </c>
      <c r="G133">
        <v>411002</v>
      </c>
    </row>
    <row r="134" spans="1:7">
      <c r="A134">
        <f t="shared" si="14"/>
        <v>135</v>
      </c>
      <c r="B134" t="s">
        <v>342</v>
      </c>
      <c r="C134" t="s">
        <v>432</v>
      </c>
      <c r="D134">
        <v>3</v>
      </c>
      <c r="E134">
        <v>4.8</v>
      </c>
      <c r="F134">
        <f t="shared" ca="1" si="15"/>
        <v>3380</v>
      </c>
      <c r="G134">
        <v>411002</v>
      </c>
    </row>
    <row r="135" spans="1:7">
      <c r="A135">
        <f t="shared" si="14"/>
        <v>136</v>
      </c>
      <c r="B135" t="s">
        <v>343</v>
      </c>
      <c r="C135" t="s">
        <v>433</v>
      </c>
      <c r="D135">
        <v>3</v>
      </c>
      <c r="E135">
        <v>4.2</v>
      </c>
      <c r="F135">
        <f t="shared" ca="1" si="15"/>
        <v>3076</v>
      </c>
      <c r="G135">
        <v>411002</v>
      </c>
    </row>
    <row r="136" spans="1:7">
      <c r="A136">
        <f>A135+1</f>
        <v>137</v>
      </c>
      <c r="B136" t="s">
        <v>344</v>
      </c>
      <c r="C136" t="s">
        <v>434</v>
      </c>
      <c r="D136">
        <v>3</v>
      </c>
      <c r="E136">
        <v>3.8</v>
      </c>
      <c r="F136">
        <f t="shared" ca="1" si="15"/>
        <v>2980</v>
      </c>
      <c r="G136">
        <v>411002</v>
      </c>
    </row>
    <row r="137" spans="1:7">
      <c r="A137">
        <f>A136+1</f>
        <v>138</v>
      </c>
      <c r="B137" t="s">
        <v>345</v>
      </c>
      <c r="C137" t="s">
        <v>435</v>
      </c>
      <c r="D137">
        <v>3</v>
      </c>
      <c r="E137">
        <v>3.8</v>
      </c>
      <c r="F137">
        <f t="shared" ca="1" si="15"/>
        <v>3358</v>
      </c>
      <c r="G137">
        <v>411002</v>
      </c>
    </row>
    <row r="138" spans="1:7">
      <c r="A138">
        <f t="shared" si="14"/>
        <v>139</v>
      </c>
      <c r="B138" t="s">
        <v>346</v>
      </c>
      <c r="C138" t="s">
        <v>436</v>
      </c>
      <c r="D138">
        <v>3</v>
      </c>
      <c r="E138">
        <v>4.2</v>
      </c>
      <c r="F138">
        <f t="shared" ca="1" si="15"/>
        <v>3349</v>
      </c>
      <c r="G138">
        <v>411002</v>
      </c>
    </row>
    <row r="139" spans="1:7">
      <c r="A139">
        <f t="shared" si="14"/>
        <v>140</v>
      </c>
      <c r="B139" t="s">
        <v>347</v>
      </c>
      <c r="C139" t="s">
        <v>437</v>
      </c>
      <c r="D139">
        <v>3</v>
      </c>
      <c r="E139">
        <v>3.8</v>
      </c>
      <c r="F139">
        <f t="shared" ca="1" si="15"/>
        <v>2505</v>
      </c>
      <c r="G139">
        <v>411002</v>
      </c>
    </row>
    <row r="140" spans="1:7">
      <c r="A140">
        <f t="shared" si="14"/>
        <v>141</v>
      </c>
      <c r="B140" t="s">
        <v>348</v>
      </c>
      <c r="C140" t="s">
        <v>438</v>
      </c>
      <c r="D140">
        <v>3</v>
      </c>
      <c r="E140">
        <v>4.5999999999999996</v>
      </c>
      <c r="F140">
        <f t="shared" ca="1" si="15"/>
        <v>2916</v>
      </c>
      <c r="G140">
        <v>411002</v>
      </c>
    </row>
    <row r="141" spans="1:7">
      <c r="A141">
        <f t="shared" si="14"/>
        <v>142</v>
      </c>
      <c r="B141" t="s">
        <v>349</v>
      </c>
      <c r="C141" t="s">
        <v>439</v>
      </c>
      <c r="D141">
        <v>3</v>
      </c>
      <c r="E141">
        <v>4.4000000000000004</v>
      </c>
      <c r="F141">
        <f t="shared" ca="1" si="15"/>
        <v>2003</v>
      </c>
      <c r="G141">
        <v>411002</v>
      </c>
    </row>
    <row r="142" spans="1:7">
      <c r="A142">
        <f t="shared" si="14"/>
        <v>143</v>
      </c>
      <c r="B142" t="s">
        <v>350</v>
      </c>
      <c r="C142" t="s">
        <v>417</v>
      </c>
      <c r="D142">
        <v>5</v>
      </c>
      <c r="E142">
        <v>4.7</v>
      </c>
      <c r="F142">
        <f ca="1">RANDBETWEEN(4000,5000)</f>
        <v>4558</v>
      </c>
      <c r="G142">
        <v>700005</v>
      </c>
    </row>
    <row r="143" spans="1:7">
      <c r="A143">
        <f t="shared" si="14"/>
        <v>144</v>
      </c>
      <c r="B143" t="s">
        <v>351</v>
      </c>
      <c r="C143" t="s">
        <v>440</v>
      </c>
      <c r="D143">
        <v>5</v>
      </c>
      <c r="E143">
        <v>4.3</v>
      </c>
      <c r="F143">
        <f ca="1">RANDBETWEEN(4000,5000)</f>
        <v>4684</v>
      </c>
      <c r="G143">
        <v>700005</v>
      </c>
    </row>
    <row r="144" spans="1:7">
      <c r="A144">
        <f t="shared" si="14"/>
        <v>145</v>
      </c>
      <c r="B144" t="s">
        <v>352</v>
      </c>
      <c r="C144" t="s">
        <v>441</v>
      </c>
      <c r="D144">
        <v>4</v>
      </c>
      <c r="E144">
        <v>4.8</v>
      </c>
      <c r="F144">
        <f ca="1">RANDBETWEEN(3000,4500)</f>
        <v>3347</v>
      </c>
      <c r="G144">
        <v>700005</v>
      </c>
    </row>
    <row r="145" spans="1:7">
      <c r="A145">
        <f t="shared" si="14"/>
        <v>146</v>
      </c>
      <c r="B145" t="s">
        <v>353</v>
      </c>
      <c r="C145" t="s">
        <v>442</v>
      </c>
      <c r="D145">
        <v>3</v>
      </c>
      <c r="E145">
        <v>3.7</v>
      </c>
      <c r="F145">
        <f ca="1">RANDBETWEEN(2000,3500)</f>
        <v>2646</v>
      </c>
      <c r="G145">
        <v>700005</v>
      </c>
    </row>
    <row r="146" spans="1:7">
      <c r="A146">
        <f t="shared" si="14"/>
        <v>147</v>
      </c>
      <c r="B146" t="s">
        <v>354</v>
      </c>
      <c r="C146" t="s">
        <v>443</v>
      </c>
      <c r="D146">
        <v>3</v>
      </c>
      <c r="E146">
        <v>4.3</v>
      </c>
      <c r="F146">
        <f t="shared" ref="F146:F153" ca="1" si="16">RANDBETWEEN(2000,3500)</f>
        <v>2416</v>
      </c>
      <c r="G146">
        <v>700005</v>
      </c>
    </row>
    <row r="147" spans="1:7">
      <c r="A147">
        <f>A146+1</f>
        <v>148</v>
      </c>
      <c r="B147" t="s">
        <v>356</v>
      </c>
      <c r="C147" t="s">
        <v>444</v>
      </c>
      <c r="D147">
        <v>3</v>
      </c>
      <c r="E147">
        <v>4.3</v>
      </c>
      <c r="F147">
        <f t="shared" ca="1" si="16"/>
        <v>3205</v>
      </c>
      <c r="G147">
        <v>700005</v>
      </c>
    </row>
    <row r="148" spans="1:7">
      <c r="A148">
        <f t="shared" ref="A148:A169" si="17">A147+1</f>
        <v>149</v>
      </c>
      <c r="B148" t="s">
        <v>357</v>
      </c>
      <c r="C148" t="s">
        <v>445</v>
      </c>
      <c r="D148">
        <v>3</v>
      </c>
      <c r="E148">
        <v>3.8</v>
      </c>
      <c r="F148">
        <f t="shared" ca="1" si="16"/>
        <v>2700</v>
      </c>
      <c r="G148">
        <v>700005</v>
      </c>
    </row>
    <row r="149" spans="1:7">
      <c r="A149">
        <f t="shared" si="17"/>
        <v>150</v>
      </c>
      <c r="B149" t="s">
        <v>355</v>
      </c>
      <c r="C149" t="s">
        <v>446</v>
      </c>
      <c r="D149">
        <v>3</v>
      </c>
      <c r="E149">
        <v>4.5999999999999996</v>
      </c>
      <c r="F149">
        <f t="shared" ca="1" si="16"/>
        <v>3124</v>
      </c>
      <c r="G149">
        <v>700005</v>
      </c>
    </row>
    <row r="150" spans="1:7">
      <c r="A150">
        <f t="shared" si="17"/>
        <v>151</v>
      </c>
      <c r="B150" t="s">
        <v>358</v>
      </c>
      <c r="C150" t="s">
        <v>447</v>
      </c>
      <c r="D150">
        <v>3</v>
      </c>
      <c r="E150">
        <v>3.7</v>
      </c>
      <c r="F150">
        <f t="shared" ca="1" si="16"/>
        <v>3100</v>
      </c>
      <c r="G150">
        <v>700005</v>
      </c>
    </row>
    <row r="151" spans="1:7">
      <c r="A151">
        <f t="shared" si="17"/>
        <v>152</v>
      </c>
      <c r="B151" t="s">
        <v>359</v>
      </c>
      <c r="C151" t="s">
        <v>448</v>
      </c>
      <c r="D151">
        <v>3</v>
      </c>
      <c r="E151">
        <v>4.4000000000000004</v>
      </c>
      <c r="F151">
        <f t="shared" ca="1" si="16"/>
        <v>2008</v>
      </c>
      <c r="G151">
        <v>700005</v>
      </c>
    </row>
    <row r="152" spans="1:7">
      <c r="A152">
        <f t="shared" si="17"/>
        <v>153</v>
      </c>
      <c r="B152" t="s">
        <v>360</v>
      </c>
      <c r="C152" t="s">
        <v>449</v>
      </c>
      <c r="D152">
        <v>3</v>
      </c>
      <c r="E152">
        <v>3</v>
      </c>
      <c r="F152">
        <f t="shared" ca="1" si="16"/>
        <v>2202</v>
      </c>
      <c r="G152">
        <v>700005</v>
      </c>
    </row>
    <row r="153" spans="1:7">
      <c r="A153">
        <f t="shared" si="17"/>
        <v>154</v>
      </c>
      <c r="B153" t="s">
        <v>361</v>
      </c>
      <c r="C153" t="s">
        <v>450</v>
      </c>
      <c r="D153">
        <v>3</v>
      </c>
      <c r="E153">
        <v>3</v>
      </c>
      <c r="F153">
        <f t="shared" ca="1" si="16"/>
        <v>2703</v>
      </c>
      <c r="G153">
        <v>700005</v>
      </c>
    </row>
    <row r="154" spans="1:7">
      <c r="A154">
        <f t="shared" si="17"/>
        <v>155</v>
      </c>
      <c r="B154" t="s">
        <v>362</v>
      </c>
      <c r="C154" t="s">
        <v>451</v>
      </c>
      <c r="D154">
        <v>5</v>
      </c>
      <c r="E154">
        <v>4.5</v>
      </c>
      <c r="F154">
        <f ca="1">RANDBETWEEN(5000,8000)</f>
        <v>6724</v>
      </c>
      <c r="G154">
        <v>560004</v>
      </c>
    </row>
    <row r="155" spans="1:7">
      <c r="A155">
        <f t="shared" si="17"/>
        <v>156</v>
      </c>
      <c r="B155" t="s">
        <v>364</v>
      </c>
      <c r="C155" t="s">
        <v>452</v>
      </c>
      <c r="D155">
        <v>5</v>
      </c>
      <c r="E155">
        <v>5</v>
      </c>
      <c r="F155">
        <f t="shared" ref="F155:F159" ca="1" si="18">RANDBETWEEN(5000,8000)</f>
        <v>7707</v>
      </c>
      <c r="G155">
        <v>560004</v>
      </c>
    </row>
    <row r="156" spans="1:7">
      <c r="A156">
        <f t="shared" si="17"/>
        <v>157</v>
      </c>
      <c r="B156" t="s">
        <v>363</v>
      </c>
      <c r="C156" t="s">
        <v>453</v>
      </c>
      <c r="D156">
        <v>5</v>
      </c>
      <c r="E156">
        <v>4.5</v>
      </c>
      <c r="F156">
        <f t="shared" ca="1" si="18"/>
        <v>7440</v>
      </c>
      <c r="G156">
        <v>560004</v>
      </c>
    </row>
    <row r="157" spans="1:7">
      <c r="A157">
        <f t="shared" si="17"/>
        <v>158</v>
      </c>
      <c r="B157" t="s">
        <v>365</v>
      </c>
      <c r="C157" t="s">
        <v>454</v>
      </c>
      <c r="D157">
        <v>5</v>
      </c>
      <c r="E157">
        <v>4.8</v>
      </c>
      <c r="F157">
        <f t="shared" ca="1" si="18"/>
        <v>7529</v>
      </c>
      <c r="G157">
        <v>560004</v>
      </c>
    </row>
    <row r="158" spans="1:7">
      <c r="A158">
        <f t="shared" si="17"/>
        <v>159</v>
      </c>
      <c r="B158" t="s">
        <v>366</v>
      </c>
      <c r="C158" t="s">
        <v>455</v>
      </c>
      <c r="D158">
        <v>5</v>
      </c>
      <c r="E158">
        <v>4.9000000000000004</v>
      </c>
      <c r="F158">
        <f t="shared" ca="1" si="18"/>
        <v>7296</v>
      </c>
      <c r="G158">
        <v>560004</v>
      </c>
    </row>
    <row r="159" spans="1:7">
      <c r="A159">
        <f t="shared" si="17"/>
        <v>160</v>
      </c>
      <c r="B159" t="s">
        <v>367</v>
      </c>
      <c r="C159" t="s">
        <v>456</v>
      </c>
      <c r="D159">
        <v>5</v>
      </c>
      <c r="E159">
        <v>4.4000000000000004</v>
      </c>
      <c r="F159">
        <f t="shared" ca="1" si="18"/>
        <v>5899</v>
      </c>
      <c r="G159">
        <v>560004</v>
      </c>
    </row>
    <row r="160" spans="1:7">
      <c r="A160">
        <f t="shared" si="17"/>
        <v>161</v>
      </c>
      <c r="B160" t="s">
        <v>368</v>
      </c>
      <c r="C160" t="s">
        <v>457</v>
      </c>
      <c r="D160">
        <v>4</v>
      </c>
      <c r="E160">
        <v>4.8</v>
      </c>
      <c r="F160">
        <f ca="1">RANDBETWEEN(4500,6500)</f>
        <v>5036</v>
      </c>
      <c r="G160">
        <v>560004</v>
      </c>
    </row>
    <row r="161" spans="1:7">
      <c r="A161">
        <f t="shared" si="17"/>
        <v>162</v>
      </c>
      <c r="B161" t="s">
        <v>369</v>
      </c>
      <c r="C161" t="s">
        <v>458</v>
      </c>
      <c r="D161">
        <v>4</v>
      </c>
      <c r="E161">
        <v>4.5999999999999996</v>
      </c>
      <c r="F161">
        <f t="shared" ref="F161:F169" ca="1" si="19">RANDBETWEEN(4500,6500)</f>
        <v>4625</v>
      </c>
      <c r="G161">
        <v>560004</v>
      </c>
    </row>
    <row r="162" spans="1:7">
      <c r="A162">
        <f t="shared" si="17"/>
        <v>163</v>
      </c>
      <c r="B162" t="s">
        <v>370</v>
      </c>
      <c r="C162" t="s">
        <v>459</v>
      </c>
      <c r="D162">
        <v>4</v>
      </c>
      <c r="E162">
        <v>3.7</v>
      </c>
      <c r="F162">
        <f t="shared" ca="1" si="19"/>
        <v>5857</v>
      </c>
      <c r="G162">
        <v>560004</v>
      </c>
    </row>
    <row r="163" spans="1:7">
      <c r="A163">
        <f t="shared" si="17"/>
        <v>164</v>
      </c>
      <c r="B163" t="s">
        <v>371</v>
      </c>
      <c r="C163" t="s">
        <v>460</v>
      </c>
      <c r="D163">
        <v>4</v>
      </c>
      <c r="E163">
        <v>4</v>
      </c>
      <c r="F163">
        <f t="shared" ca="1" si="19"/>
        <v>5999</v>
      </c>
      <c r="G163">
        <v>560004</v>
      </c>
    </row>
    <row r="164" spans="1:7">
      <c r="A164">
        <f t="shared" si="17"/>
        <v>165</v>
      </c>
      <c r="B164" t="s">
        <v>372</v>
      </c>
      <c r="C164" t="s">
        <v>461</v>
      </c>
      <c r="D164">
        <v>4</v>
      </c>
      <c r="E164">
        <v>4.4000000000000004</v>
      </c>
      <c r="F164">
        <f t="shared" ca="1" si="19"/>
        <v>5425</v>
      </c>
      <c r="G164">
        <v>560004</v>
      </c>
    </row>
    <row r="165" spans="1:7">
      <c r="A165">
        <f t="shared" si="17"/>
        <v>166</v>
      </c>
      <c r="B165" t="s">
        <v>373</v>
      </c>
      <c r="C165" t="s">
        <v>462</v>
      </c>
      <c r="D165">
        <v>4</v>
      </c>
      <c r="E165">
        <v>4.4000000000000004</v>
      </c>
      <c r="F165">
        <f t="shared" ca="1" si="19"/>
        <v>5588</v>
      </c>
      <c r="G165">
        <v>560004</v>
      </c>
    </row>
    <row r="166" spans="1:7">
      <c r="A166">
        <f t="shared" si="17"/>
        <v>167</v>
      </c>
      <c r="B166" t="s">
        <v>374</v>
      </c>
      <c r="C166" t="s">
        <v>463</v>
      </c>
      <c r="D166">
        <v>4</v>
      </c>
      <c r="E166">
        <v>4.4000000000000004</v>
      </c>
      <c r="F166">
        <f t="shared" ca="1" si="19"/>
        <v>6054</v>
      </c>
      <c r="G166">
        <v>560004</v>
      </c>
    </row>
    <row r="167" spans="1:7">
      <c r="A167">
        <f t="shared" si="17"/>
        <v>168</v>
      </c>
      <c r="B167" t="s">
        <v>375</v>
      </c>
      <c r="C167" t="s">
        <v>464</v>
      </c>
      <c r="D167">
        <v>4</v>
      </c>
      <c r="E167">
        <v>3.5</v>
      </c>
      <c r="F167">
        <f t="shared" ca="1" si="19"/>
        <v>4655</v>
      </c>
      <c r="G167">
        <v>560004</v>
      </c>
    </row>
    <row r="168" spans="1:7">
      <c r="A168">
        <f t="shared" si="17"/>
        <v>169</v>
      </c>
      <c r="B168" t="s">
        <v>376</v>
      </c>
      <c r="C168" t="s">
        <v>465</v>
      </c>
      <c r="D168">
        <v>4</v>
      </c>
      <c r="E168">
        <v>4.0999999999999996</v>
      </c>
      <c r="F168">
        <f t="shared" ca="1" si="19"/>
        <v>6419</v>
      </c>
      <c r="G168">
        <v>560004</v>
      </c>
    </row>
    <row r="169" spans="1:7">
      <c r="A169">
        <f t="shared" si="17"/>
        <v>170</v>
      </c>
      <c r="B169" t="s">
        <v>377</v>
      </c>
      <c r="C169" t="s">
        <v>466</v>
      </c>
      <c r="D169">
        <v>4</v>
      </c>
      <c r="E169">
        <v>4.5</v>
      </c>
      <c r="F169">
        <f t="shared" ca="1" si="19"/>
        <v>5349</v>
      </c>
      <c r="G169">
        <v>560004</v>
      </c>
    </row>
    <row r="170" spans="1:7">
      <c r="A170">
        <f t="shared" si="14"/>
        <v>171</v>
      </c>
      <c r="B170" t="s">
        <v>378</v>
      </c>
      <c r="C170" t="s">
        <v>467</v>
      </c>
      <c r="D170">
        <v>3</v>
      </c>
      <c r="E170">
        <v>4</v>
      </c>
      <c r="F170">
        <f ca="1">RANDBETWEEN(3500,5000)</f>
        <v>4272</v>
      </c>
      <c r="G170">
        <v>560004</v>
      </c>
    </row>
    <row r="171" spans="1:7">
      <c r="A171">
        <f t="shared" si="14"/>
        <v>172</v>
      </c>
      <c r="B171" t="s">
        <v>379</v>
      </c>
      <c r="C171" t="s">
        <v>468</v>
      </c>
      <c r="D171">
        <v>3</v>
      </c>
      <c r="E171">
        <v>3.7</v>
      </c>
      <c r="F171">
        <f t="shared" ref="F171:F189" ca="1" si="20">RANDBETWEEN(3500,5000)</f>
        <v>4629</v>
      </c>
      <c r="G171">
        <v>560004</v>
      </c>
    </row>
    <row r="172" spans="1:7">
      <c r="A172">
        <f t="shared" si="14"/>
        <v>173</v>
      </c>
      <c r="B172" t="s">
        <v>380</v>
      </c>
      <c r="C172" t="s">
        <v>469</v>
      </c>
      <c r="D172">
        <v>3</v>
      </c>
      <c r="E172">
        <v>4.4000000000000004</v>
      </c>
      <c r="F172">
        <f t="shared" ca="1" si="20"/>
        <v>4728</v>
      </c>
      <c r="G172">
        <v>560004</v>
      </c>
    </row>
    <row r="173" spans="1:7">
      <c r="A173">
        <f t="shared" si="14"/>
        <v>174</v>
      </c>
      <c r="B173" t="s">
        <v>381</v>
      </c>
      <c r="C173" t="s">
        <v>470</v>
      </c>
      <c r="D173">
        <v>3</v>
      </c>
      <c r="E173">
        <v>3.3</v>
      </c>
      <c r="F173">
        <f t="shared" ca="1" si="20"/>
        <v>3882</v>
      </c>
      <c r="G173">
        <v>560004</v>
      </c>
    </row>
    <row r="174" spans="1:7">
      <c r="A174">
        <f t="shared" si="14"/>
        <v>175</v>
      </c>
      <c r="B174" t="s">
        <v>382</v>
      </c>
      <c r="C174" t="s">
        <v>471</v>
      </c>
      <c r="D174">
        <v>3</v>
      </c>
      <c r="E174">
        <v>3.6</v>
      </c>
      <c r="F174">
        <f t="shared" ca="1" si="20"/>
        <v>4755</v>
      </c>
      <c r="G174">
        <v>560004</v>
      </c>
    </row>
    <row r="175" spans="1:7">
      <c r="A175">
        <f t="shared" si="14"/>
        <v>176</v>
      </c>
      <c r="B175" t="s">
        <v>383</v>
      </c>
      <c r="C175" t="s">
        <v>472</v>
      </c>
      <c r="D175">
        <v>3</v>
      </c>
      <c r="E175">
        <v>4.4000000000000004</v>
      </c>
      <c r="F175">
        <f t="shared" ca="1" si="20"/>
        <v>4974</v>
      </c>
      <c r="G175">
        <v>560004</v>
      </c>
    </row>
    <row r="176" spans="1:7">
      <c r="A176">
        <f t="shared" si="14"/>
        <v>177</v>
      </c>
      <c r="B176" t="s">
        <v>384</v>
      </c>
      <c r="C176" t="s">
        <v>473</v>
      </c>
      <c r="D176">
        <v>3</v>
      </c>
      <c r="E176">
        <v>3.5</v>
      </c>
      <c r="F176">
        <f t="shared" ca="1" si="20"/>
        <v>3526</v>
      </c>
      <c r="G176">
        <v>560004</v>
      </c>
    </row>
    <row r="177" spans="1:7">
      <c r="A177">
        <f t="shared" si="14"/>
        <v>178</v>
      </c>
      <c r="B177" t="s">
        <v>385</v>
      </c>
      <c r="C177" t="s">
        <v>474</v>
      </c>
      <c r="D177">
        <v>3</v>
      </c>
      <c r="E177">
        <v>3.8</v>
      </c>
      <c r="F177">
        <f t="shared" ca="1" si="20"/>
        <v>4741</v>
      </c>
      <c r="G177">
        <v>560004</v>
      </c>
    </row>
    <row r="178" spans="1:7">
      <c r="A178">
        <f>A177+1</f>
        <v>179</v>
      </c>
      <c r="B178" t="s">
        <v>386</v>
      </c>
      <c r="C178" t="s">
        <v>475</v>
      </c>
      <c r="D178">
        <v>3</v>
      </c>
      <c r="E178">
        <v>4.2</v>
      </c>
      <c r="F178">
        <f t="shared" ca="1" si="20"/>
        <v>4134</v>
      </c>
      <c r="G178">
        <v>560004</v>
      </c>
    </row>
    <row r="179" spans="1:7">
      <c r="A179">
        <f t="shared" si="14"/>
        <v>180</v>
      </c>
      <c r="B179" t="s">
        <v>387</v>
      </c>
      <c r="C179" t="s">
        <v>476</v>
      </c>
      <c r="D179">
        <v>3</v>
      </c>
      <c r="E179">
        <v>4</v>
      </c>
      <c r="F179">
        <f t="shared" ca="1" si="20"/>
        <v>4042</v>
      </c>
      <c r="G179">
        <v>560004</v>
      </c>
    </row>
    <row r="180" spans="1:7">
      <c r="A180">
        <f t="shared" si="14"/>
        <v>181</v>
      </c>
      <c r="B180" t="s">
        <v>388</v>
      </c>
      <c r="C180" t="s">
        <v>477</v>
      </c>
      <c r="D180">
        <v>3</v>
      </c>
      <c r="E180">
        <v>4.2</v>
      </c>
      <c r="F180">
        <f t="shared" ca="1" si="20"/>
        <v>4973</v>
      </c>
      <c r="G180">
        <v>560004</v>
      </c>
    </row>
    <row r="181" spans="1:7">
      <c r="A181">
        <f t="shared" si="14"/>
        <v>182</v>
      </c>
      <c r="B181" t="s">
        <v>389</v>
      </c>
      <c r="C181" t="s">
        <v>478</v>
      </c>
      <c r="D181">
        <v>3</v>
      </c>
      <c r="E181">
        <v>2.9</v>
      </c>
      <c r="F181">
        <f t="shared" ca="1" si="20"/>
        <v>3832</v>
      </c>
      <c r="G181">
        <v>560004</v>
      </c>
    </row>
    <row r="182" spans="1:7">
      <c r="A182">
        <f t="shared" si="14"/>
        <v>183</v>
      </c>
      <c r="B182" t="s">
        <v>390</v>
      </c>
      <c r="C182" t="s">
        <v>479</v>
      </c>
      <c r="D182">
        <v>3</v>
      </c>
      <c r="E182">
        <v>4.5</v>
      </c>
      <c r="F182">
        <f t="shared" ca="1" si="20"/>
        <v>4250</v>
      </c>
      <c r="G182">
        <v>560004</v>
      </c>
    </row>
    <row r="183" spans="1:7">
      <c r="A183">
        <f t="shared" si="14"/>
        <v>184</v>
      </c>
      <c r="B183" t="s">
        <v>391</v>
      </c>
      <c r="C183" t="s">
        <v>480</v>
      </c>
      <c r="D183">
        <v>3</v>
      </c>
      <c r="E183">
        <v>4.9000000000000004</v>
      </c>
      <c r="F183">
        <f t="shared" ca="1" si="20"/>
        <v>3649</v>
      </c>
      <c r="G183">
        <v>560004</v>
      </c>
    </row>
    <row r="184" spans="1:7">
      <c r="A184">
        <f t="shared" si="14"/>
        <v>185</v>
      </c>
      <c r="B184" t="s">
        <v>392</v>
      </c>
      <c r="C184" t="s">
        <v>481</v>
      </c>
      <c r="D184">
        <v>3</v>
      </c>
      <c r="E184">
        <v>4.3</v>
      </c>
      <c r="F184">
        <f t="shared" ca="1" si="20"/>
        <v>4948</v>
      </c>
      <c r="G184">
        <v>560004</v>
      </c>
    </row>
    <row r="185" spans="1:7">
      <c r="A185">
        <f t="shared" si="14"/>
        <v>186</v>
      </c>
      <c r="B185" t="s">
        <v>393</v>
      </c>
      <c r="C185" t="s">
        <v>482</v>
      </c>
      <c r="D185">
        <v>3</v>
      </c>
      <c r="E185">
        <v>4.7</v>
      </c>
      <c r="F185">
        <f t="shared" ca="1" si="20"/>
        <v>4160</v>
      </c>
      <c r="G185">
        <v>560004</v>
      </c>
    </row>
    <row r="186" spans="1:7">
      <c r="A186">
        <f t="shared" si="14"/>
        <v>187</v>
      </c>
      <c r="B186" t="s">
        <v>394</v>
      </c>
      <c r="C186" t="s">
        <v>483</v>
      </c>
      <c r="D186">
        <v>3</v>
      </c>
      <c r="E186">
        <v>4</v>
      </c>
      <c r="F186">
        <f t="shared" ca="1" si="20"/>
        <v>4615</v>
      </c>
      <c r="G186">
        <v>560004</v>
      </c>
    </row>
    <row r="187" spans="1:7">
      <c r="A187">
        <f t="shared" si="14"/>
        <v>188</v>
      </c>
      <c r="B187" t="s">
        <v>395</v>
      </c>
      <c r="C187" t="s">
        <v>484</v>
      </c>
      <c r="D187">
        <v>3</v>
      </c>
      <c r="E187">
        <v>4</v>
      </c>
      <c r="F187">
        <f t="shared" ca="1" si="20"/>
        <v>4528</v>
      </c>
      <c r="G187">
        <v>560004</v>
      </c>
    </row>
    <row r="188" spans="1:7">
      <c r="A188">
        <f t="shared" si="14"/>
        <v>189</v>
      </c>
      <c r="B188" t="s">
        <v>396</v>
      </c>
      <c r="C188" t="s">
        <v>485</v>
      </c>
      <c r="D188">
        <v>3</v>
      </c>
      <c r="E188">
        <v>3.7</v>
      </c>
      <c r="F188">
        <f t="shared" ca="1" si="20"/>
        <v>4134</v>
      </c>
      <c r="G188">
        <v>560004</v>
      </c>
    </row>
    <row r="189" spans="1:7">
      <c r="A189">
        <f t="shared" si="14"/>
        <v>190</v>
      </c>
      <c r="B189" t="s">
        <v>397</v>
      </c>
      <c r="C189" t="s">
        <v>486</v>
      </c>
      <c r="D189">
        <v>3</v>
      </c>
      <c r="E189">
        <v>4.3</v>
      </c>
      <c r="F189">
        <f t="shared" ca="1" si="20"/>
        <v>3866</v>
      </c>
      <c r="G189">
        <v>560004</v>
      </c>
    </row>
    <row r="190" spans="1:7">
      <c r="A190">
        <f t="shared" si="14"/>
        <v>191</v>
      </c>
      <c r="B190" t="s">
        <v>398</v>
      </c>
      <c r="C190" t="s">
        <v>487</v>
      </c>
      <c r="D190">
        <v>5</v>
      </c>
      <c r="E190">
        <v>4.4000000000000004</v>
      </c>
      <c r="F190">
        <f ca="1">RANDBETWEEN(4500,5500)</f>
        <v>5034</v>
      </c>
      <c r="G190">
        <v>500005</v>
      </c>
    </row>
    <row r="191" spans="1:7">
      <c r="A191">
        <f t="shared" si="14"/>
        <v>192</v>
      </c>
      <c r="B191" t="s">
        <v>399</v>
      </c>
      <c r="C191" t="s">
        <v>488</v>
      </c>
      <c r="D191">
        <v>5</v>
      </c>
      <c r="E191">
        <v>4.2</v>
      </c>
      <c r="F191">
        <f t="shared" ref="F191:F192" ca="1" si="21">RANDBETWEEN(4500,5500)</f>
        <v>4582</v>
      </c>
      <c r="G191">
        <v>500005</v>
      </c>
    </row>
    <row r="192" spans="1:7">
      <c r="A192">
        <f t="shared" si="14"/>
        <v>193</v>
      </c>
      <c r="B192" t="s">
        <v>400</v>
      </c>
      <c r="C192" t="s">
        <v>489</v>
      </c>
      <c r="D192">
        <v>5</v>
      </c>
      <c r="E192">
        <v>4.3</v>
      </c>
      <c r="F192">
        <f t="shared" ca="1" si="21"/>
        <v>5261</v>
      </c>
      <c r="G192">
        <v>500005</v>
      </c>
    </row>
    <row r="193" spans="1:7">
      <c r="A193">
        <f t="shared" si="14"/>
        <v>194</v>
      </c>
      <c r="B193" t="s">
        <v>401</v>
      </c>
      <c r="C193" t="s">
        <v>490</v>
      </c>
      <c r="D193">
        <v>4</v>
      </c>
      <c r="E193">
        <v>3.2</v>
      </c>
      <c r="F193">
        <f ca="1">RANDBETWEEN(3500,4500)</f>
        <v>4177</v>
      </c>
      <c r="G193">
        <v>500005</v>
      </c>
    </row>
    <row r="194" spans="1:7">
      <c r="A194">
        <f t="shared" ref="A194:A197" si="22">A193+1</f>
        <v>195</v>
      </c>
      <c r="B194" t="s">
        <v>402</v>
      </c>
      <c r="C194" t="s">
        <v>491</v>
      </c>
      <c r="D194">
        <v>4</v>
      </c>
      <c r="E194">
        <v>3.8</v>
      </c>
      <c r="F194">
        <f t="shared" ref="F194:F201" ca="1" si="23">RANDBETWEEN(3500,4500)</f>
        <v>3522</v>
      </c>
      <c r="G194">
        <v>500005</v>
      </c>
    </row>
    <row r="195" spans="1:7">
      <c r="A195">
        <f t="shared" si="22"/>
        <v>196</v>
      </c>
      <c r="B195" t="s">
        <v>403</v>
      </c>
      <c r="C195" t="s">
        <v>492</v>
      </c>
      <c r="D195">
        <v>4</v>
      </c>
      <c r="E195">
        <v>4.0999999999999996</v>
      </c>
      <c r="F195">
        <f t="shared" ca="1" si="23"/>
        <v>4114</v>
      </c>
      <c r="G195">
        <v>500005</v>
      </c>
    </row>
    <row r="196" spans="1:7">
      <c r="A196">
        <f t="shared" si="22"/>
        <v>197</v>
      </c>
      <c r="B196" t="s">
        <v>404</v>
      </c>
      <c r="C196" t="s">
        <v>493</v>
      </c>
      <c r="D196">
        <v>4</v>
      </c>
      <c r="E196">
        <v>4.3</v>
      </c>
      <c r="F196">
        <f t="shared" ca="1" si="23"/>
        <v>4094</v>
      </c>
      <c r="G196">
        <v>500005</v>
      </c>
    </row>
    <row r="197" spans="1:7">
      <c r="A197">
        <f t="shared" si="22"/>
        <v>198</v>
      </c>
      <c r="B197" t="s">
        <v>405</v>
      </c>
      <c r="C197" t="s">
        <v>494</v>
      </c>
      <c r="D197">
        <v>4</v>
      </c>
      <c r="E197">
        <v>4.3</v>
      </c>
      <c r="F197">
        <f t="shared" ca="1" si="23"/>
        <v>3955</v>
      </c>
      <c r="G197">
        <v>500005</v>
      </c>
    </row>
    <row r="198" spans="1:7">
      <c r="A198">
        <f>A197+1</f>
        <v>199</v>
      </c>
      <c r="B198" t="s">
        <v>406</v>
      </c>
      <c r="C198" t="s">
        <v>495</v>
      </c>
      <c r="D198">
        <v>4</v>
      </c>
      <c r="E198">
        <v>4.5</v>
      </c>
      <c r="F198">
        <f t="shared" ca="1" si="23"/>
        <v>4477</v>
      </c>
      <c r="G198">
        <v>500005</v>
      </c>
    </row>
    <row r="199" spans="1:7">
      <c r="A199">
        <f t="shared" ref="A199:A203" si="24">A198+1</f>
        <v>200</v>
      </c>
      <c r="B199" t="s">
        <v>407</v>
      </c>
      <c r="C199" t="s">
        <v>496</v>
      </c>
      <c r="D199">
        <v>4</v>
      </c>
      <c r="E199">
        <v>3.6</v>
      </c>
      <c r="F199">
        <f t="shared" ca="1" si="23"/>
        <v>3958</v>
      </c>
      <c r="G199">
        <v>500005</v>
      </c>
    </row>
    <row r="200" spans="1:7">
      <c r="A200">
        <f t="shared" si="24"/>
        <v>201</v>
      </c>
      <c r="B200" t="s">
        <v>408</v>
      </c>
      <c r="C200" t="s">
        <v>497</v>
      </c>
      <c r="D200">
        <v>4</v>
      </c>
      <c r="E200">
        <v>4.2</v>
      </c>
      <c r="F200">
        <f t="shared" ca="1" si="23"/>
        <v>3865</v>
      </c>
      <c r="G200">
        <v>500005</v>
      </c>
    </row>
    <row r="201" spans="1:7">
      <c r="A201">
        <f t="shared" si="24"/>
        <v>202</v>
      </c>
      <c r="B201" t="s">
        <v>409</v>
      </c>
      <c r="C201" t="s">
        <v>1</v>
      </c>
      <c r="D201">
        <v>4</v>
      </c>
      <c r="E201">
        <v>3.1</v>
      </c>
      <c r="F201">
        <f t="shared" ca="1" si="23"/>
        <v>3707</v>
      </c>
      <c r="G201">
        <v>500005</v>
      </c>
    </row>
    <row r="202" spans="1:7">
      <c r="A202">
        <f t="shared" si="24"/>
        <v>203</v>
      </c>
      <c r="B202" t="s">
        <v>410</v>
      </c>
      <c r="C202" t="s">
        <v>498</v>
      </c>
      <c r="D202">
        <v>3</v>
      </c>
      <c r="E202">
        <v>3.7</v>
      </c>
      <c r="F202">
        <f ca="1">RANDBETWEEN(2000,3500)</f>
        <v>3007</v>
      </c>
      <c r="G202">
        <v>500005</v>
      </c>
    </row>
    <row r="203" spans="1:7">
      <c r="A203">
        <f t="shared" si="24"/>
        <v>204</v>
      </c>
      <c r="B203" t="s">
        <v>411</v>
      </c>
      <c r="C203" t="s">
        <v>499</v>
      </c>
      <c r="D203">
        <v>3</v>
      </c>
      <c r="E203">
        <v>4.2</v>
      </c>
      <c r="F203">
        <f t="shared" ref="F203:F207" ca="1" si="25">RANDBETWEEN(2000,3500)</f>
        <v>2372</v>
      </c>
      <c r="G203">
        <v>500005</v>
      </c>
    </row>
    <row r="204" spans="1:7">
      <c r="A204">
        <f>A203+1</f>
        <v>205</v>
      </c>
      <c r="B204" t="s">
        <v>412</v>
      </c>
      <c r="C204" t="s">
        <v>491</v>
      </c>
      <c r="D204">
        <v>3</v>
      </c>
      <c r="E204">
        <v>4.5</v>
      </c>
      <c r="F204">
        <f t="shared" ca="1" si="25"/>
        <v>2775</v>
      </c>
      <c r="G204">
        <v>500005</v>
      </c>
    </row>
    <row r="205" spans="1:7">
      <c r="A205">
        <f t="shared" ref="A205:A207" si="26">A204+1</f>
        <v>206</v>
      </c>
      <c r="B205" t="s">
        <v>413</v>
      </c>
      <c r="C205" t="s">
        <v>500</v>
      </c>
      <c r="D205">
        <v>3</v>
      </c>
      <c r="E205">
        <v>3.8</v>
      </c>
      <c r="F205">
        <f t="shared" ca="1" si="25"/>
        <v>2423</v>
      </c>
      <c r="G205">
        <v>500005</v>
      </c>
    </row>
    <row r="206" spans="1:7">
      <c r="A206">
        <f t="shared" si="26"/>
        <v>207</v>
      </c>
      <c r="B206" t="s">
        <v>414</v>
      </c>
      <c r="C206" t="s">
        <v>501</v>
      </c>
      <c r="D206">
        <v>3</v>
      </c>
      <c r="E206">
        <v>3.7</v>
      </c>
      <c r="F206">
        <f t="shared" ca="1" si="25"/>
        <v>3330</v>
      </c>
      <c r="G206">
        <v>500005</v>
      </c>
    </row>
    <row r="207" spans="1:7">
      <c r="A207">
        <f t="shared" si="26"/>
        <v>208</v>
      </c>
      <c r="B207" t="s">
        <v>415</v>
      </c>
      <c r="C207" t="s">
        <v>502</v>
      </c>
      <c r="D207">
        <v>3</v>
      </c>
      <c r="E207">
        <v>4.2</v>
      </c>
      <c r="F207">
        <f t="shared" ca="1" si="25"/>
        <v>3122</v>
      </c>
      <c r="G207">
        <v>500005</v>
      </c>
    </row>
  </sheetData>
  <conditionalFormatting sqref="B1:B207">
    <cfRule type="duplicateValues" dxfId="1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6</vt:i4>
      </vt:variant>
    </vt:vector>
  </HeadingPairs>
  <TitlesOfParts>
    <vt:vector size="12" baseType="lpstr">
      <vt:lpstr>statecode</vt:lpstr>
      <vt:lpstr>transport</vt:lpstr>
      <vt:lpstr>citycode</vt:lpstr>
      <vt:lpstr>Sheet1</vt:lpstr>
      <vt:lpstr>complete_data</vt:lpstr>
      <vt:lpstr>hotel</vt:lpstr>
      <vt:lpstr>Chart5</vt:lpstr>
      <vt:lpstr>Chart7</vt:lpstr>
      <vt:lpstr>Chart8</vt:lpstr>
      <vt:lpstr>Chart9</vt:lpstr>
      <vt:lpstr>Chart10</vt:lpstr>
      <vt:lpstr>Chart11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dc:creator>
  <cp:lastModifiedBy>User</cp:lastModifiedBy>
  <dcterms:created xsi:type="dcterms:W3CDTF">2022-02-25T14:47:01Z</dcterms:created>
  <dcterms:modified xsi:type="dcterms:W3CDTF">2022-03-04T06:52:31Z</dcterms:modified>
</cp:coreProperties>
</file>