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P16DK\P16F161x\HW\Product\BoM\"/>
    </mc:Choice>
  </mc:AlternateContent>
  <xr:revisionPtr revIDLastSave="0" documentId="13_ncr:1_{B28CEA3C-FC45-4813-8A89-7D666C754146}" xr6:coauthVersionLast="47" xr6:coauthVersionMax="47" xr10:uidLastSave="{00000000-0000-0000-0000-000000000000}"/>
  <bookViews>
    <workbookView xWindow="-120" yWindow="-120" windowWidth="20730" windowHeight="11760" xr2:uid="{D7683C31-375E-4E19-AAE8-49D63471BB8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1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<sst xmlns="http://schemas.openxmlformats.org/spreadsheetml/2006/main" count="119" uniqueCount="72">
  <si>
    <t>Category</t>
  </si>
  <si>
    <t>Quantity</t>
  </si>
  <si>
    <t>References</t>
  </si>
  <si>
    <t>PCB Package</t>
  </si>
  <si>
    <t>Value</t>
  </si>
  <si>
    <t>Stock Code</t>
  </si>
  <si>
    <t>Description</t>
  </si>
  <si>
    <t>Unit Cost</t>
  </si>
  <si>
    <t>Capacitors</t>
  </si>
  <si>
    <t>C1,C2,C3</t>
  </si>
  <si>
    <t>0603_CAP</t>
  </si>
  <si>
    <t>10uF</t>
  </si>
  <si>
    <t/>
  </si>
  <si>
    <t>C4,C6</t>
  </si>
  <si>
    <t>0402_CAP</t>
  </si>
  <si>
    <t>100nF</t>
  </si>
  <si>
    <t>Resistors</t>
  </si>
  <si>
    <t>R1</t>
  </si>
  <si>
    <t>0402_RES</t>
  </si>
  <si>
    <t>220R</t>
  </si>
  <si>
    <t>R2,R8</t>
  </si>
  <si>
    <t>1k</t>
  </si>
  <si>
    <t>R3</t>
  </si>
  <si>
    <t>100R</t>
  </si>
  <si>
    <t>R4,R5,R6,R7</t>
  </si>
  <si>
    <t>10k</t>
  </si>
  <si>
    <t>Integrated Circuits</t>
  </si>
  <si>
    <t>U1</t>
  </si>
  <si>
    <t>QFN65P400X400X80-17B</t>
  </si>
  <si>
    <t>PIC16LF1454</t>
  </si>
  <si>
    <t>U2</t>
  </si>
  <si>
    <t>SOT23-5-MIC</t>
  </si>
  <si>
    <t>MIC5501</t>
  </si>
  <si>
    <t>U3</t>
  </si>
  <si>
    <t>SOIC127P1030X265-20</t>
  </si>
  <si>
    <t>PIC16F1619</t>
  </si>
  <si>
    <t>Diodes</t>
  </si>
  <si>
    <t>D1</t>
  </si>
  <si>
    <t>SML-D12U8W</t>
  </si>
  <si>
    <t>RA2</t>
  </si>
  <si>
    <t>D3</t>
  </si>
  <si>
    <t>LED_RG_1.6X1.6X0.7</t>
  </si>
  <si>
    <t>STT</t>
  </si>
  <si>
    <t>Miscellaneous</t>
  </si>
  <si>
    <t>BT1</t>
  </si>
  <si>
    <t>PTS815</t>
  </si>
  <si>
    <t>RESET</t>
  </si>
  <si>
    <t>FT1</t>
  </si>
  <si>
    <t>0603_FE</t>
  </si>
  <si>
    <t>100R@100MHz</t>
  </si>
  <si>
    <t>J1</t>
  </si>
  <si>
    <t>MUSB_ZX62-AB-5PA(31)</t>
  </si>
  <si>
    <t>J2</t>
  </si>
  <si>
    <t>ISP8</t>
  </si>
  <si>
    <t>ICSP</t>
  </si>
  <si>
    <t>J3,J4</t>
  </si>
  <si>
    <t>CONN-SIL5_MOD</t>
  </si>
  <si>
    <t>CONN-SIL5</t>
  </si>
  <si>
    <t>J5</t>
  </si>
  <si>
    <t>CONN-SIL12_MOD</t>
  </si>
  <si>
    <t>CONN-SIL12</t>
  </si>
  <si>
    <t>MD1</t>
  </si>
  <si>
    <t>SAMPI_LITE</t>
  </si>
  <si>
    <t>SW1</t>
  </si>
  <si>
    <t>SLIDE_SW_CUS-12B</t>
  </si>
  <si>
    <t>SWITCH</t>
  </si>
  <si>
    <t>Link</t>
  </si>
  <si>
    <t>Sub-Cost</t>
  </si>
  <si>
    <t>https://www.thegioiic.com/products/tu-gom-0603-10uf-25v</t>
  </si>
  <si>
    <t>Tụ Gốm 0603 10uF 25V</t>
  </si>
  <si>
    <t>Tụ Gốm 0603 100nF (0.1uF) 50V</t>
  </si>
  <si>
    <t>https://www.thegioiic.com/products/tu-gom-0603-100nf-0-1uf-50v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</si>
</sst>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2" xfId="0" applyFont="1" applyBorder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1" fillId="0" borderId="3" xfId="0" applyFont="1" applyBorder="1"/>
    <xf numFmtId="49" fontId="0" fillId="0" borderId="4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1" fillId="0" borderId="6" xfId="0" applyFont="1" applyBorder="1"/>
    <xf numFmtId="49" fontId="0" fillId="0" borderId="7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0" fontId="1" fillId="0" borderId="9" xfId="0" applyFont="1" applyFill="1" applyBorder="1"/>
    <xf numFmtId="49" fontId="2" fillId="0" borderId="0" xfId="1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49" fontId="2" fillId="0" borderId="1" xfId="1" applyNumberFormat="1" applyBorder="1" applyAlignment="1">
      <alignment horizontal="left"/>
    </xf>
    <xf numFmtId="0" fontId="0" fillId="0" borderId="8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egioiic.com/products/tu-gom-0603-100nf-0-1uf-50v" TargetMode="External"/><Relationship Id="rId1" Type="http://schemas.openxmlformats.org/officeDocument/2006/relationships/hyperlink" Target="https://www.thegioiic.com/products/tu-gom-0603-10uf-25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1B15-A821-42C7-94C5-E281B607FE63}">
  <dimension ref="A1:J21"/>
  <sheetViews>
    <sheetView tabSelected="1" workbookViewId="0">
      <selection activeCell="H6" sqref="H6"/>
    </sheetView>
  </sheetViews>
  <sheetFormatPr defaultRowHeight="15" x14ac:dyDescent="0.25"/>
  <cols>
    <col min="1" max="1" width="17.5703125" bestFit="1" customWidth="1"/>
    <col min="2" max="2" width="8.7109375" bestFit="1" customWidth="1"/>
    <col min="3" max="3" width="11.28515625" bestFit="1" customWidth="1"/>
    <col min="4" max="4" width="22.5703125" bestFit="1" customWidth="1"/>
    <col min="5" max="5" width="22.42578125" bestFit="1" customWidth="1"/>
    <col min="6" max="6" width="10.7109375" bestFit="1" customWidth="1"/>
    <col min="7" max="7" width="28.5703125" bestFit="1" customWidth="1"/>
    <col min="8" max="8" width="27.140625" customWidth="1"/>
  </cols>
  <sheetData>
    <row r="1" spans="1:10" ht="15.75" thickBot="1" x14ac:dyDescent="0.3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66</v>
      </c>
      <c r="I1" s="14" t="s">
        <v>7</v>
      </c>
      <c r="J1" s="17" t="s">
        <v>67</v>
      </c>
    </row>
    <row r="2" spans="1:10" x14ac:dyDescent="0.25">
      <c r="A2" s="12" t="s">
        <v>8</v>
      </c>
      <c r="B2" s="9">
        <v>3</v>
      </c>
      <c r="C2" s="8" t="s">
        <v>9</v>
      </c>
      <c r="D2" s="8" t="s">
        <v>10</v>
      </c>
      <c r="E2" s="8" t="s">
        <v>11</v>
      </c>
      <c r="F2" s="10"/>
      <c r="G2" s="8" t="s">
        <v>69</v>
      </c>
      <c r="H2" s="18" t="s">
        <v>68</v>
      </c>
      <c r="I2" s="19">
        <v>880</v>
      </c>
      <c r="J2" s="19">
        <f>I2*B2</f>
        <v>2640</v>
      </c>
    </row>
    <row r="3" spans="1:10" ht="15.75" thickBot="1" x14ac:dyDescent="0.3">
      <c r="A3" s="13" t="s">
        <v>8</v>
      </c>
      <c r="B3" s="6">
        <v>2</v>
      </c>
      <c r="C3" s="5" t="s">
        <v>13</v>
      </c>
      <c r="D3" s="5" t="s">
        <v>14</v>
      </c>
      <c r="E3" s="5" t="s">
        <v>15</v>
      </c>
      <c r="F3" s="7"/>
      <c r="G3" s="5" t="s">
        <v>70</v>
      </c>
      <c r="H3" s="20" t="s">
        <v>71</v>
      </c>
      <c r="I3" s="21">
        <v>207</v>
      </c>
      <c r="J3" s="16">
        <f t="shared" ref="J3:J20" si="0">I3*B3</f>
        <v>414</v>
      </c>
    </row>
    <row r="4" spans="1:10" x14ac:dyDescent="0.25">
      <c r="A4" s="12" t="s">
        <v>16</v>
      </c>
      <c r="B4" s="9">
        <v>1</v>
      </c>
      <c r="C4" s="8" t="s">
        <v>17</v>
      </c>
      <c r="D4" s="8" t="s">
        <v>18</v>
      </c>
      <c r="E4" s="8" t="s">
        <v>19</v>
      </c>
      <c r="F4" s="10"/>
      <c r="G4" s="8" t="s">
        <v>12</v>
      </c>
      <c r="H4" s="8"/>
      <c r="I4" s="15">
        <v>207</v>
      </c>
      <c r="J4" s="15">
        <f t="shared" si="0"/>
        <v>207</v>
      </c>
    </row>
    <row r="5" spans="1:10" x14ac:dyDescent="0.25">
      <c r="A5" s="12" t="s">
        <v>16</v>
      </c>
      <c r="B5" s="9">
        <v>2</v>
      </c>
      <c r="C5" s="8" t="s">
        <v>20</v>
      </c>
      <c r="D5" s="8" t="s">
        <v>18</v>
      </c>
      <c r="E5" s="8" t="s">
        <v>21</v>
      </c>
      <c r="F5" s="10"/>
      <c r="G5" s="8" t="s">
        <v>12</v>
      </c>
      <c r="H5" s="8"/>
      <c r="I5" s="15">
        <v>207</v>
      </c>
      <c r="J5" s="15">
        <f t="shared" si="0"/>
        <v>414</v>
      </c>
    </row>
    <row r="6" spans="1:10" x14ac:dyDescent="0.25">
      <c r="A6" s="12" t="s">
        <v>16</v>
      </c>
      <c r="B6" s="9">
        <v>1</v>
      </c>
      <c r="C6" s="8" t="s">
        <v>22</v>
      </c>
      <c r="D6" s="8" t="s">
        <v>18</v>
      </c>
      <c r="E6" s="8" t="s">
        <v>23</v>
      </c>
      <c r="F6" s="10"/>
      <c r="G6" s="8" t="s">
        <v>12</v>
      </c>
      <c r="H6" s="8"/>
      <c r="I6" s="15">
        <v>207</v>
      </c>
      <c r="J6" s="15">
        <f t="shared" si="0"/>
        <v>207</v>
      </c>
    </row>
    <row r="7" spans="1:10" ht="15.75" thickBot="1" x14ac:dyDescent="0.3">
      <c r="A7" s="13" t="s">
        <v>16</v>
      </c>
      <c r="B7" s="6">
        <v>4</v>
      </c>
      <c r="C7" s="5" t="s">
        <v>24</v>
      </c>
      <c r="D7" s="5" t="s">
        <v>18</v>
      </c>
      <c r="E7" s="5" t="s">
        <v>25</v>
      </c>
      <c r="F7" s="7"/>
      <c r="G7" s="5" t="s">
        <v>12</v>
      </c>
      <c r="H7" s="5"/>
      <c r="I7" s="16">
        <v>207</v>
      </c>
      <c r="J7" s="16">
        <f t="shared" si="0"/>
        <v>828</v>
      </c>
    </row>
    <row r="8" spans="1:10" x14ac:dyDescent="0.25">
      <c r="A8" s="12" t="s">
        <v>26</v>
      </c>
      <c r="B8" s="9">
        <v>1</v>
      </c>
      <c r="C8" s="8" t="s">
        <v>27</v>
      </c>
      <c r="D8" s="8" t="s">
        <v>28</v>
      </c>
      <c r="E8" s="8" t="s">
        <v>29</v>
      </c>
      <c r="F8" s="10"/>
      <c r="G8" s="8"/>
      <c r="H8" s="8"/>
      <c r="I8" s="15">
        <v>207</v>
      </c>
      <c r="J8" s="15">
        <f t="shared" si="0"/>
        <v>207</v>
      </c>
    </row>
    <row r="9" spans="1:10" x14ac:dyDescent="0.25">
      <c r="A9" s="12" t="s">
        <v>26</v>
      </c>
      <c r="B9" s="9">
        <v>1</v>
      </c>
      <c r="C9" s="8" t="s">
        <v>30</v>
      </c>
      <c r="D9" s="8" t="s">
        <v>31</v>
      </c>
      <c r="E9" s="8" t="s">
        <v>32</v>
      </c>
      <c r="F9" s="10"/>
      <c r="G9" s="8"/>
      <c r="H9" s="8"/>
      <c r="I9" s="15">
        <v>207</v>
      </c>
      <c r="J9" s="15">
        <f t="shared" si="0"/>
        <v>207</v>
      </c>
    </row>
    <row r="10" spans="1:10" ht="15.75" thickBot="1" x14ac:dyDescent="0.3">
      <c r="A10" s="13" t="s">
        <v>26</v>
      </c>
      <c r="B10" s="6">
        <v>1</v>
      </c>
      <c r="C10" s="5" t="s">
        <v>33</v>
      </c>
      <c r="D10" s="5" t="s">
        <v>34</v>
      </c>
      <c r="E10" s="5" t="s">
        <v>35</v>
      </c>
      <c r="F10" s="7"/>
      <c r="G10" s="5"/>
      <c r="H10" s="5"/>
      <c r="I10" s="16">
        <v>207</v>
      </c>
      <c r="J10" s="16">
        <f t="shared" si="0"/>
        <v>207</v>
      </c>
    </row>
    <row r="11" spans="1:10" x14ac:dyDescent="0.25">
      <c r="A11" s="12" t="s">
        <v>36</v>
      </c>
      <c r="B11" s="9">
        <v>1</v>
      </c>
      <c r="C11" s="8" t="s">
        <v>37</v>
      </c>
      <c r="D11" s="8" t="s">
        <v>38</v>
      </c>
      <c r="E11" s="8" t="s">
        <v>39</v>
      </c>
      <c r="F11" s="10"/>
      <c r="G11" s="8"/>
      <c r="H11" s="8"/>
      <c r="I11" s="15">
        <v>207</v>
      </c>
      <c r="J11" s="15">
        <f t="shared" si="0"/>
        <v>207</v>
      </c>
    </row>
    <row r="12" spans="1:10" ht="15.75" thickBot="1" x14ac:dyDescent="0.3">
      <c r="A12" s="13" t="s">
        <v>36</v>
      </c>
      <c r="B12" s="6">
        <v>1</v>
      </c>
      <c r="C12" s="5" t="s">
        <v>40</v>
      </c>
      <c r="D12" s="5" t="s">
        <v>41</v>
      </c>
      <c r="E12" s="5" t="s">
        <v>42</v>
      </c>
      <c r="F12" s="7"/>
      <c r="G12" s="5"/>
      <c r="H12" s="5"/>
      <c r="I12" s="16">
        <v>207</v>
      </c>
      <c r="J12" s="16">
        <f t="shared" si="0"/>
        <v>207</v>
      </c>
    </row>
    <row r="13" spans="1:10" x14ac:dyDescent="0.25">
      <c r="A13" s="12" t="s">
        <v>43</v>
      </c>
      <c r="B13" s="9">
        <v>1</v>
      </c>
      <c r="C13" s="8" t="s">
        <v>44</v>
      </c>
      <c r="D13" s="8" t="s">
        <v>45</v>
      </c>
      <c r="E13" s="8" t="s">
        <v>46</v>
      </c>
      <c r="F13" s="10"/>
      <c r="G13" s="8"/>
      <c r="H13" s="8"/>
      <c r="I13" s="15">
        <v>207</v>
      </c>
      <c r="J13" s="15">
        <f t="shared" si="0"/>
        <v>207</v>
      </c>
    </row>
    <row r="14" spans="1:10" x14ac:dyDescent="0.25">
      <c r="A14" s="12" t="s">
        <v>43</v>
      </c>
      <c r="B14" s="9">
        <v>1</v>
      </c>
      <c r="C14" s="8" t="s">
        <v>47</v>
      </c>
      <c r="D14" s="8" t="s">
        <v>48</v>
      </c>
      <c r="E14" s="8" t="s">
        <v>49</v>
      </c>
      <c r="F14" s="10"/>
      <c r="G14" s="8"/>
      <c r="H14" s="8"/>
      <c r="I14" s="15">
        <v>207</v>
      </c>
      <c r="J14" s="15">
        <f t="shared" si="0"/>
        <v>207</v>
      </c>
    </row>
    <row r="15" spans="1:10" x14ac:dyDescent="0.25">
      <c r="A15" s="12" t="s">
        <v>43</v>
      </c>
      <c r="B15" s="9">
        <v>1</v>
      </c>
      <c r="C15" s="8" t="s">
        <v>50</v>
      </c>
      <c r="D15" s="8" t="s">
        <v>51</v>
      </c>
      <c r="E15" s="8" t="s">
        <v>51</v>
      </c>
      <c r="F15" s="10"/>
      <c r="G15" s="8"/>
      <c r="H15" s="8"/>
      <c r="I15" s="15">
        <v>207</v>
      </c>
      <c r="J15" s="15">
        <f t="shared" si="0"/>
        <v>207</v>
      </c>
    </row>
    <row r="16" spans="1:10" x14ac:dyDescent="0.25">
      <c r="A16" s="12" t="s">
        <v>43</v>
      </c>
      <c r="B16" s="9">
        <v>1</v>
      </c>
      <c r="C16" s="8" t="s">
        <v>52</v>
      </c>
      <c r="D16" s="8" t="s">
        <v>53</v>
      </c>
      <c r="E16" s="8" t="s">
        <v>54</v>
      </c>
      <c r="F16" s="10"/>
      <c r="G16" s="8"/>
      <c r="H16" s="8"/>
      <c r="I16" s="15">
        <v>207</v>
      </c>
      <c r="J16" s="15">
        <f t="shared" si="0"/>
        <v>207</v>
      </c>
    </row>
    <row r="17" spans="1:10" x14ac:dyDescent="0.25">
      <c r="A17" s="12" t="s">
        <v>43</v>
      </c>
      <c r="B17" s="9">
        <v>2</v>
      </c>
      <c r="C17" s="8" t="s">
        <v>55</v>
      </c>
      <c r="D17" s="8" t="s">
        <v>56</v>
      </c>
      <c r="E17" s="8" t="s">
        <v>57</v>
      </c>
      <c r="F17" s="10"/>
      <c r="G17" s="8"/>
      <c r="H17" s="8"/>
      <c r="I17" s="15">
        <v>207</v>
      </c>
      <c r="J17" s="15">
        <f t="shared" si="0"/>
        <v>414</v>
      </c>
    </row>
    <row r="18" spans="1:10" x14ac:dyDescent="0.25">
      <c r="A18" s="12" t="s">
        <v>43</v>
      </c>
      <c r="B18" s="9">
        <v>1</v>
      </c>
      <c r="C18" s="8" t="s">
        <v>58</v>
      </c>
      <c r="D18" s="8" t="s">
        <v>59</v>
      </c>
      <c r="E18" s="8" t="s">
        <v>60</v>
      </c>
      <c r="F18" s="10"/>
      <c r="G18" s="8"/>
      <c r="H18" s="8"/>
      <c r="I18" s="15">
        <v>207</v>
      </c>
      <c r="J18" s="15">
        <f t="shared" si="0"/>
        <v>207</v>
      </c>
    </row>
    <row r="19" spans="1:10" x14ac:dyDescent="0.25">
      <c r="A19" s="12" t="s">
        <v>43</v>
      </c>
      <c r="B19" s="9">
        <v>1</v>
      </c>
      <c r="C19" s="8" t="s">
        <v>61</v>
      </c>
      <c r="D19" s="8" t="s">
        <v>62</v>
      </c>
      <c r="E19" s="8" t="s">
        <v>62</v>
      </c>
      <c r="F19" s="10"/>
      <c r="G19" s="8" t="s">
        <v>12</v>
      </c>
      <c r="H19" s="8"/>
      <c r="I19" s="15">
        <v>207</v>
      </c>
      <c r="J19" s="15">
        <f t="shared" si="0"/>
        <v>207</v>
      </c>
    </row>
    <row r="20" spans="1:10" ht="15.75" thickBot="1" x14ac:dyDescent="0.3">
      <c r="A20" s="13" t="s">
        <v>43</v>
      </c>
      <c r="B20" s="6">
        <v>1</v>
      </c>
      <c r="C20" s="5" t="s">
        <v>63</v>
      </c>
      <c r="D20" s="5" t="s">
        <v>64</v>
      </c>
      <c r="E20" s="5" t="s">
        <v>65</v>
      </c>
      <c r="F20" s="7"/>
      <c r="G20" s="5" t="s">
        <v>12</v>
      </c>
      <c r="H20" s="5"/>
      <c r="I20" s="16">
        <v>207</v>
      </c>
      <c r="J20" s="16">
        <f t="shared" si="0"/>
        <v>207</v>
      </c>
    </row>
    <row r="21" spans="1:10" x14ac:dyDescent="0.25">
      <c r="A21" s="2"/>
      <c r="B21" s="3"/>
      <c r="C21" s="2"/>
      <c r="D21" s="2"/>
      <c r="E21" s="2"/>
      <c r="F21" s="4"/>
      <c r="G21" s="2"/>
      <c r="H21" s="2"/>
      <c r="I21" s="2"/>
      <c r="J21">
        <f>SUM(J2:J20)</f>
        <v>7608</v>
      </c>
    </row>
  </sheetData>
  <hyperlinks>
    <hyperlink ref="H2" r:id="rId1" xr:uid="{88EB47B3-24CB-4C57-BB9E-AFAF2A20FFC3}"/>
    <hyperlink ref="H3" r:id="rId2" xr:uid="{09BA1C55-075E-46E9-8919-0CA9F9DE1C5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SAMPI Dev Kit</dc:creator>
  <cp:lastModifiedBy>SAMPI Dev Kit</cp:lastModifiedBy>
  <dcterms:created xsi:type="dcterms:W3CDTF">2021-09-12T15:20:57Z</dcterms:created>
  <dcterms:modified xsi:type="dcterms:W3CDTF">2021-09-15T15:37:31Z</dcterms:modified>
</cp:coreProperties>
</file>