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SAMPI\Shields\HW\Product\CELL\BoM\"/>
    </mc:Choice>
  </mc:AlternateContent>
  <xr:revisionPtr revIDLastSave="0" documentId="13_ncr:1_{9E23E8C2-13C2-4524-8DAE-A484F6DE791F}" xr6:coauthVersionLast="47" xr6:coauthVersionMax="47" xr10:uidLastSave="{00000000-0000-0000-0000-000000000000}"/>
  <bookViews>
    <workbookView xWindow="-120" yWindow="-120" windowWidth="20730" windowHeight="11760" xr2:uid="{06F56905-83C1-40A8-9E6A-8918ADD95376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F28" i="1"/>
  <c r="H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" i="1"/>
  <c r="H28" i="1" l="1"/>
</calcChain>
</file>

<file path=xl/sharedStrings.xml><?xml version="1.0" encoding="utf-8"?>
<sst xmlns="http://schemas.openxmlformats.org/spreadsheetml/2006/main" count="124" uniqueCount="98">
  <si>
    <t>Quantity</t>
  </si>
  <si>
    <t>References</t>
  </si>
  <si>
    <t>Stock Code</t>
  </si>
  <si>
    <t>Description</t>
  </si>
  <si>
    <t>Unit Cost</t>
  </si>
  <si>
    <t>C1,C3,C5,C6</t>
  </si>
  <si>
    <t/>
  </si>
  <si>
    <t>C2</t>
  </si>
  <si>
    <t>C4,C7,C32,C33,C34</t>
  </si>
  <si>
    <t>C35</t>
  </si>
  <si>
    <t>C43,C44,C45</t>
  </si>
  <si>
    <t>R1,R3,R6,R7,R9,R12,R14,R15,R16,R17,R18,R19</t>
  </si>
  <si>
    <t>R2,R5,R10,R11,R13</t>
  </si>
  <si>
    <t>R4,R8</t>
  </si>
  <si>
    <t>U1</t>
  </si>
  <si>
    <t>U4</t>
  </si>
  <si>
    <t>74AVC4T774GUX</t>
  </si>
  <si>
    <t>Q1,Q2,Q3,Q5</t>
  </si>
  <si>
    <t>Q4,Q6,Q7</t>
  </si>
  <si>
    <t>D1</t>
  </si>
  <si>
    <t>D2,D4,D5</t>
  </si>
  <si>
    <t>SS24</t>
  </si>
  <si>
    <t>D3</t>
  </si>
  <si>
    <t>ANT1</t>
  </si>
  <si>
    <t>FU1</t>
  </si>
  <si>
    <t>J1</t>
  </si>
  <si>
    <t>J3</t>
  </si>
  <si>
    <t>J5</t>
  </si>
  <si>
    <t>DC050</t>
  </si>
  <si>
    <t>MD1</t>
  </si>
  <si>
    <t>Z2</t>
  </si>
  <si>
    <t>No</t>
  </si>
  <si>
    <t>Sub-Cost</t>
  </si>
  <si>
    <t>Stock Link</t>
  </si>
  <si>
    <t>Tụ Gốm 0603 100nF (0.1uF) 25V</t>
  </si>
  <si>
    <t>https://www.thegioiic.com/products/tu-gom-0603-100nf-0-1uf-25v</t>
  </si>
  <si>
    <t>PCB</t>
  </si>
  <si>
    <t>Tụ Nhôm SMD 470uF 16V 8x10.5mm</t>
  </si>
  <si>
    <t>https://www.thegioiic.com/products/tu-nhom-smd-470uf-16v-8x10-5mm</t>
  </si>
  <si>
    <t>Tụ Gốm 0603 2.2uF 10V</t>
  </si>
  <si>
    <t>https://www.thegioiic.com/products/tu-gom-0603-2-2uf-10v</t>
  </si>
  <si>
    <t>https://www.thegioiic.com/products/tu-tantalum-220uf-6-3v-1210-f930j227mba</t>
  </si>
  <si>
    <t>Tụ Tantalum 220uF 6.3V 1210</t>
  </si>
  <si>
    <t>F930J227MBA</t>
  </si>
  <si>
    <t>Tụ Gốm 0603 33pF 50V</t>
  </si>
  <si>
    <t>https://www.thegioiic.com/products/tu-gom-0603-33pf-50v</t>
  </si>
  <si>
    <t>Điện Trở 47 KOhm 0603 1%</t>
  </si>
  <si>
    <t>https://www.thegioiic.com/products/dien-tro-47-kohm-0603-1-</t>
  </si>
  <si>
    <t>Điện Trở 1 KOhm 0603 1%</t>
  </si>
  <si>
    <t>https://www.thegioiic.com/products/dien-tro-1-kohm-0603-1</t>
  </si>
  <si>
    <t>https://www.thegioiic.com/products/dien-tro-100-kohm-0603-1</t>
  </si>
  <si>
    <t>Điện Trở 100 KOhm 0603 1%</t>
  </si>
  <si>
    <t>MIC29302AWD</t>
  </si>
  <si>
    <t>IC Điều Chỉnh Điện Áp 3A</t>
  </si>
  <si>
    <t>https://www.thegioiic.com/products/mic29302-ic-dieu-chinh-dien-ap-3a</t>
  </si>
  <si>
    <t>IC TRNSLTR BIDIRECTIONAL 16XQFN</t>
  </si>
  <si>
    <t>https://www.digikey.com/en/products/detail/nexperia-usa-inc/74AVC4T774GUX/8540764</t>
  </si>
  <si>
    <t>MMBT3904-1AM</t>
  </si>
  <si>
    <t>Transistor NPN 40V 0.2A 3 Chân SOT-23</t>
  </si>
  <si>
    <t>https://www.thegioiic.com/products/mmbt3904-1am-transistor-npn-40v-0-2a-3-chan-sot-23</t>
  </si>
  <si>
    <t>SI2302DS</t>
  </si>
  <si>
    <t>MOSFET N-CH 20V 2.5A SOT23</t>
  </si>
  <si>
    <t>https://www.thegioiic.com/products/si2302ds</t>
  </si>
  <si>
    <t>LED Xanh Dương 0603 Dán SMD Trong Suốt</t>
  </si>
  <si>
    <t>https://www.thegioiic.com/products/led-xanh-duong-0603-dan-smd-trong-suot</t>
  </si>
  <si>
    <t>DIODE SCHOTTKY 2A 40V SMA</t>
  </si>
  <si>
    <t>https://www.thegioiic.com/products/ss24-sma</t>
  </si>
  <si>
    <t>SMAJ12A</t>
  </si>
  <si>
    <t>TVS DIODE 12V 19.9V DO214AC</t>
  </si>
  <si>
    <t>https://www.thegioiic.com/products/smaj12a</t>
  </si>
  <si>
    <t>SMA-KE-13.5</t>
  </si>
  <si>
    <t>SMA-KE-13.5 Đầu RF SMA Cái Dài 13.5mm Chân Thẳng Hàn PCB</t>
  </si>
  <si>
    <t>https://www.thegioiic.com/products/sma-ke-13-5-dau-rf-sma-cai-dai-13-5mm-chan-thang-han-pcb</t>
  </si>
  <si>
    <t>Cuộn Cảm 1.8nH 0603 1A</t>
  </si>
  <si>
    <t xml:space="preserve">L06031R8CGSTR </t>
  </si>
  <si>
    <t>https://www.thegioiic.com/products/l06031r8cgstr-cuon-cam-1-8nh-0603-1a</t>
  </si>
  <si>
    <t>FT1,FT2</t>
  </si>
  <si>
    <t>MF-MSMF150/24X-2</t>
  </si>
  <si>
    <t>Cầu Chì Tự Phục Hồi 1812 24V 1.5A</t>
  </si>
  <si>
    <t>https://www.thegioiic.com/products/mf-msmf150-24x-2-cau-chi-tu-phuc-hoi-1812-24v-1-5a</t>
  </si>
  <si>
    <t>Cổng USB Micro-B 2.0 Đầu Cái 5 Chân SMD V3</t>
  </si>
  <si>
    <t>https://www.thegioiic.com/products/cong-usb-micro-b-2-0-dau-cai-5-chan-smd-v3</t>
  </si>
  <si>
    <t>J2,J6</t>
  </si>
  <si>
    <t>Hàng Rào Cái Đơn 2.54mm 10 Chân 1 Hàng Cao 19.5mm Xuyên Lỗ</t>
  </si>
  <si>
    <t>https://www.thegioiic.com/products/hang-rao-cai-don-2-54mm-10-chan-1-hang-cao-19-5mm-xuyen-lo</t>
  </si>
  <si>
    <t>J4,J7</t>
  </si>
  <si>
    <t>Hàng Rào Cái Đơn 2.54mm 8 Chân 1 Hàng Cao 19.5mm Xuyên Lỗ</t>
  </si>
  <si>
    <t>https://www.thegioiic.com/products/hang-rao-cai-don-2-54mm-8-chan-1-hang-cao-19-5mm-xuyen-lo</t>
  </si>
  <si>
    <t>NS-OL-6P</t>
  </si>
  <si>
    <t>Khay Cắm Nanosim 6 Chân Open-Lock</t>
  </si>
  <si>
    <t>https://www.thegioiic.com/products/ns-ol-6p-khay-cam-nanosim-6-chan-open-lock</t>
  </si>
  <si>
    <t>Đầu Nối Nguồn DC Cái 5521 Dán SMD Kim 2.1mm</t>
  </si>
  <si>
    <t>https://www.thegioiic.com/products/dc050-dau-noi-nguon-dc-cai-5521-dan-smd-kim-2-1mm</t>
  </si>
  <si>
    <t>Điện Trở 0 Ohm 0603 5%</t>
  </si>
  <si>
    <t>https://www.thegioiic.com/products/dien-tro-0-ohm-0603-5-</t>
  </si>
  <si>
    <t>https://store.rpc.vn/ul865-eud</t>
  </si>
  <si>
    <t>UL865-EUD</t>
  </si>
  <si>
    <t>3G module in the xL865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</si>
</sst>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VND]\ 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2" fillId="0" borderId="1" xfId="1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gioiic.com/products/dien-tro-100-kohm-0603-1" TargetMode="External"/><Relationship Id="rId13" Type="http://schemas.openxmlformats.org/officeDocument/2006/relationships/hyperlink" Target="https://www.thegioiic.com/products/led-xanh-duong-0603-dan-smd-trong-suot" TargetMode="External"/><Relationship Id="rId18" Type="http://schemas.openxmlformats.org/officeDocument/2006/relationships/hyperlink" Target="https://www.thegioiic.com/products/mf-msmf150-24x-2-cau-chi-tu-phuc-hoi-1812-24v-1-5a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thegioiic.com/products/tu-gom-0603-2-2uf-10v" TargetMode="External"/><Relationship Id="rId21" Type="http://schemas.openxmlformats.org/officeDocument/2006/relationships/hyperlink" Target="https://www.thegioiic.com/products/hang-rao-cai-don-2-54mm-8-chan-1-hang-cao-19-5mm-xuyen-lo" TargetMode="External"/><Relationship Id="rId7" Type="http://schemas.openxmlformats.org/officeDocument/2006/relationships/hyperlink" Target="https://www.thegioiic.com/products/dien-tro-1-kohm-0603-1" TargetMode="External"/><Relationship Id="rId12" Type="http://schemas.openxmlformats.org/officeDocument/2006/relationships/hyperlink" Target="https://www.thegioiic.com/products/si2302ds" TargetMode="External"/><Relationship Id="rId17" Type="http://schemas.openxmlformats.org/officeDocument/2006/relationships/hyperlink" Target="https://www.thegioiic.com/products/l06031r8cgstr-cuon-cam-1-8nh-0603-1a" TargetMode="External"/><Relationship Id="rId25" Type="http://schemas.openxmlformats.org/officeDocument/2006/relationships/hyperlink" Target="https://store.rpc.vn/ul865-eud" TargetMode="External"/><Relationship Id="rId2" Type="http://schemas.openxmlformats.org/officeDocument/2006/relationships/hyperlink" Target="https://www.thegioiic.com/products/tu-nhom-smd-470uf-16v-8x10-5mm" TargetMode="External"/><Relationship Id="rId16" Type="http://schemas.openxmlformats.org/officeDocument/2006/relationships/hyperlink" Target="https://www.thegioiic.com/products/sma-ke-13-5-dau-rf-sma-cai-dai-13-5mm-chan-thang-han-pcb" TargetMode="External"/><Relationship Id="rId20" Type="http://schemas.openxmlformats.org/officeDocument/2006/relationships/hyperlink" Target="https://www.thegioiic.com/products/hang-rao-cai-don-2-54mm-10-chan-1-hang-cao-19-5mm-xuyen-lo" TargetMode="External"/><Relationship Id="rId1" Type="http://schemas.openxmlformats.org/officeDocument/2006/relationships/hyperlink" Target="https://www.thegioiic.com/products/tu-gom-0603-100nf-0-1uf-25v" TargetMode="External"/><Relationship Id="rId6" Type="http://schemas.openxmlformats.org/officeDocument/2006/relationships/hyperlink" Target="https://www.thegioiic.com/products/dien-tro-47-kohm-0603-1-" TargetMode="External"/><Relationship Id="rId11" Type="http://schemas.openxmlformats.org/officeDocument/2006/relationships/hyperlink" Target="https://www.thegioiic.com/products/mmbt3904-1am-transistor-npn-40v-0-2a-3-chan-sot-23" TargetMode="External"/><Relationship Id="rId24" Type="http://schemas.openxmlformats.org/officeDocument/2006/relationships/hyperlink" Target="https://www.thegioiic.com/products/dien-tro-0-ohm-0603-5-" TargetMode="External"/><Relationship Id="rId5" Type="http://schemas.openxmlformats.org/officeDocument/2006/relationships/hyperlink" Target="https://www.thegioiic.com/products/tu-gom-0603-33pf-50v" TargetMode="External"/><Relationship Id="rId15" Type="http://schemas.openxmlformats.org/officeDocument/2006/relationships/hyperlink" Target="https://www.thegioiic.com/products/smaj12a" TargetMode="External"/><Relationship Id="rId23" Type="http://schemas.openxmlformats.org/officeDocument/2006/relationships/hyperlink" Target="https://www.thegioiic.com/products/dc050-dau-noi-nguon-dc-cai-5521-dan-smd-kim-2-1mm" TargetMode="External"/><Relationship Id="rId10" Type="http://schemas.openxmlformats.org/officeDocument/2006/relationships/hyperlink" Target="https://www.digikey.com/en/products/detail/nexperia-usa-inc/74AVC4T774GUX/8540764" TargetMode="External"/><Relationship Id="rId19" Type="http://schemas.openxmlformats.org/officeDocument/2006/relationships/hyperlink" Target="https://www.thegioiic.com/products/cong-usb-micro-b-2-0-dau-cai-5-chan-smd-v3" TargetMode="External"/><Relationship Id="rId4" Type="http://schemas.openxmlformats.org/officeDocument/2006/relationships/hyperlink" Target="https://www.thegioiic.com/products/tu-tantalum-220uf-6-3v-1210-f930j227mba" TargetMode="External"/><Relationship Id="rId9" Type="http://schemas.openxmlformats.org/officeDocument/2006/relationships/hyperlink" Target="https://www.thegioiic.com/products/mic29302-ic-dieu-chinh-dien-ap-3a" TargetMode="External"/><Relationship Id="rId14" Type="http://schemas.openxmlformats.org/officeDocument/2006/relationships/hyperlink" Target="https://www.thegioiic.com/products/ss24-sma" TargetMode="External"/><Relationship Id="rId22" Type="http://schemas.openxmlformats.org/officeDocument/2006/relationships/hyperlink" Target="https://www.thegioiic.com/products/ns-ol-6p-khay-cam-nanosim-6-chan-open-lo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447F6-9004-4EA3-95CA-0D813D4A8922}">
  <dimension ref="A1:H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RowHeight="15" x14ac:dyDescent="0.25"/>
  <cols>
    <col min="1" max="1" width="3.5703125" style="3" bestFit="1" customWidth="1"/>
    <col min="2" max="2" width="18.85546875" style="6" bestFit="1" customWidth="1"/>
    <col min="3" max="3" width="58.7109375" style="6" bestFit="1" customWidth="1"/>
    <col min="4" max="4" width="94.85546875" style="6" bestFit="1" customWidth="1"/>
    <col min="5" max="5" width="41" style="6" bestFit="1" customWidth="1"/>
    <col min="6" max="6" width="8.7109375" style="6" bestFit="1" customWidth="1"/>
    <col min="7" max="8" width="12" style="6" bestFit="1" customWidth="1"/>
    <col min="9" max="16384" width="9.140625" style="6"/>
  </cols>
  <sheetData>
    <row r="1" spans="1:8" s="3" customFormat="1" x14ac:dyDescent="0.25">
      <c r="A1" s="1" t="s">
        <v>31</v>
      </c>
      <c r="B1" s="1" t="s">
        <v>2</v>
      </c>
      <c r="C1" s="1" t="s">
        <v>3</v>
      </c>
      <c r="D1" s="1" t="s">
        <v>33</v>
      </c>
      <c r="E1" s="1" t="s">
        <v>1</v>
      </c>
      <c r="F1" s="1" t="s">
        <v>0</v>
      </c>
      <c r="G1" s="1" t="s">
        <v>4</v>
      </c>
      <c r="H1" s="2" t="s">
        <v>32</v>
      </c>
    </row>
    <row r="2" spans="1:8" x14ac:dyDescent="0.25">
      <c r="A2" s="4">
        <v>1</v>
      </c>
      <c r="B2" s="7"/>
      <c r="C2" s="9" t="s">
        <v>34</v>
      </c>
      <c r="D2" s="11" t="s">
        <v>35</v>
      </c>
      <c r="E2" s="9" t="s">
        <v>5</v>
      </c>
      <c r="F2" s="8">
        <v>4</v>
      </c>
      <c r="G2" s="12">
        <v>218</v>
      </c>
      <c r="H2" s="12">
        <f>G2*F2</f>
        <v>872</v>
      </c>
    </row>
    <row r="3" spans="1:8" x14ac:dyDescent="0.25">
      <c r="A3" s="4">
        <v>2</v>
      </c>
      <c r="B3" s="7"/>
      <c r="C3" s="9" t="s">
        <v>37</v>
      </c>
      <c r="D3" s="11" t="s">
        <v>38</v>
      </c>
      <c r="E3" s="9" t="s">
        <v>7</v>
      </c>
      <c r="F3" s="8">
        <v>1</v>
      </c>
      <c r="G3" s="12">
        <v>2070</v>
      </c>
      <c r="H3" s="12">
        <f>G3*F3</f>
        <v>2070</v>
      </c>
    </row>
    <row r="4" spans="1:8" x14ac:dyDescent="0.25">
      <c r="A4" s="4">
        <v>3</v>
      </c>
      <c r="B4" s="7"/>
      <c r="C4" s="9" t="s">
        <v>39</v>
      </c>
      <c r="D4" s="11" t="s">
        <v>40</v>
      </c>
      <c r="E4" s="9" t="s">
        <v>8</v>
      </c>
      <c r="F4" s="8">
        <v>5</v>
      </c>
      <c r="G4" s="12">
        <v>550</v>
      </c>
      <c r="H4" s="12">
        <f t="shared" ref="H4:H26" si="0">G4*F4</f>
        <v>2750</v>
      </c>
    </row>
    <row r="5" spans="1:8" x14ac:dyDescent="0.25">
      <c r="A5" s="4">
        <v>4</v>
      </c>
      <c r="B5" s="7" t="s">
        <v>43</v>
      </c>
      <c r="C5" s="9" t="s">
        <v>42</v>
      </c>
      <c r="D5" s="11" t="s">
        <v>41</v>
      </c>
      <c r="E5" s="9" t="s">
        <v>9</v>
      </c>
      <c r="F5" s="8">
        <v>1</v>
      </c>
      <c r="G5" s="12">
        <v>3400</v>
      </c>
      <c r="H5" s="12">
        <f t="shared" si="0"/>
        <v>3400</v>
      </c>
    </row>
    <row r="6" spans="1:8" x14ac:dyDescent="0.25">
      <c r="A6" s="4">
        <v>5</v>
      </c>
      <c r="B6" s="7"/>
      <c r="C6" s="9" t="s">
        <v>44</v>
      </c>
      <c r="D6" s="11" t="s">
        <v>45</v>
      </c>
      <c r="E6" s="9" t="s">
        <v>10</v>
      </c>
      <c r="F6" s="8">
        <v>3</v>
      </c>
      <c r="G6" s="12">
        <v>207</v>
      </c>
      <c r="H6" s="12">
        <f t="shared" si="0"/>
        <v>621</v>
      </c>
    </row>
    <row r="7" spans="1:8" x14ac:dyDescent="0.25">
      <c r="A7" s="4">
        <v>6</v>
      </c>
      <c r="B7" s="7"/>
      <c r="C7" s="9" t="s">
        <v>46</v>
      </c>
      <c r="D7" s="11" t="s">
        <v>47</v>
      </c>
      <c r="E7" s="9" t="s">
        <v>11</v>
      </c>
      <c r="F7" s="8">
        <v>12</v>
      </c>
      <c r="G7" s="12">
        <v>46</v>
      </c>
      <c r="H7" s="12">
        <f t="shared" si="0"/>
        <v>552</v>
      </c>
    </row>
    <row r="8" spans="1:8" x14ac:dyDescent="0.25">
      <c r="A8" s="4">
        <v>7</v>
      </c>
      <c r="B8" s="7"/>
      <c r="C8" s="9" t="s">
        <v>48</v>
      </c>
      <c r="D8" s="11" t="s">
        <v>49</v>
      </c>
      <c r="E8" s="9" t="s">
        <v>12</v>
      </c>
      <c r="F8" s="8">
        <v>5</v>
      </c>
      <c r="G8" s="12">
        <v>46</v>
      </c>
      <c r="H8" s="12">
        <f t="shared" si="0"/>
        <v>230</v>
      </c>
    </row>
    <row r="9" spans="1:8" x14ac:dyDescent="0.25">
      <c r="A9" s="4">
        <v>8</v>
      </c>
      <c r="B9" s="7"/>
      <c r="C9" s="14" t="s">
        <v>51</v>
      </c>
      <c r="D9" s="11" t="s">
        <v>50</v>
      </c>
      <c r="E9" s="9" t="s">
        <v>13</v>
      </c>
      <c r="F9" s="8">
        <v>2</v>
      </c>
      <c r="G9" s="12">
        <v>46</v>
      </c>
      <c r="H9" s="12">
        <f t="shared" si="0"/>
        <v>92</v>
      </c>
    </row>
    <row r="10" spans="1:8" x14ac:dyDescent="0.25">
      <c r="A10" s="4">
        <v>9</v>
      </c>
      <c r="B10" s="7" t="s">
        <v>52</v>
      </c>
      <c r="C10" s="9" t="s">
        <v>53</v>
      </c>
      <c r="D10" s="11" t="s">
        <v>54</v>
      </c>
      <c r="E10" s="9" t="s">
        <v>14</v>
      </c>
      <c r="F10" s="8">
        <v>1</v>
      </c>
      <c r="G10" s="12">
        <v>20700</v>
      </c>
      <c r="H10" s="12">
        <f t="shared" si="0"/>
        <v>20700</v>
      </c>
    </row>
    <row r="11" spans="1:8" x14ac:dyDescent="0.25">
      <c r="A11" s="4">
        <v>10</v>
      </c>
      <c r="B11" s="7" t="s">
        <v>16</v>
      </c>
      <c r="C11" s="9" t="s">
        <v>55</v>
      </c>
      <c r="D11" s="11" t="s">
        <v>56</v>
      </c>
      <c r="E11" s="9" t="s">
        <v>15</v>
      </c>
      <c r="F11" s="8">
        <v>1</v>
      </c>
      <c r="G11" s="12">
        <v>21000</v>
      </c>
      <c r="H11" s="12">
        <f t="shared" si="0"/>
        <v>21000</v>
      </c>
    </row>
    <row r="12" spans="1:8" x14ac:dyDescent="0.25">
      <c r="A12" s="4">
        <v>11</v>
      </c>
      <c r="B12" s="7" t="s">
        <v>57</v>
      </c>
      <c r="C12" s="9" t="s">
        <v>58</v>
      </c>
      <c r="D12" s="11" t="s">
        <v>59</v>
      </c>
      <c r="E12" s="9" t="s">
        <v>17</v>
      </c>
      <c r="F12" s="8">
        <v>4</v>
      </c>
      <c r="G12" s="12">
        <v>280</v>
      </c>
      <c r="H12" s="12">
        <f t="shared" si="0"/>
        <v>1120</v>
      </c>
    </row>
    <row r="13" spans="1:8" x14ac:dyDescent="0.25">
      <c r="A13" s="4">
        <v>12</v>
      </c>
      <c r="B13" s="7" t="s">
        <v>60</v>
      </c>
      <c r="C13" s="9" t="s">
        <v>61</v>
      </c>
      <c r="D13" s="11" t="s">
        <v>62</v>
      </c>
      <c r="E13" s="9" t="s">
        <v>18</v>
      </c>
      <c r="F13" s="8">
        <v>3</v>
      </c>
      <c r="G13" s="12">
        <v>840</v>
      </c>
      <c r="H13" s="12">
        <f t="shared" si="0"/>
        <v>2520</v>
      </c>
    </row>
    <row r="14" spans="1:8" x14ac:dyDescent="0.25">
      <c r="A14" s="4">
        <v>13</v>
      </c>
      <c r="B14" s="7"/>
      <c r="C14" s="9" t="s">
        <v>63</v>
      </c>
      <c r="D14" s="11" t="s">
        <v>64</v>
      </c>
      <c r="E14" s="9" t="s">
        <v>19</v>
      </c>
      <c r="F14" s="8">
        <v>1</v>
      </c>
      <c r="G14" s="12">
        <v>290</v>
      </c>
      <c r="H14" s="12">
        <f t="shared" si="0"/>
        <v>290</v>
      </c>
    </row>
    <row r="15" spans="1:8" x14ac:dyDescent="0.25">
      <c r="A15" s="4">
        <v>14</v>
      </c>
      <c r="B15" s="7" t="s">
        <v>21</v>
      </c>
      <c r="C15" s="9" t="s">
        <v>65</v>
      </c>
      <c r="D15" s="11" t="s">
        <v>66</v>
      </c>
      <c r="E15" s="9" t="s">
        <v>20</v>
      </c>
      <c r="F15" s="8">
        <v>3</v>
      </c>
      <c r="G15" s="12">
        <v>960</v>
      </c>
      <c r="H15" s="12">
        <f t="shared" si="0"/>
        <v>2880</v>
      </c>
    </row>
    <row r="16" spans="1:8" x14ac:dyDescent="0.25">
      <c r="A16" s="4">
        <v>15</v>
      </c>
      <c r="B16" s="7" t="s">
        <v>67</v>
      </c>
      <c r="C16" s="9" t="s">
        <v>68</v>
      </c>
      <c r="D16" s="11" t="s">
        <v>69</v>
      </c>
      <c r="E16" s="9" t="s">
        <v>22</v>
      </c>
      <c r="F16" s="8">
        <v>1</v>
      </c>
      <c r="G16" s="12">
        <v>3500</v>
      </c>
      <c r="H16" s="12">
        <f t="shared" si="0"/>
        <v>3500</v>
      </c>
    </row>
    <row r="17" spans="1:8" x14ac:dyDescent="0.25">
      <c r="A17" s="4">
        <v>16</v>
      </c>
      <c r="B17" s="7" t="s">
        <v>70</v>
      </c>
      <c r="C17" s="9" t="s">
        <v>71</v>
      </c>
      <c r="D17" s="11" t="s">
        <v>72</v>
      </c>
      <c r="E17" s="9" t="s">
        <v>23</v>
      </c>
      <c r="F17" s="8">
        <v>1</v>
      </c>
      <c r="G17" s="12">
        <v>6400</v>
      </c>
      <c r="H17" s="12">
        <f t="shared" si="0"/>
        <v>6400</v>
      </c>
    </row>
    <row r="18" spans="1:8" x14ac:dyDescent="0.25">
      <c r="A18" s="4">
        <v>17</v>
      </c>
      <c r="B18" s="7" t="s">
        <v>74</v>
      </c>
      <c r="C18" s="9" t="s">
        <v>73</v>
      </c>
      <c r="D18" s="11" t="s">
        <v>75</v>
      </c>
      <c r="E18" s="9" t="s">
        <v>76</v>
      </c>
      <c r="F18" s="8">
        <v>2</v>
      </c>
      <c r="G18" s="12">
        <v>460</v>
      </c>
      <c r="H18" s="12">
        <f t="shared" si="0"/>
        <v>920</v>
      </c>
    </row>
    <row r="19" spans="1:8" x14ac:dyDescent="0.25">
      <c r="A19" s="4">
        <v>18</v>
      </c>
      <c r="B19" s="7" t="s">
        <v>77</v>
      </c>
      <c r="C19" s="9" t="s">
        <v>78</v>
      </c>
      <c r="D19" s="11" t="s">
        <v>79</v>
      </c>
      <c r="E19" s="9" t="s">
        <v>24</v>
      </c>
      <c r="F19" s="8">
        <v>1</v>
      </c>
      <c r="G19" s="12">
        <v>2700</v>
      </c>
      <c r="H19" s="12">
        <f t="shared" si="0"/>
        <v>2700</v>
      </c>
    </row>
    <row r="20" spans="1:8" x14ac:dyDescent="0.25">
      <c r="A20" s="4">
        <v>19</v>
      </c>
      <c r="B20" s="7"/>
      <c r="C20" s="9" t="s">
        <v>80</v>
      </c>
      <c r="D20" s="11" t="s">
        <v>81</v>
      </c>
      <c r="E20" s="9" t="s">
        <v>25</v>
      </c>
      <c r="F20" s="8">
        <v>1</v>
      </c>
      <c r="G20" s="12">
        <v>800</v>
      </c>
      <c r="H20" s="12">
        <f t="shared" si="0"/>
        <v>800</v>
      </c>
    </row>
    <row r="21" spans="1:8" x14ac:dyDescent="0.25">
      <c r="A21" s="4">
        <v>20</v>
      </c>
      <c r="B21" s="7"/>
      <c r="C21" s="9" t="s">
        <v>83</v>
      </c>
      <c r="D21" s="11" t="s">
        <v>84</v>
      </c>
      <c r="E21" s="9" t="s">
        <v>82</v>
      </c>
      <c r="F21" s="8">
        <v>2</v>
      </c>
      <c r="G21" s="12">
        <v>2300</v>
      </c>
      <c r="H21" s="12">
        <f t="shared" si="0"/>
        <v>4600</v>
      </c>
    </row>
    <row r="22" spans="1:8" x14ac:dyDescent="0.25">
      <c r="A22" s="4">
        <v>21</v>
      </c>
      <c r="B22" s="7"/>
      <c r="C22" s="9" t="s">
        <v>86</v>
      </c>
      <c r="D22" s="11" t="s">
        <v>87</v>
      </c>
      <c r="E22" s="9" t="s">
        <v>85</v>
      </c>
      <c r="F22" s="8">
        <v>2</v>
      </c>
      <c r="G22" s="12">
        <v>1600</v>
      </c>
      <c r="H22" s="12">
        <f t="shared" si="0"/>
        <v>3200</v>
      </c>
    </row>
    <row r="23" spans="1:8" x14ac:dyDescent="0.25">
      <c r="A23" s="4">
        <v>22</v>
      </c>
      <c r="B23" s="7" t="s">
        <v>88</v>
      </c>
      <c r="C23" s="9" t="s">
        <v>89</v>
      </c>
      <c r="D23" s="11" t="s">
        <v>90</v>
      </c>
      <c r="E23" s="9" t="s">
        <v>26</v>
      </c>
      <c r="F23" s="8">
        <v>1</v>
      </c>
      <c r="G23" s="12">
        <v>5500</v>
      </c>
      <c r="H23" s="12">
        <f t="shared" si="0"/>
        <v>5500</v>
      </c>
    </row>
    <row r="24" spans="1:8" x14ac:dyDescent="0.25">
      <c r="A24" s="4">
        <v>23</v>
      </c>
      <c r="B24" s="7" t="s">
        <v>28</v>
      </c>
      <c r="C24" s="9" t="s">
        <v>91</v>
      </c>
      <c r="D24" s="11" t="s">
        <v>92</v>
      </c>
      <c r="E24" s="9" t="s">
        <v>27</v>
      </c>
      <c r="F24" s="8">
        <v>1</v>
      </c>
      <c r="G24" s="12">
        <v>2200</v>
      </c>
      <c r="H24" s="12">
        <f t="shared" si="0"/>
        <v>2200</v>
      </c>
    </row>
    <row r="25" spans="1:8" x14ac:dyDescent="0.25">
      <c r="A25" s="4">
        <v>24</v>
      </c>
      <c r="B25" s="7" t="s">
        <v>96</v>
      </c>
      <c r="C25" s="15" t="s">
        <v>97</v>
      </c>
      <c r="D25" s="11" t="s">
        <v>95</v>
      </c>
      <c r="E25" s="9" t="s">
        <v>29</v>
      </c>
      <c r="F25" s="8">
        <v>1</v>
      </c>
      <c r="G25" s="12">
        <v>665475</v>
      </c>
      <c r="H25" s="12">
        <f t="shared" si="0"/>
        <v>665475</v>
      </c>
    </row>
    <row r="26" spans="1:8" x14ac:dyDescent="0.25">
      <c r="A26" s="4">
        <v>25</v>
      </c>
      <c r="B26" s="7"/>
      <c r="C26" s="9" t="s">
        <v>93</v>
      </c>
      <c r="D26" s="11" t="s">
        <v>94</v>
      </c>
      <c r="E26" s="9" t="s">
        <v>30</v>
      </c>
      <c r="F26" s="8">
        <v>1</v>
      </c>
      <c r="G26" s="12">
        <v>28</v>
      </c>
      <c r="H26" s="12">
        <f t="shared" si="0"/>
        <v>28</v>
      </c>
    </row>
    <row r="27" spans="1:8" x14ac:dyDescent="0.25">
      <c r="A27" s="4">
        <v>26</v>
      </c>
      <c r="B27" s="7"/>
      <c r="C27" s="9"/>
      <c r="D27" s="9"/>
      <c r="E27" s="9" t="s">
        <v>36</v>
      </c>
      <c r="F27" s="8">
        <v>1</v>
      </c>
      <c r="G27" s="12">
        <v>24000</v>
      </c>
      <c r="H27" s="12">
        <f t="shared" ref="H27" si="1">G27*F27</f>
        <v>24000</v>
      </c>
    </row>
    <row r="28" spans="1:8" x14ac:dyDescent="0.25">
      <c r="A28" s="5"/>
      <c r="B28" s="10"/>
      <c r="C28" s="10"/>
      <c r="D28" s="10"/>
      <c r="E28" s="10"/>
      <c r="F28" s="8">
        <f>SUM(F2:F27)</f>
        <v>61</v>
      </c>
      <c r="G28" s="10"/>
      <c r="H28" s="13">
        <f>SUM(H2:H27)</f>
        <v>778420</v>
      </c>
    </row>
  </sheetData>
  <hyperlinks>
    <hyperlink ref="D2" r:id="rId1" xr:uid="{35C24378-F2D0-4F92-8D23-499A37358818}"/>
    <hyperlink ref="D3" r:id="rId2" xr:uid="{1D05A5EB-FE0A-46A3-8524-129ABD390AEA}"/>
    <hyperlink ref="D4" r:id="rId3" xr:uid="{C96CA335-83D8-45D8-A030-164DC01DA2ED}"/>
    <hyperlink ref="D5" r:id="rId4" xr:uid="{BF91C351-E276-4C97-92DC-1D5AE1EF4653}"/>
    <hyperlink ref="D6" r:id="rId5" xr:uid="{14C050CE-2891-4AAF-B404-45C4A3573796}"/>
    <hyperlink ref="D7" r:id="rId6" xr:uid="{B55E93EC-F683-474A-8EFC-1B04E823B531}"/>
    <hyperlink ref="D8" r:id="rId7" xr:uid="{37CC3E68-46D6-4E83-B6A2-C677E11EDFBC}"/>
    <hyperlink ref="D9" r:id="rId8" xr:uid="{629EA78C-C090-4637-9743-DB4C7D5A1360}"/>
    <hyperlink ref="D10" r:id="rId9" xr:uid="{F7F3A6FC-9479-46FB-A033-0935B76CFBFE}"/>
    <hyperlink ref="D11" r:id="rId10" xr:uid="{9573FC43-7C89-4586-84DE-1E5F43DC3059}"/>
    <hyperlink ref="D12" r:id="rId11" xr:uid="{7A2DBC18-08EB-4DB6-BE0A-D806B17437D0}"/>
    <hyperlink ref="D13" r:id="rId12" xr:uid="{06BFCB02-EDEA-42D9-B23D-2F1F63F11881}"/>
    <hyperlink ref="D14" r:id="rId13" xr:uid="{FA1B4FEF-C1C9-4735-8A0E-0FA9F16572C3}"/>
    <hyperlink ref="D15" r:id="rId14" xr:uid="{B86A0E40-D8CC-4C23-9662-0977BD8C6BB0}"/>
    <hyperlink ref="D16" r:id="rId15" xr:uid="{37C8AAAE-6AA4-4E75-B3BA-51772F0F0844}"/>
    <hyperlink ref="D17" r:id="rId16" xr:uid="{D31F60E9-EEE4-43E6-9289-EE039AEFB300}"/>
    <hyperlink ref="D18" r:id="rId17" xr:uid="{358E66F3-F3BD-4730-8CA0-B2AA7867085E}"/>
    <hyperlink ref="D19" r:id="rId18" xr:uid="{2CF129AC-DC42-4F8A-BC9A-4CFDE2C932C8}"/>
    <hyperlink ref="D20" r:id="rId19" xr:uid="{52AB119C-0363-4DBA-BC9D-D16208DC9A91}"/>
    <hyperlink ref="D21" r:id="rId20" xr:uid="{8B5670B4-E243-4AA0-86E3-5B01F542FAB6}"/>
    <hyperlink ref="D22" r:id="rId21" xr:uid="{0B810524-CC07-494E-876A-9B6619973B49}"/>
    <hyperlink ref="D23" r:id="rId22" xr:uid="{5020713C-0D47-4B8E-8B17-D18BA43C602E}"/>
    <hyperlink ref="D24" r:id="rId23" xr:uid="{73AD1F04-8B89-4DB3-B25B-D75BF37956AC}"/>
    <hyperlink ref="D26" r:id="rId24" xr:uid="{CEF96718-84F2-4077-B38F-FA0402F23114}"/>
    <hyperlink ref="D25" r:id="rId25" xr:uid="{6508C719-02EE-4E90-8584-B59ADD9816D7}"/>
  </hyperlinks>
  <pageMargins left="0.7" right="0.7" top="0.75" bottom="0.75" header="0.3" footer="0.3"/>
  <pageSetup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SAMPI Dev Kit</dc:creator>
  <cp:lastModifiedBy>SAMPI Dev Kit</cp:lastModifiedBy>
  <dcterms:created xsi:type="dcterms:W3CDTF">2021-09-01T14:37:49Z</dcterms:created>
  <dcterms:modified xsi:type="dcterms:W3CDTF">2021-09-01T15:28:07Z</dcterms:modified>
</cp:coreProperties>
</file>