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wfinigan/Downloads/"/>
    </mc:Choice>
  </mc:AlternateContent>
  <bookViews>
    <workbookView xWindow="640" yWindow="540" windowWidth="24960" windowHeight="14040" tabRatio="500" activeTab="1"/>
  </bookViews>
  <sheets>
    <sheet name="Sheet1" sheetId="1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2" i="1" l="1"/>
  <c r="V43" i="1"/>
  <c r="V44" i="1"/>
  <c r="V45" i="1"/>
  <c r="V46" i="1"/>
  <c r="V47" i="1"/>
  <c r="V48" i="1"/>
  <c r="V49" i="1"/>
  <c r="V50" i="1"/>
  <c r="V51" i="1"/>
  <c r="V52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</calcChain>
</file>

<file path=xl/sharedStrings.xml><?xml version="1.0" encoding="utf-8"?>
<sst xmlns="http://schemas.openxmlformats.org/spreadsheetml/2006/main" count="77" uniqueCount="74">
  <si>
    <t>State</t>
  </si>
  <si>
    <t>Alabama</t>
  </si>
  <si>
    <t>Alaska</t>
  </si>
  <si>
    <t>Percent_Fed_Fund</t>
  </si>
  <si>
    <t>Percent_Local_Fund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</si>
  <si>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</si>
  <si>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</si>
  <si>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</si>
  <si>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</si>
  <si>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</si>
  <si>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</si>
  <si>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</si>
  <si>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</si>
  <si>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</si>
  <si>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</si>
  <si>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</si>
  <si>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</si>
  <si>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</si>
  <si>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</si>
  <si>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</si>
  <si>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</si>
  <si>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</si>
  <si>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</si>
  <si>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</si>
  <si>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</si>
  <si>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</si>
  <si>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</si>
  <si>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</si>
  <si>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</si>
  <si>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</si>
  <si>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</si>
  <si>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</si>
  <si>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</si>
  <si>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</si>
  <si>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</si>
  <si>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</si>
  <si>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</si>
  <si>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</si>
  <si>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</si>
  <si>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</si>
  <si>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</si>
  <si>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</si>
  <si>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</si>
  <si>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</si>
  <si>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</si>
  <si>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</si>
  <si>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</si>
  <si>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</si>
  <si>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</si>
  <si>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</si>
  <si>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</si>
  <si>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</si>
  <si>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</si>
  <si>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</si>
  <si>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#</t>
  </si>
  <si>
    <t>2014_PPCS</t>
  </si>
  <si>
    <t>2014_Change</t>
  </si>
  <si>
    <t>2013_PPCS</t>
  </si>
  <si>
    <t>2013_Change</t>
  </si>
  <si>
    <t>2012_PPCS</t>
  </si>
  <si>
    <t>2012_Change</t>
  </si>
  <si>
    <t>2011_PPCS</t>
  </si>
  <si>
    <t>2011_Change</t>
  </si>
  <si>
    <t>2010_PPCS</t>
  </si>
  <si>
    <t>2010_Change</t>
  </si>
  <si>
    <t>2009_PPCS</t>
  </si>
  <si>
    <t>Volatility</t>
  </si>
  <si>
    <t>Percent White</t>
  </si>
  <si>
    <t>Percent Black</t>
  </si>
  <si>
    <t>Percent Hispanic</t>
  </si>
  <si>
    <t>Percent Aisian</t>
  </si>
  <si>
    <t>Percent Pacific</t>
  </si>
  <si>
    <t>Percent American Indian</t>
  </si>
  <si>
    <t>Percent Two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</si>
</sst>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Times Roman"/>
    </font>
    <font>
      <sz val="10"/>
      <name val="Times Roman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2" fillId="0" borderId="1" xfId="0" applyNumberFormat="1" applyFont="1" applyBorder="1" applyAlignment="1">
      <alignment horizontal="right"/>
    </xf>
    <xf numFmtId="2" fontId="3" fillId="0" borderId="3" xfId="0" applyNumberFormat="1" applyFont="1" applyFill="1" applyBorder="1" applyAlignment="1" applyProtection="1">
      <alignment vertical="center"/>
    </xf>
    <xf numFmtId="2" fontId="3" fillId="0" borderId="3" xfId="0" applyNumberFormat="1" applyFont="1" applyFill="1" applyBorder="1" applyAlignment="1" applyProtection="1">
      <alignment horizontal="right" vertical="center"/>
    </xf>
    <xf numFmtId="2" fontId="3" fillId="0" borderId="4" xfId="0" applyNumberFormat="1" applyFont="1" applyFill="1" applyBorder="1" applyAlignment="1" applyProtection="1">
      <alignment vertical="center"/>
    </xf>
    <xf numFmtId="2" fontId="2" fillId="0" borderId="5" xfId="0" applyNumberFormat="1" applyFont="1" applyBorder="1" applyAlignment="1">
      <alignment horizontal="right"/>
    </xf>
    <xf numFmtId="2" fontId="4" fillId="0" borderId="0" xfId="0" applyNumberFormat="1" applyFont="1"/>
    <xf numFmtId="2" fontId="3" fillId="0" borderId="1" xfId="0" applyNumberFormat="1" applyFont="1" applyFill="1" applyBorder="1" applyAlignment="1" applyProtection="1">
      <alignment vertical="center"/>
    </xf>
    <xf numFmtId="2" fontId="3" fillId="0" borderId="5" xfId="0" applyNumberFormat="1" applyFont="1" applyFill="1" applyBorder="1" applyAlignment="1" applyProtection="1">
      <alignment vertical="center"/>
    </xf>
    <xf numFmtId="2" fontId="2" fillId="0" borderId="1" xfId="0" quotePrefix="1" applyNumberFormat="1" applyFont="1" applyBorder="1" applyAlignment="1">
      <alignment horizontal="right"/>
    </xf>
    <xf numFmtId="2" fontId="3" fillId="0" borderId="1" xfId="0" applyNumberFormat="1" applyFont="1" applyFill="1" applyBorder="1" applyAlignment="1" applyProtection="1">
      <alignment horizontal="right" vertical="center"/>
    </xf>
    <xf numFmtId="2" fontId="2" fillId="0" borderId="2" xfId="0" applyNumberFormat="1" applyFont="1" applyBorder="1" applyAlignment="1">
      <alignment horizontal="right"/>
    </xf>
    <xf numFmtId="2" fontId="3" fillId="0" borderId="6" xfId="0" applyNumberFormat="1" applyFont="1" applyFill="1" applyBorder="1" applyAlignment="1">
      <alignment horizontal="right" vertical="center"/>
    </xf>
    <xf numFmtId="2" fontId="2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r>
              <a:rPr lang="en-US" sz="1100">
                <a:latin typeface="GothamBook" charset="0"/>
                <a:ea typeface="GothamBook" charset="0"/>
                <a:cs typeface="GothamBook" charset="0"/>
              </a:rPr>
              <a:t>Impact of Race On Funding Percentage</a:t>
            </a:r>
          </a:p>
        </c:rich>
      </c:tx>
      <c:layout>
        <c:manualLayout>
          <c:xMode val="edge"/>
          <c:yMode val="edge"/>
          <c:x val="0.0507179405592351"/>
          <c:y val="0.0446900214845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32000210363"/>
          <c:y val="0.160556886593147"/>
          <c:w val="0.692247617388503"/>
          <c:h val="0.7195919749309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Percent 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2">
                  <a:lumMod val="20000"/>
                  <a:lumOff val="80000"/>
                  <a:alpha val="46000"/>
                </a:scheme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numRef>
              <c:f>Sheet1!$C$2:$C$53</c:f>
              <c:numCache>
                <c:formatCode>0.00</c:formatCode>
                <c:ptCount val="52"/>
                <c:pt idx="0">
                  <c:v>34.39458683358288</c:v>
                </c:pt>
                <c:pt idx="1">
                  <c:v>20.72910200116329</c:v>
                </c:pt>
                <c:pt idx="2">
                  <c:v>48.33040356101476</c:v>
                </c:pt>
                <c:pt idx="3">
                  <c:v>11.90027145051259</c:v>
                </c:pt>
                <c:pt idx="4">
                  <c:v>34.40167861883296</c:v>
                </c:pt>
                <c:pt idx="5">
                  <c:v>49.07670209949313</c:v>
                </c:pt>
                <c:pt idx="6">
                  <c:v>56.61804951467795</c:v>
                </c:pt>
                <c:pt idx="7">
                  <c:v>33.21236971666659</c:v>
                </c:pt>
                <c:pt idx="8">
                  <c:v>89.94509096869364</c:v>
                </c:pt>
                <c:pt idx="9">
                  <c:v>47.94184947615665</c:v>
                </c:pt>
                <c:pt idx="10">
                  <c:v>45.88852141266891</c:v>
                </c:pt>
                <c:pt idx="11">
                  <c:v>2.042374562654242</c:v>
                </c:pt>
                <c:pt idx="12">
                  <c:v>25.53058275344574</c:v>
                </c:pt>
                <c:pt idx="13">
                  <c:v>55.71664178926054</c:v>
                </c:pt>
                <c:pt idx="14">
                  <c:v>29.49499472208104</c:v>
                </c:pt>
                <c:pt idx="15">
                  <c:v>40.23024593777406</c:v>
                </c:pt>
                <c:pt idx="16">
                  <c:v>35.27687834582001</c:v>
                </c:pt>
                <c:pt idx="17">
                  <c:v>33.700837071867</c:v>
                </c:pt>
                <c:pt idx="18">
                  <c:v>43.2019059418788</c:v>
                </c:pt>
                <c:pt idx="19">
                  <c:v>53.43779335077953</c:v>
                </c:pt>
                <c:pt idx="20">
                  <c:v>49.90302198545101</c:v>
                </c:pt>
                <c:pt idx="21">
                  <c:v>55.2121040909379</c:v>
                </c:pt>
                <c:pt idx="22">
                  <c:v>33.61222066531569</c:v>
                </c:pt>
                <c:pt idx="23">
                  <c:v>25.26553488325233</c:v>
                </c:pt>
                <c:pt idx="24">
                  <c:v>34.90954519874806</c:v>
                </c:pt>
                <c:pt idx="25">
                  <c:v>49.20490932800262</c:v>
                </c:pt>
                <c:pt idx="26">
                  <c:v>40.18568251081902</c:v>
                </c:pt>
                <c:pt idx="27">
                  <c:v>59.22130855288223</c:v>
                </c:pt>
                <c:pt idx="28">
                  <c:v>27.80004650767579</c:v>
                </c:pt>
                <c:pt idx="29">
                  <c:v>60.38662460636497</c:v>
                </c:pt>
                <c:pt idx="30">
                  <c:v>55.52776929274907</c:v>
                </c:pt>
                <c:pt idx="31">
                  <c:v>17.48145922668128</c:v>
                </c:pt>
                <c:pt idx="32">
                  <c:v>53.89214989614175</c:v>
                </c:pt>
                <c:pt idx="33">
                  <c:v>30.33396435825835</c:v>
                </c:pt>
                <c:pt idx="34">
                  <c:v>30.92700230956542</c:v>
                </c:pt>
                <c:pt idx="35">
                  <c:v>50.25972472425511</c:v>
                </c:pt>
                <c:pt idx="36">
                  <c:v>39.09515243775582</c:v>
                </c:pt>
                <c:pt idx="37">
                  <c:v>40.44595590036277</c:v>
                </c:pt>
                <c:pt idx="38">
                  <c:v>56.28895224609118</c:v>
                </c:pt>
                <c:pt idx="39">
                  <c:v>53.95956808444377</c:v>
                </c:pt>
                <c:pt idx="40">
                  <c:v>43.90152994129447</c:v>
                </c:pt>
                <c:pt idx="41">
                  <c:v>55.3376817087492</c:v>
                </c:pt>
                <c:pt idx="42">
                  <c:v>41.2771226823318</c:v>
                </c:pt>
                <c:pt idx="43">
                  <c:v>50.28610304035707</c:v>
                </c:pt>
                <c:pt idx="44">
                  <c:v>37.54441407060482</c:v>
                </c:pt>
                <c:pt idx="45">
                  <c:v>4.465735570196942</c:v>
                </c:pt>
                <c:pt idx="46">
                  <c:v>53.56088593545542</c:v>
                </c:pt>
                <c:pt idx="47">
                  <c:v>31.52572547375714</c:v>
                </c:pt>
                <c:pt idx="48">
                  <c:v>31.88019573374888</c:v>
                </c:pt>
                <c:pt idx="49">
                  <c:v>40.55099264885006</c:v>
                </c:pt>
                <c:pt idx="50">
                  <c:v>39.1357669871775</c:v>
                </c:pt>
              </c:numCache>
            </c:numRef>
          </c:xVal>
          <c:yVal>
            <c:numRef>
              <c:f>Sheet1!$D$2:$D$53</c:f>
              <c:numCache>
                <c:formatCode>0.00</c:formatCode>
                <c:ptCount val="52"/>
                <c:pt idx="0">
                  <c:v>58.1110390386519</c:v>
                </c:pt>
                <c:pt idx="1">
                  <c:v>50.85425449998856</c:v>
                </c:pt>
                <c:pt idx="2">
                  <c:v>42.11811511229553</c:v>
                </c:pt>
                <c:pt idx="3">
                  <c:v>64.35251307144898</c:v>
                </c:pt>
                <c:pt idx="4">
                  <c:v>26.03601362298373</c:v>
                </c:pt>
                <c:pt idx="5">
                  <c:v>56.1053069012543</c:v>
                </c:pt>
                <c:pt idx="6">
                  <c:v>60.87057681936812</c:v>
                </c:pt>
                <c:pt idx="7">
                  <c:v>49.53701549485831</c:v>
                </c:pt>
                <c:pt idx="8">
                  <c:v>7.698448133566045</c:v>
                </c:pt>
                <c:pt idx="9">
                  <c:v>42.42259448098238</c:v>
                </c:pt>
                <c:pt idx="10">
                  <c:v>44.10984821509113</c:v>
                </c:pt>
                <c:pt idx="11">
                  <c:v>14.27484592733682</c:v>
                </c:pt>
                <c:pt idx="12">
                  <c:v>78.03539462541938</c:v>
                </c:pt>
                <c:pt idx="13">
                  <c:v>50.8240374788116</c:v>
                </c:pt>
                <c:pt idx="14">
                  <c:v>72.46410092576134</c:v>
                </c:pt>
                <c:pt idx="15">
                  <c:v>80.68667190997641</c:v>
                </c:pt>
                <c:pt idx="16">
                  <c:v>67.37967694421816</c:v>
                </c:pt>
                <c:pt idx="17">
                  <c:v>81.14612155363665</c:v>
                </c:pt>
                <c:pt idx="18">
                  <c:v>47.44679338631484</c:v>
                </c:pt>
                <c:pt idx="19">
                  <c:v>91.78595430996618</c:v>
                </c:pt>
                <c:pt idx="20">
                  <c:v>42.48459756979977</c:v>
                </c:pt>
                <c:pt idx="21">
                  <c:v>67.03710735297665</c:v>
                </c:pt>
                <c:pt idx="22">
                  <c:v>69.18089628651884</c:v>
                </c:pt>
                <c:pt idx="23">
                  <c:v>73.00122180965968</c:v>
                </c:pt>
                <c:pt idx="24">
                  <c:v>46.01187479490195</c:v>
                </c:pt>
                <c:pt idx="25">
                  <c:v>74.21567472266591</c:v>
                </c:pt>
                <c:pt idx="26">
                  <c:v>80.91662041882977</c:v>
                </c:pt>
                <c:pt idx="27">
                  <c:v>70.16555148425468</c:v>
                </c:pt>
                <c:pt idx="28">
                  <c:v>37.44614838706742</c:v>
                </c:pt>
                <c:pt idx="29">
                  <c:v>89.11464304325168</c:v>
                </c:pt>
                <c:pt idx="30">
                  <c:v>51.12062463921866</c:v>
                </c:pt>
                <c:pt idx="31">
                  <c:v>25.91177996886352</c:v>
                </c:pt>
                <c:pt idx="32">
                  <c:v>48.2305364182144</c:v>
                </c:pt>
                <c:pt idx="33">
                  <c:v>52.40074701697235</c:v>
                </c:pt>
                <c:pt idx="34">
                  <c:v>83.19542019130328</c:v>
                </c:pt>
                <c:pt idx="35">
                  <c:v>73.72280937684982</c:v>
                </c:pt>
                <c:pt idx="36">
                  <c:v>53.66855821773854</c:v>
                </c:pt>
                <c:pt idx="37">
                  <c:v>65.34473291470729</c:v>
                </c:pt>
                <c:pt idx="38">
                  <c:v>70.62699172121407</c:v>
                </c:pt>
                <c:pt idx="39">
                  <c:v>63.981407590967</c:v>
                </c:pt>
                <c:pt idx="40">
                  <c:v>53.21073287989592</c:v>
                </c:pt>
                <c:pt idx="41">
                  <c:v>78.440976127984</c:v>
                </c:pt>
                <c:pt idx="42">
                  <c:v>67.07709266744891</c:v>
                </c:pt>
                <c:pt idx="43">
                  <c:v>30.5523880755209</c:v>
                </c:pt>
                <c:pt idx="44">
                  <c:v>77.47381569455205</c:v>
                </c:pt>
                <c:pt idx="45">
                  <c:v>92.46217669883371</c:v>
                </c:pt>
                <c:pt idx="46">
                  <c:v>53.53144926833417</c:v>
                </c:pt>
                <c:pt idx="47">
                  <c:v>60.25120211047269</c:v>
                </c:pt>
                <c:pt idx="48">
                  <c:v>91.71527556828225</c:v>
                </c:pt>
                <c:pt idx="49">
                  <c:v>73.71970083973804</c:v>
                </c:pt>
                <c:pt idx="50">
                  <c:v>80.4881297239703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Percent Black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40000"/>
                  <a:lumOff val="60000"/>
                  <a:alpha val="66000"/>
                </a:schemeClr>
              </a:solidFill>
              <a:ln w="9525">
                <a:noFill/>
              </a:ln>
              <a:effectLst>
                <a:glow>
                  <a:schemeClr val="accent1"/>
                </a:glow>
                <a:outerShdw sx="1000" sy="1000" algn="ctr" rotWithShape="0">
                  <a:srgbClr val="000000"/>
                </a:outerShdw>
              </a:effectLst>
            </c:spPr>
          </c:marker>
          <c:xVal>
            <c:numRef>
              <c:f>Sheet1!$C$2:$C$53</c:f>
              <c:numCache>
                <c:formatCode>0.00</c:formatCode>
                <c:ptCount val="52"/>
                <c:pt idx="0">
                  <c:v>34.39458683358288</c:v>
                </c:pt>
                <c:pt idx="1">
                  <c:v>20.72910200116329</c:v>
                </c:pt>
                <c:pt idx="2">
                  <c:v>48.33040356101476</c:v>
                </c:pt>
                <c:pt idx="3">
                  <c:v>11.90027145051259</c:v>
                </c:pt>
                <c:pt idx="4">
                  <c:v>34.40167861883296</c:v>
                </c:pt>
                <c:pt idx="5">
                  <c:v>49.07670209949313</c:v>
                </c:pt>
                <c:pt idx="6">
                  <c:v>56.61804951467795</c:v>
                </c:pt>
                <c:pt idx="7">
                  <c:v>33.21236971666659</c:v>
                </c:pt>
                <c:pt idx="8">
                  <c:v>89.94509096869364</c:v>
                </c:pt>
                <c:pt idx="9">
                  <c:v>47.94184947615665</c:v>
                </c:pt>
                <c:pt idx="10">
                  <c:v>45.88852141266891</c:v>
                </c:pt>
                <c:pt idx="11">
                  <c:v>2.042374562654242</c:v>
                </c:pt>
                <c:pt idx="12">
                  <c:v>25.53058275344574</c:v>
                </c:pt>
                <c:pt idx="13">
                  <c:v>55.71664178926054</c:v>
                </c:pt>
                <c:pt idx="14">
                  <c:v>29.49499472208104</c:v>
                </c:pt>
                <c:pt idx="15">
                  <c:v>40.23024593777406</c:v>
                </c:pt>
                <c:pt idx="16">
                  <c:v>35.27687834582001</c:v>
                </c:pt>
                <c:pt idx="17">
                  <c:v>33.700837071867</c:v>
                </c:pt>
                <c:pt idx="18">
                  <c:v>43.2019059418788</c:v>
                </c:pt>
                <c:pt idx="19">
                  <c:v>53.43779335077953</c:v>
                </c:pt>
                <c:pt idx="20">
                  <c:v>49.90302198545101</c:v>
                </c:pt>
                <c:pt idx="21">
                  <c:v>55.2121040909379</c:v>
                </c:pt>
                <c:pt idx="22">
                  <c:v>33.61222066531569</c:v>
                </c:pt>
                <c:pt idx="23">
                  <c:v>25.26553488325233</c:v>
                </c:pt>
                <c:pt idx="24">
                  <c:v>34.90954519874806</c:v>
                </c:pt>
                <c:pt idx="25">
                  <c:v>49.20490932800262</c:v>
                </c:pt>
                <c:pt idx="26">
                  <c:v>40.18568251081902</c:v>
                </c:pt>
                <c:pt idx="27">
                  <c:v>59.22130855288223</c:v>
                </c:pt>
                <c:pt idx="28">
                  <c:v>27.80004650767579</c:v>
                </c:pt>
                <c:pt idx="29">
                  <c:v>60.38662460636497</c:v>
                </c:pt>
                <c:pt idx="30">
                  <c:v>55.52776929274907</c:v>
                </c:pt>
                <c:pt idx="31">
                  <c:v>17.48145922668128</c:v>
                </c:pt>
                <c:pt idx="32">
                  <c:v>53.89214989614175</c:v>
                </c:pt>
                <c:pt idx="33">
                  <c:v>30.33396435825835</c:v>
                </c:pt>
                <c:pt idx="34">
                  <c:v>30.92700230956542</c:v>
                </c:pt>
                <c:pt idx="35">
                  <c:v>50.25972472425511</c:v>
                </c:pt>
                <c:pt idx="36">
                  <c:v>39.09515243775582</c:v>
                </c:pt>
                <c:pt idx="37">
                  <c:v>40.44595590036277</c:v>
                </c:pt>
                <c:pt idx="38">
                  <c:v>56.28895224609118</c:v>
                </c:pt>
                <c:pt idx="39">
                  <c:v>53.95956808444377</c:v>
                </c:pt>
                <c:pt idx="40">
                  <c:v>43.90152994129447</c:v>
                </c:pt>
                <c:pt idx="41">
                  <c:v>55.3376817087492</c:v>
                </c:pt>
                <c:pt idx="42">
                  <c:v>41.2771226823318</c:v>
                </c:pt>
                <c:pt idx="43">
                  <c:v>50.28610304035707</c:v>
                </c:pt>
                <c:pt idx="44">
                  <c:v>37.54441407060482</c:v>
                </c:pt>
                <c:pt idx="45">
                  <c:v>4.465735570196942</c:v>
                </c:pt>
                <c:pt idx="46">
                  <c:v>53.56088593545542</c:v>
                </c:pt>
                <c:pt idx="47">
                  <c:v>31.52572547375714</c:v>
                </c:pt>
                <c:pt idx="48">
                  <c:v>31.88019573374888</c:v>
                </c:pt>
                <c:pt idx="49">
                  <c:v>40.55099264885006</c:v>
                </c:pt>
                <c:pt idx="50">
                  <c:v>39.1357669871775</c:v>
                </c:pt>
              </c:numCache>
            </c:numRef>
          </c:xVal>
          <c:yVal>
            <c:numRef>
              <c:f>Sheet1!$E$2:$E$53</c:f>
              <c:numCache>
                <c:formatCode>0.00</c:formatCode>
                <c:ptCount val="52"/>
                <c:pt idx="0">
                  <c:v>34.17886414699559</c:v>
                </c:pt>
                <c:pt idx="1">
                  <c:v>3.606089946404202</c:v>
                </c:pt>
                <c:pt idx="2">
                  <c:v>5.37146898277268</c:v>
                </c:pt>
                <c:pt idx="3">
                  <c:v>21.20369105428532</c:v>
                </c:pt>
                <c:pt idx="4">
                  <c:v>6.507864885027914</c:v>
                </c:pt>
                <c:pt idx="5">
                  <c:v>4.791487419009323</c:v>
                </c:pt>
                <c:pt idx="6">
                  <c:v>13.00815061043906</c:v>
                </c:pt>
                <c:pt idx="7">
                  <c:v>31.63572348114715</c:v>
                </c:pt>
                <c:pt idx="8">
                  <c:v>76.41623033107386</c:v>
                </c:pt>
                <c:pt idx="9">
                  <c:v>22.95461734621214</c:v>
                </c:pt>
                <c:pt idx="10">
                  <c:v>37.00861000726402</c:v>
                </c:pt>
                <c:pt idx="11">
                  <c:v>2.401125305135026</c:v>
                </c:pt>
                <c:pt idx="12">
                  <c:v>1.016532498669039</c:v>
                </c:pt>
                <c:pt idx="13">
                  <c:v>18.04615915629469</c:v>
                </c:pt>
                <c:pt idx="14">
                  <c:v>12.20064087474118</c:v>
                </c:pt>
                <c:pt idx="15">
                  <c:v>5.102748704297498</c:v>
                </c:pt>
                <c:pt idx="16">
                  <c:v>7.319978276432399</c:v>
                </c:pt>
                <c:pt idx="17">
                  <c:v>10.75973588939379</c:v>
                </c:pt>
                <c:pt idx="18">
                  <c:v>45.05992408194601</c:v>
                </c:pt>
                <c:pt idx="19">
                  <c:v>2.955511221417269</c:v>
                </c:pt>
                <c:pt idx="20">
                  <c:v>35.36306648276637</c:v>
                </c:pt>
                <c:pt idx="21">
                  <c:v>8.287976638636246</c:v>
                </c:pt>
                <c:pt idx="22">
                  <c:v>18.81900457377234</c:v>
                </c:pt>
                <c:pt idx="23">
                  <c:v>9.202155910534</c:v>
                </c:pt>
                <c:pt idx="24">
                  <c:v>49.61854310575008</c:v>
                </c:pt>
                <c:pt idx="25">
                  <c:v>16.76998507501767</c:v>
                </c:pt>
                <c:pt idx="26">
                  <c:v>1.008788259840252</c:v>
                </c:pt>
                <c:pt idx="27">
                  <c:v>6.72494822367373</c:v>
                </c:pt>
                <c:pt idx="28">
                  <c:v>9.629828448209192</c:v>
                </c:pt>
                <c:pt idx="29">
                  <c:v>1.926003126628452</c:v>
                </c:pt>
                <c:pt idx="30">
                  <c:v>16.2365796712107</c:v>
                </c:pt>
                <c:pt idx="31">
                  <c:v>2.021202461264734</c:v>
                </c:pt>
                <c:pt idx="32">
                  <c:v>18.49268574394817</c:v>
                </c:pt>
                <c:pt idx="33">
                  <c:v>26.36106439307524</c:v>
                </c:pt>
                <c:pt idx="34">
                  <c:v>2.610449992831247</c:v>
                </c:pt>
                <c:pt idx="35">
                  <c:v>16.2063872461969</c:v>
                </c:pt>
                <c:pt idx="36">
                  <c:v>9.783222242238636</c:v>
                </c:pt>
                <c:pt idx="37">
                  <c:v>2.534987187790387</c:v>
                </c:pt>
                <c:pt idx="38">
                  <c:v>15.33243573567725</c:v>
                </c:pt>
                <c:pt idx="39">
                  <c:v>8.11807859772915</c:v>
                </c:pt>
                <c:pt idx="40">
                  <c:v>35.64012508491638</c:v>
                </c:pt>
                <c:pt idx="41">
                  <c:v>2.648106486689163</c:v>
                </c:pt>
                <c:pt idx="42">
                  <c:v>23.3428662599418</c:v>
                </c:pt>
                <c:pt idx="43">
                  <c:v>12.81325555397793</c:v>
                </c:pt>
                <c:pt idx="44">
                  <c:v>1.330423223875812</c:v>
                </c:pt>
                <c:pt idx="45">
                  <c:v>1.925549877556497</c:v>
                </c:pt>
                <c:pt idx="46">
                  <c:v>23.76461085808458</c:v>
                </c:pt>
                <c:pt idx="47">
                  <c:v>4.564050225117724</c:v>
                </c:pt>
                <c:pt idx="48">
                  <c:v>5.043306112348428</c:v>
                </c:pt>
                <c:pt idx="49">
                  <c:v>9.814545892860216</c:v>
                </c:pt>
                <c:pt idx="50">
                  <c:v>1.086582536987092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Percent Hispanic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50000"/>
                  <a:alpha val="6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Sheet1!$C$2:$C$53</c:f>
              <c:numCache>
                <c:formatCode>0.00</c:formatCode>
                <c:ptCount val="52"/>
                <c:pt idx="0">
                  <c:v>34.39458683358288</c:v>
                </c:pt>
                <c:pt idx="1">
                  <c:v>20.72910200116329</c:v>
                </c:pt>
                <c:pt idx="2">
                  <c:v>48.33040356101476</c:v>
                </c:pt>
                <c:pt idx="3">
                  <c:v>11.90027145051259</c:v>
                </c:pt>
                <c:pt idx="4">
                  <c:v>34.40167861883296</c:v>
                </c:pt>
                <c:pt idx="5">
                  <c:v>49.07670209949313</c:v>
                </c:pt>
                <c:pt idx="6">
                  <c:v>56.61804951467795</c:v>
                </c:pt>
                <c:pt idx="7">
                  <c:v>33.21236971666659</c:v>
                </c:pt>
                <c:pt idx="8">
                  <c:v>89.94509096869364</c:v>
                </c:pt>
                <c:pt idx="9">
                  <c:v>47.94184947615665</c:v>
                </c:pt>
                <c:pt idx="10">
                  <c:v>45.88852141266891</c:v>
                </c:pt>
                <c:pt idx="11">
                  <c:v>2.042374562654242</c:v>
                </c:pt>
                <c:pt idx="12">
                  <c:v>25.53058275344574</c:v>
                </c:pt>
                <c:pt idx="13">
                  <c:v>55.71664178926054</c:v>
                </c:pt>
                <c:pt idx="14">
                  <c:v>29.49499472208104</c:v>
                </c:pt>
                <c:pt idx="15">
                  <c:v>40.23024593777406</c:v>
                </c:pt>
                <c:pt idx="16">
                  <c:v>35.27687834582001</c:v>
                </c:pt>
                <c:pt idx="17">
                  <c:v>33.700837071867</c:v>
                </c:pt>
                <c:pt idx="18">
                  <c:v>43.2019059418788</c:v>
                </c:pt>
                <c:pt idx="19">
                  <c:v>53.43779335077953</c:v>
                </c:pt>
                <c:pt idx="20">
                  <c:v>49.90302198545101</c:v>
                </c:pt>
                <c:pt idx="21">
                  <c:v>55.2121040909379</c:v>
                </c:pt>
                <c:pt idx="22">
                  <c:v>33.61222066531569</c:v>
                </c:pt>
                <c:pt idx="23">
                  <c:v>25.26553488325233</c:v>
                </c:pt>
                <c:pt idx="24">
                  <c:v>34.90954519874806</c:v>
                </c:pt>
                <c:pt idx="25">
                  <c:v>49.20490932800262</c:v>
                </c:pt>
                <c:pt idx="26">
                  <c:v>40.18568251081902</c:v>
                </c:pt>
                <c:pt idx="27">
                  <c:v>59.22130855288223</c:v>
                </c:pt>
                <c:pt idx="28">
                  <c:v>27.80004650767579</c:v>
                </c:pt>
                <c:pt idx="29">
                  <c:v>60.38662460636497</c:v>
                </c:pt>
                <c:pt idx="30">
                  <c:v>55.52776929274907</c:v>
                </c:pt>
                <c:pt idx="31">
                  <c:v>17.48145922668128</c:v>
                </c:pt>
                <c:pt idx="32">
                  <c:v>53.89214989614175</c:v>
                </c:pt>
                <c:pt idx="33">
                  <c:v>30.33396435825835</c:v>
                </c:pt>
                <c:pt idx="34">
                  <c:v>30.92700230956542</c:v>
                </c:pt>
                <c:pt idx="35">
                  <c:v>50.25972472425511</c:v>
                </c:pt>
                <c:pt idx="36">
                  <c:v>39.09515243775582</c:v>
                </c:pt>
                <c:pt idx="37">
                  <c:v>40.44595590036277</c:v>
                </c:pt>
                <c:pt idx="38">
                  <c:v>56.28895224609118</c:v>
                </c:pt>
                <c:pt idx="39">
                  <c:v>53.95956808444377</c:v>
                </c:pt>
                <c:pt idx="40">
                  <c:v>43.90152994129447</c:v>
                </c:pt>
                <c:pt idx="41">
                  <c:v>55.3376817087492</c:v>
                </c:pt>
                <c:pt idx="42">
                  <c:v>41.2771226823318</c:v>
                </c:pt>
                <c:pt idx="43">
                  <c:v>50.28610304035707</c:v>
                </c:pt>
                <c:pt idx="44">
                  <c:v>37.54441407060482</c:v>
                </c:pt>
                <c:pt idx="45">
                  <c:v>4.465735570196942</c:v>
                </c:pt>
                <c:pt idx="46">
                  <c:v>53.56088593545542</c:v>
                </c:pt>
                <c:pt idx="47">
                  <c:v>31.52572547375714</c:v>
                </c:pt>
                <c:pt idx="48">
                  <c:v>31.88019573374888</c:v>
                </c:pt>
                <c:pt idx="49">
                  <c:v>40.55099264885006</c:v>
                </c:pt>
                <c:pt idx="50">
                  <c:v>39.1357669871775</c:v>
                </c:pt>
              </c:numCache>
            </c:numRef>
          </c:xVal>
          <c:yVal>
            <c:numRef>
              <c:f>Sheet1!$F$2:$F$53</c:f>
              <c:numCache>
                <c:formatCode>0.00</c:formatCode>
                <c:ptCount val="52"/>
                <c:pt idx="0">
                  <c:v>4.66304334688385</c:v>
                </c:pt>
                <c:pt idx="1">
                  <c:v>6.211165918256879</c:v>
                </c:pt>
                <c:pt idx="2">
                  <c:v>42.82290693767304</c:v>
                </c:pt>
                <c:pt idx="3">
                  <c:v>10.24685684952206</c:v>
                </c:pt>
                <c:pt idx="4">
                  <c:v>52.12728774272618</c:v>
                </c:pt>
                <c:pt idx="5">
                  <c:v>31.89759617917157</c:v>
                </c:pt>
                <c:pt idx="6">
                  <c:v>19.50897937908184</c:v>
                </c:pt>
                <c:pt idx="7">
                  <c:v>13.06438354039675</c:v>
                </c:pt>
                <c:pt idx="8">
                  <c:v>13.13877501319154</c:v>
                </c:pt>
                <c:pt idx="9">
                  <c:v>28.5910568947243</c:v>
                </c:pt>
                <c:pt idx="10">
                  <c:v>12.18486946118019</c:v>
                </c:pt>
                <c:pt idx="11">
                  <c:v>6.435475572778124</c:v>
                </c:pt>
                <c:pt idx="12">
                  <c:v>16.25237161140946</c:v>
                </c:pt>
                <c:pt idx="13">
                  <c:v>23.70019254984285</c:v>
                </c:pt>
                <c:pt idx="14">
                  <c:v>8.957833901024727</c:v>
                </c:pt>
                <c:pt idx="15">
                  <c:v>8.911811563514631</c:v>
                </c:pt>
                <c:pt idx="16">
                  <c:v>17.17478420433319</c:v>
                </c:pt>
                <c:pt idx="17">
                  <c:v>4.31929054366139</c:v>
                </c:pt>
                <c:pt idx="18">
                  <c:v>4.019960477117957</c:v>
                </c:pt>
                <c:pt idx="19">
                  <c:v>1.629896967227429</c:v>
                </c:pt>
                <c:pt idx="20">
                  <c:v>12.1292235208164</c:v>
                </c:pt>
                <c:pt idx="21">
                  <c:v>16.08233538115882</c:v>
                </c:pt>
                <c:pt idx="22">
                  <c:v>6.195850494777053</c:v>
                </c:pt>
                <c:pt idx="23">
                  <c:v>7.393139288682899</c:v>
                </c:pt>
                <c:pt idx="24">
                  <c:v>2.570018690674434</c:v>
                </c:pt>
                <c:pt idx="25">
                  <c:v>4.86382044635298</c:v>
                </c:pt>
                <c:pt idx="26">
                  <c:v>3.68671364041897</c:v>
                </c:pt>
                <c:pt idx="27">
                  <c:v>16.39749614996548</c:v>
                </c:pt>
                <c:pt idx="28">
                  <c:v>39.60589945272658</c:v>
                </c:pt>
                <c:pt idx="29">
                  <c:v>3.871287128712871</c:v>
                </c:pt>
                <c:pt idx="30">
                  <c:v>22.48739523057199</c:v>
                </c:pt>
                <c:pt idx="31">
                  <c:v>59.45081177255541</c:v>
                </c:pt>
                <c:pt idx="32">
                  <c:v>23.32664625295502</c:v>
                </c:pt>
                <c:pt idx="33">
                  <c:v>13.49611105510842</c:v>
                </c:pt>
                <c:pt idx="34">
                  <c:v>2.850091145566639</c:v>
                </c:pt>
                <c:pt idx="35">
                  <c:v>3.799934483888208</c:v>
                </c:pt>
                <c:pt idx="36">
                  <c:v>13.13517084008887</c:v>
                </c:pt>
                <c:pt idx="37">
                  <c:v>21.08206853828176</c:v>
                </c:pt>
                <c:pt idx="38">
                  <c:v>8.6665594065694</c:v>
                </c:pt>
                <c:pt idx="39">
                  <c:v>21.57167457684069</c:v>
                </c:pt>
                <c:pt idx="40">
                  <c:v>6.689347704713786</c:v>
                </c:pt>
                <c:pt idx="41">
                  <c:v>3.900293713285839</c:v>
                </c:pt>
                <c:pt idx="42">
                  <c:v>6.628835052361075</c:v>
                </c:pt>
                <c:pt idx="43">
                  <c:v>50.83454155309401</c:v>
                </c:pt>
                <c:pt idx="44">
                  <c:v>15.31681673658054</c:v>
                </c:pt>
                <c:pt idx="45">
                  <c:v>1.39887508526317</c:v>
                </c:pt>
                <c:pt idx="46">
                  <c:v>11.86692244032235</c:v>
                </c:pt>
                <c:pt idx="47">
                  <c:v>19.61168986075893</c:v>
                </c:pt>
                <c:pt idx="48">
                  <c:v>1.190652950118429</c:v>
                </c:pt>
                <c:pt idx="49">
                  <c:v>9.707325752923012</c:v>
                </c:pt>
                <c:pt idx="50">
                  <c:v>12.57061676600184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469152"/>
        <c:axId val="-2041543600"/>
      </c:scatterChart>
      <c:valAx>
        <c:axId val="-2044469152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;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endParaRPr lang="en-US"/>
          </a:p>
        </c:txPr>
        <c:crossAx val="-2041543600"/>
        <c:crosses val="autoZero"/>
        <c:crossBetween val="midCat"/>
        <c:majorUnit val="20.0"/>
      </c:valAx>
      <c:valAx>
        <c:axId val="-2041543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Book" charset="0"/>
                <a:ea typeface="GothamBook" charset="0"/>
                <a:cs typeface="GothamBook" charset="0"/>
              </a:defRPr>
            </a:pPr>
            <a:endParaRPr lang="en-US"/>
          </a:p>
        </c:txPr>
        <c:crossAx val="-2044469152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095878576519"/>
          <c:y val="0.335438836305781"/>
          <c:w val="0.177861732283465"/>
          <c:h val="0.317658700351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Book" charset="0"/>
              <a:ea typeface="GothamBook" charset="0"/>
              <a:cs typeface="Gotham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440266</xdr:colOff>
      <xdr:row>1</xdr:row>
      <xdr:rowOff>118424</xdr:rowOff>
    </xdr:from>
    <xdr:to>
      <xdr:col>6</xdr:col>
      <xdr:colOff>550844</xdr:colOff>
      <xdr:row>20</xdr:row>
      <xdr:rowOff>15301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0.30531</cdr:x>
      <cdr:y>0.93395</cdr:y>
    </cdr:from>
    <cdr:to>
      <cdr:x>0.59728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3698" y="3509482"/>
          <a:ext cx="1485835" cy="248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Race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Demographics</a:t>
          </a:r>
          <a:endParaRPr lang="en-US" sz="900">
            <a:solidFill>
              <a:sysClr val="windowText" lastClr="000000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  <cdr:relSizeAnchor xmlns:cdr="http://schemas.openxmlformats.org/drawingml/2006/chartDrawing">
    <cdr:from>
      <cdr:x>0.0151</cdr:x>
      <cdr:y>0.32611</cdr:y>
    </cdr:from>
    <cdr:to>
      <cdr:x>0.06334</cdr:x>
      <cdr:y>0.62902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9523" y="1671789"/>
          <a:ext cx="1138238" cy="24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Local</a:t>
          </a:r>
          <a:r>
            <a:rPr lang="en-US" sz="900" baseline="0">
              <a:solidFill>
                <a:sysClr val="windowText" lastClr="000000"/>
              </a:solidFill>
              <a:latin typeface="GothamBook" charset="0"/>
              <a:ea typeface="GothamBook" charset="0"/>
              <a:cs typeface="GothamBook" charset="0"/>
            </a:rPr>
            <a:t> Funding</a:t>
          </a:r>
          <a:endParaRPr lang="en-US" sz="900">
            <a:solidFill>
              <a:sysClr val="windowText" lastClr="000000"/>
            </a:solidFill>
            <a:latin typeface="GothamBook" charset="0"/>
            <a:ea typeface="GothamBook" charset="0"/>
            <a:cs typeface="GothamBook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J2" sqref="J2"/>
    </sheetView>
  </sheetViews>
  <sheetFormatPr baseColWidth="10" defaultRowHeight="16" x14ac:dyDescent="0.2"/>
  <cols>
    <col min="2" max="2" width="0" hidden="1" customWidth="1"/>
    <col min="3" max="3" width="16.33203125" bestFit="1" customWidth="1"/>
    <col min="4" max="4" width="17.6640625" bestFit="1" customWidth="1"/>
    <col min="8" max="8" width="11.1640625" bestFit="1" customWidth="1"/>
    <col min="9" max="9" width="18.83203125" bestFit="1" customWidth="1"/>
    <col min="10" max="10" width="12.6640625" bestFit="1" customWidth="1"/>
    <col min="22" max="22" width="16.83203125" bestFit="1" customWidth="1"/>
  </cols>
  <sheetData>
    <row r="1" spans="1:22" x14ac:dyDescent="0.2">
      <c r="A1" t="s">
        <v>0</v>
      </c>
      <c r="B1" t="s">
        <v>3</v>
      </c>
      <c r="C1" t="s">
        <v>4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</row>
    <row r="2" spans="1:22" ht="17" x14ac:dyDescent="0.25">
      <c r="A2" s="1" t="s">
        <v>1</v>
      </c>
      <c r="B2" s="2">
        <v>10.795798055535503</v>
      </c>
      <c r="C2" s="2">
        <v>34.394586833582878</v>
      </c>
      <c r="D2" s="3">
        <v>58.111039038651903</v>
      </c>
      <c r="E2" s="3">
        <v>34.178864146995586</v>
      </c>
      <c r="F2" s="3">
        <v>4.6630433468838506</v>
      </c>
      <c r="G2" s="3">
        <v>1.3353101779294434</v>
      </c>
      <c r="H2" s="4" t="s">
        <v>54</v>
      </c>
      <c r="I2" s="3">
        <v>0.82981812223936746</v>
      </c>
      <c r="J2" s="5">
        <v>0.83787591271264161</v>
      </c>
      <c r="K2" s="6">
        <v>9027.6942658979224</v>
      </c>
      <c r="L2" s="2">
        <v>3.1119853707710079</v>
      </c>
      <c r="M2" s="6">
        <v>8755.2327049431333</v>
      </c>
      <c r="N2" s="2">
        <v>2.2560942657683336</v>
      </c>
      <c r="O2" s="6">
        <v>8562.0644596378552</v>
      </c>
      <c r="P2" s="2">
        <v>-2.8440200642631384</v>
      </c>
      <c r="Q2" s="6">
        <v>8812.6993987412534</v>
      </c>
      <c r="R2" s="2">
        <v>-0.76619647456274798</v>
      </c>
      <c r="S2" s="6">
        <v>8880.7433411360034</v>
      </c>
      <c r="T2" s="2">
        <v>0.1</v>
      </c>
      <c r="U2" s="6">
        <v>8870.0024675861114</v>
      </c>
      <c r="V2" s="7">
        <f>AVERAGE(ABS(L2),ABS(N2),ABS(P2),ABS(R2),ABS(T2))</f>
        <v>1.8156592350730452</v>
      </c>
    </row>
    <row r="3" spans="1:22" ht="17" x14ac:dyDescent="0.25">
      <c r="A3" s="1" t="s">
        <v>2</v>
      </c>
      <c r="B3" s="2">
        <v>12.115363388489337</v>
      </c>
      <c r="C3" s="2">
        <v>20.729102001163294</v>
      </c>
      <c r="D3" s="8">
        <v>50.854254499988564</v>
      </c>
      <c r="E3" s="8">
        <v>3.606089946404202</v>
      </c>
      <c r="F3" s="8">
        <v>6.2111659182568788</v>
      </c>
      <c r="G3" s="8">
        <v>6.1486501940274616</v>
      </c>
      <c r="H3" s="8">
        <v>2.2139715019783939</v>
      </c>
      <c r="I3" s="8">
        <v>23.458644323648478</v>
      </c>
      <c r="J3" s="9">
        <v>7.507223615696021</v>
      </c>
      <c r="K3" s="6">
        <v>18415.906357487034</v>
      </c>
      <c r="L3" s="2">
        <v>1.3254788323632698</v>
      </c>
      <c r="M3" s="6">
        <v>18175.000572121658</v>
      </c>
      <c r="N3" s="2">
        <v>4.5116878239403331</v>
      </c>
      <c r="O3" s="6">
        <v>17390.400012235128</v>
      </c>
      <c r="P3" s="2">
        <v>4.2967706322105919</v>
      </c>
      <c r="Q3" s="6">
        <v>16673.958270060135</v>
      </c>
      <c r="R3" s="2">
        <v>5.6483900737776169</v>
      </c>
      <c r="S3" s="6">
        <v>15782.501047499334</v>
      </c>
      <c r="T3" s="2">
        <v>1.5</v>
      </c>
      <c r="U3" s="6">
        <v>15551.821309008263</v>
      </c>
      <c r="V3" s="7">
        <f t="shared" ref="V3:V52" si="0">AVERAGE(ABS(L3),ABS(N3),ABS(P3),ABS(R3),ABS(T3))</f>
        <v>3.4564654724583628</v>
      </c>
    </row>
    <row r="4" spans="1:22" ht="17" x14ac:dyDescent="0.25">
      <c r="A4" s="1" t="s">
        <v>5</v>
      </c>
      <c r="B4" s="2">
        <v>13.299184876611351</v>
      </c>
      <c r="C4" s="2">
        <v>48.330403561014762</v>
      </c>
      <c r="D4" s="8">
        <v>42.118115112295534</v>
      </c>
      <c r="E4" s="8">
        <v>5.3714689827726811</v>
      </c>
      <c r="F4" s="8">
        <v>42.822906937673039</v>
      </c>
      <c r="G4" s="8">
        <v>2.7842702016719136</v>
      </c>
      <c r="H4" s="8">
        <v>0.26658792449267299</v>
      </c>
      <c r="I4" s="8">
        <v>5.0536924741673523</v>
      </c>
      <c r="J4" s="9">
        <v>1.5829583669268059</v>
      </c>
      <c r="K4" s="6">
        <v>7527.7650944925354</v>
      </c>
      <c r="L4" s="2">
        <v>4.4398531552031706</v>
      </c>
      <c r="M4" s="6">
        <v>7207.7515115861725</v>
      </c>
      <c r="N4" s="2">
        <v>-4.645761239770672</v>
      </c>
      <c r="O4" s="6">
        <v>7558.9209303114967</v>
      </c>
      <c r="P4" s="2">
        <v>-1.3947627873206425</v>
      </c>
      <c r="Q4" s="6">
        <v>7665.8412311384991</v>
      </c>
      <c r="R4" s="2">
        <v>-2.322133153850185</v>
      </c>
      <c r="S4" s="6">
        <v>7848.0841962005488</v>
      </c>
      <c r="T4" s="2">
        <v>0.4</v>
      </c>
      <c r="U4" s="6">
        <v>7813.2740225848047</v>
      </c>
      <c r="V4" s="7">
        <f t="shared" si="0"/>
        <v>2.6405020672289341</v>
      </c>
    </row>
    <row r="5" spans="1:22" ht="17" x14ac:dyDescent="0.25">
      <c r="A5" s="1" t="s">
        <v>6</v>
      </c>
      <c r="B5" s="2">
        <v>10.679835819681429</v>
      </c>
      <c r="C5" s="2">
        <v>11.900271450512594</v>
      </c>
      <c r="D5" s="8">
        <v>64.352513071448982</v>
      </c>
      <c r="E5" s="8">
        <v>21.203691054285322</v>
      </c>
      <c r="F5" s="8">
        <v>10.246856849522059</v>
      </c>
      <c r="G5" s="8">
        <v>1.4367209395711984</v>
      </c>
      <c r="H5" s="8">
        <v>0.48559967212707561</v>
      </c>
      <c r="I5" s="8">
        <v>0.67147712548177041</v>
      </c>
      <c r="J5" s="9">
        <v>1.603141287563598</v>
      </c>
      <c r="K5" s="6">
        <v>9615.7297329963058</v>
      </c>
      <c r="L5" s="2">
        <v>2.3554093498057664</v>
      </c>
      <c r="M5" s="6">
        <v>9394.451933784927</v>
      </c>
      <c r="N5" s="2">
        <v>-0.17185062162301895</v>
      </c>
      <c r="O5" s="6">
        <v>9410.6241498851105</v>
      </c>
      <c r="P5" s="2">
        <v>0.61197521998066828</v>
      </c>
      <c r="Q5" s="6">
        <v>9353.3837590500279</v>
      </c>
      <c r="R5" s="10">
        <v>2.2986632000113474</v>
      </c>
      <c r="S5" s="6">
        <v>9143.2121070463709</v>
      </c>
      <c r="T5" s="2">
        <v>5</v>
      </c>
      <c r="U5" s="6">
        <v>8711.9237473731246</v>
      </c>
      <c r="V5" s="7">
        <f t="shared" si="0"/>
        <v>2.0875796782841602</v>
      </c>
    </row>
    <row r="6" spans="1:22" ht="17" x14ac:dyDescent="0.25">
      <c r="A6" s="1" t="s">
        <v>7</v>
      </c>
      <c r="B6" s="2">
        <v>10.61449048832095</v>
      </c>
      <c r="C6" s="2">
        <v>34.40167861883296</v>
      </c>
      <c r="D6" s="8">
        <v>26.036013622983734</v>
      </c>
      <c r="E6" s="8">
        <v>6.5078648850279137</v>
      </c>
      <c r="F6" s="8">
        <v>52.127287742726182</v>
      </c>
      <c r="G6" s="8">
        <v>11.156907626463502</v>
      </c>
      <c r="H6" s="8">
        <v>0.5669591793253006</v>
      </c>
      <c r="I6" s="8">
        <v>0.68369174877425976</v>
      </c>
      <c r="J6" s="9">
        <v>2.921275194699112</v>
      </c>
      <c r="K6" s="6">
        <v>9594.7618232890491</v>
      </c>
      <c r="L6" s="2">
        <v>4.0701981226005257</v>
      </c>
      <c r="M6" s="6">
        <v>9219.5095198972158</v>
      </c>
      <c r="N6" s="2">
        <v>0.39872859240370534</v>
      </c>
      <c r="O6" s="6">
        <v>9182.8946931453229</v>
      </c>
      <c r="P6" s="2">
        <v>0.37324948013029396</v>
      </c>
      <c r="Q6" s="6">
        <v>9148.7470423712366</v>
      </c>
      <c r="R6" s="2">
        <v>-2.4103208436368222</v>
      </c>
      <c r="S6" s="6">
        <v>9374.7075730340766</v>
      </c>
      <c r="T6" s="2">
        <v>-2.9</v>
      </c>
      <c r="U6" s="6">
        <v>9657.4917724692841</v>
      </c>
      <c r="V6" s="7">
        <f t="shared" si="0"/>
        <v>2.0304994077542693</v>
      </c>
    </row>
    <row r="7" spans="1:22" ht="17" x14ac:dyDescent="0.25">
      <c r="A7" s="1" t="s">
        <v>8</v>
      </c>
      <c r="B7" s="2">
        <v>7.4716474871385179</v>
      </c>
      <c r="C7" s="2">
        <v>49.076702099493133</v>
      </c>
      <c r="D7" s="8">
        <v>56.105306901254295</v>
      </c>
      <c r="E7" s="8">
        <v>4.7914874190093233</v>
      </c>
      <c r="F7" s="8">
        <v>31.897596179171568</v>
      </c>
      <c r="G7" s="8">
        <v>3.104657219949313</v>
      </c>
      <c r="H7" s="8">
        <v>0.21269746507231363</v>
      </c>
      <c r="I7" s="8">
        <v>0.83615739846534742</v>
      </c>
      <c r="J7" s="9">
        <v>3.0520974170778388</v>
      </c>
      <c r="K7" s="6">
        <v>8985.1889264254278</v>
      </c>
      <c r="L7" s="2">
        <v>3.9150336232841032</v>
      </c>
      <c r="M7" s="6">
        <v>8646.6689305022064</v>
      </c>
      <c r="N7" s="2">
        <v>1.1583035557589225</v>
      </c>
      <c r="O7" s="6">
        <v>8547.6610684125626</v>
      </c>
      <c r="P7" s="2">
        <v>-2.0185857301213486</v>
      </c>
      <c r="Q7" s="6">
        <v>8723.7575943423344</v>
      </c>
      <c r="R7" s="10">
        <v>-1.4574543187437898</v>
      </c>
      <c r="S7" s="6">
        <v>8852.7828604712831</v>
      </c>
      <c r="T7" s="2">
        <v>1.5</v>
      </c>
      <c r="U7" s="6">
        <v>8718.4763944535734</v>
      </c>
      <c r="V7" s="7">
        <f t="shared" si="0"/>
        <v>2.0098754455816326</v>
      </c>
    </row>
    <row r="8" spans="1:22" ht="17" x14ac:dyDescent="0.25">
      <c r="A8" s="1" t="s">
        <v>9</v>
      </c>
      <c r="B8" s="2">
        <v>3.9994328812485285</v>
      </c>
      <c r="C8" s="2">
        <v>56.618049514677949</v>
      </c>
      <c r="D8" s="8">
        <v>60.870576819368118</v>
      </c>
      <c r="E8" s="8">
        <v>13.00815061043906</v>
      </c>
      <c r="F8" s="8">
        <v>19.508979379081843</v>
      </c>
      <c r="G8" s="8">
        <v>4.4271937118193776</v>
      </c>
      <c r="H8" s="8">
        <v>6.7275452395853808E-2</v>
      </c>
      <c r="I8" s="8">
        <v>0.34683832428210959</v>
      </c>
      <c r="J8" s="9">
        <v>1.7709857026136422</v>
      </c>
      <c r="K8" s="6">
        <v>17744.721981991148</v>
      </c>
      <c r="L8" s="2">
        <v>6.6958868145104402</v>
      </c>
      <c r="M8" s="6">
        <v>16631.120947370859</v>
      </c>
      <c r="N8" s="2">
        <v>2.1965968294375604</v>
      </c>
      <c r="O8" s="6">
        <v>16273.654371414736</v>
      </c>
      <c r="P8" s="2">
        <v>4.2080567543882719</v>
      </c>
      <c r="Q8" s="6">
        <v>15616.503059615341</v>
      </c>
      <c r="R8" s="2">
        <v>4.7639382649953124</v>
      </c>
      <c r="S8" s="6">
        <v>14906.372668154334</v>
      </c>
      <c r="T8" s="2">
        <v>2.6</v>
      </c>
      <c r="U8" s="6">
        <v>14531.122183114687</v>
      </c>
      <c r="V8" s="7">
        <f t="shared" si="0"/>
        <v>4.0928957326663173</v>
      </c>
    </row>
    <row r="9" spans="1:22" ht="17" x14ac:dyDescent="0.25">
      <c r="A9" s="1" t="s">
        <v>10</v>
      </c>
      <c r="B9" s="2">
        <v>6.99267806615177</v>
      </c>
      <c r="C9" s="2">
        <v>33.212369716666593</v>
      </c>
      <c r="D9" s="8">
        <v>49.537015494858309</v>
      </c>
      <c r="E9" s="8">
        <v>31.635723481147149</v>
      </c>
      <c r="F9" s="8">
        <v>13.064383540396754</v>
      </c>
      <c r="G9" s="8">
        <v>3.4285669970375197</v>
      </c>
      <c r="H9" s="8">
        <v>6.2816993159927406E-2</v>
      </c>
      <c r="I9" s="8">
        <v>0.48237246599351669</v>
      </c>
      <c r="J9" s="9">
        <v>1.7891210274068214</v>
      </c>
      <c r="K9" s="6">
        <v>13937.665287714615</v>
      </c>
      <c r="L9" s="2">
        <v>0.75746972585507455</v>
      </c>
      <c r="M9" s="6">
        <v>13832.885368833466</v>
      </c>
      <c r="N9" s="2">
        <v>-0.22854455435153792</v>
      </c>
      <c r="O9" s="6">
        <v>13864.57209333693</v>
      </c>
      <c r="P9" s="2">
        <v>9.2991269131650558</v>
      </c>
      <c r="Q9" s="6">
        <v>12684.979729391549</v>
      </c>
      <c r="R9" s="10">
        <v>2.4411621149721534</v>
      </c>
      <c r="S9" s="6">
        <v>12382.697997075526</v>
      </c>
      <c r="T9" s="2">
        <v>1</v>
      </c>
      <c r="U9" s="6">
        <v>12257.217218588405</v>
      </c>
      <c r="V9" s="7">
        <f t="shared" si="0"/>
        <v>2.7452606616687643</v>
      </c>
    </row>
    <row r="10" spans="1:22" ht="17" x14ac:dyDescent="0.25">
      <c r="A10" s="1" t="s">
        <v>53</v>
      </c>
      <c r="B10" s="2">
        <v>10.054909031306343</v>
      </c>
      <c r="C10" s="2">
        <v>89.945090968693648</v>
      </c>
      <c r="D10" s="8">
        <v>7.6984481335660453</v>
      </c>
      <c r="E10" s="8">
        <v>76.416230331073862</v>
      </c>
      <c r="F10" s="8">
        <v>13.138775013191543</v>
      </c>
      <c r="G10" s="8">
        <v>1.4003328327312579</v>
      </c>
      <c r="H10" s="8">
        <v>0.11906211524671566</v>
      </c>
      <c r="I10" s="8">
        <v>8.6590629270338657E-2</v>
      </c>
      <c r="J10" s="9">
        <v>1.1405609449202418</v>
      </c>
      <c r="K10" s="6">
        <v>18485.047394419475</v>
      </c>
      <c r="L10" s="2">
        <v>-3.0988507098571807</v>
      </c>
      <c r="M10" s="6">
        <v>19076.190045044026</v>
      </c>
      <c r="N10" s="2">
        <v>9.2035811064005451</v>
      </c>
      <c r="O10" s="6">
        <v>17468.465641669281</v>
      </c>
      <c r="P10" s="2">
        <v>-5.4484909137940463</v>
      </c>
      <c r="Q10" s="6">
        <v>18475.078621688273</v>
      </c>
      <c r="R10" s="2">
        <v>-1.027331491014386</v>
      </c>
      <c r="S10" s="6">
        <v>18666.84904025897</v>
      </c>
      <c r="T10" s="2">
        <v>13.8</v>
      </c>
      <c r="U10" s="6">
        <v>16407.683111141188</v>
      </c>
      <c r="V10" s="7">
        <f t="shared" si="0"/>
        <v>6.5156508442132317</v>
      </c>
    </row>
    <row r="11" spans="1:22" ht="17" x14ac:dyDescent="0.25">
      <c r="A11" s="1" t="s">
        <v>11</v>
      </c>
      <c r="B11" s="2">
        <v>11.935968991296637</v>
      </c>
      <c r="C11" s="2">
        <v>47.941849476156648</v>
      </c>
      <c r="D11" s="8">
        <v>42.422594480982376</v>
      </c>
      <c r="E11" s="8">
        <v>22.954617346212142</v>
      </c>
      <c r="F11" s="8">
        <v>28.591056894724296</v>
      </c>
      <c r="G11" s="8">
        <v>2.5395066855161392</v>
      </c>
      <c r="H11" s="8">
        <v>0.11273703636519004</v>
      </c>
      <c r="I11" s="8">
        <v>0.37059302379620979</v>
      </c>
      <c r="J11" s="9">
        <v>3.0088945324036525</v>
      </c>
      <c r="K11" s="6">
        <v>8755.366832322632</v>
      </c>
      <c r="L11" s="2">
        <v>3.8276075839772177</v>
      </c>
      <c r="M11" s="6">
        <v>8432.5999953732626</v>
      </c>
      <c r="N11" s="2">
        <v>0.72414881341668402</v>
      </c>
      <c r="O11" s="6">
        <v>8371.9744417934671</v>
      </c>
      <c r="P11" s="2">
        <v>-5.790350008158585</v>
      </c>
      <c r="Q11" s="6">
        <v>8886.5359785526034</v>
      </c>
      <c r="R11" s="2">
        <v>1.6612403614465434</v>
      </c>
      <c r="S11" s="6">
        <v>8741.3216157479474</v>
      </c>
      <c r="T11" s="2">
        <v>-0.2</v>
      </c>
      <c r="U11" s="6">
        <v>8760.3831697779733</v>
      </c>
      <c r="V11" s="7">
        <f t="shared" si="0"/>
        <v>2.4406693533998061</v>
      </c>
    </row>
    <row r="12" spans="1:22" ht="17" x14ac:dyDescent="0.25">
      <c r="A12" s="1" t="s">
        <v>12</v>
      </c>
      <c r="B12" s="2">
        <v>10.125820991694154</v>
      </c>
      <c r="C12" s="2">
        <v>45.888521412668908</v>
      </c>
      <c r="D12" s="8">
        <v>44.109848215091134</v>
      </c>
      <c r="E12" s="8">
        <v>37.008610007264025</v>
      </c>
      <c r="F12" s="8">
        <v>12.18486946118019</v>
      </c>
      <c r="G12" s="8">
        <v>3.392549388255067</v>
      </c>
      <c r="H12" s="8">
        <v>0.10700195131678274</v>
      </c>
      <c r="I12" s="8">
        <v>0.22148157643606942</v>
      </c>
      <c r="J12" s="9">
        <v>2.9756394004567319</v>
      </c>
      <c r="K12" s="6">
        <v>9201.9768300685337</v>
      </c>
      <c r="L12" s="2">
        <v>1.1364371452838664</v>
      </c>
      <c r="M12" s="6">
        <v>9098.5772188610608</v>
      </c>
      <c r="N12" s="2">
        <v>-1.6053427817777595</v>
      </c>
      <c r="O12" s="6">
        <v>9247.0236454831065</v>
      </c>
      <c r="P12" s="2">
        <v>-6.3843643894003752E-2</v>
      </c>
      <c r="Q12" s="6">
        <v>9252.9310538348745</v>
      </c>
      <c r="R12" s="2">
        <v>-1.5020434178682334</v>
      </c>
      <c r="S12" s="6">
        <v>9394.0335159332863</v>
      </c>
      <c r="T12" s="2">
        <v>-2.7</v>
      </c>
      <c r="U12" s="6">
        <v>9650.283281138798</v>
      </c>
      <c r="V12" s="7">
        <f t="shared" si="0"/>
        <v>1.4015333977647726</v>
      </c>
    </row>
    <row r="13" spans="1:22" ht="17" x14ac:dyDescent="0.25">
      <c r="A13" s="1" t="s">
        <v>13</v>
      </c>
      <c r="B13" s="2">
        <v>10.642330434073198</v>
      </c>
      <c r="C13" s="2">
        <v>2.0423745626542416</v>
      </c>
      <c r="D13" s="8">
        <v>14.274845927336816</v>
      </c>
      <c r="E13" s="8">
        <v>2.4011253051350256</v>
      </c>
      <c r="F13" s="8">
        <v>6.4354755727781239</v>
      </c>
      <c r="G13" s="8">
        <v>34.219456394426018</v>
      </c>
      <c r="H13" s="8">
        <v>33.911858395454992</v>
      </c>
      <c r="I13" s="8">
        <v>0.53090757829518465</v>
      </c>
      <c r="J13" s="9">
        <v>8.2263308265738395</v>
      </c>
      <c r="K13" s="6">
        <v>12458.081091930952</v>
      </c>
      <c r="L13" s="2">
        <v>5.3727540119915522</v>
      </c>
      <c r="M13" s="6">
        <v>11822.867503788699</v>
      </c>
      <c r="N13" s="2">
        <v>-1.9156885150321217</v>
      </c>
      <c r="O13" s="6">
        <v>12053.780390353902</v>
      </c>
      <c r="P13" s="2">
        <v>0.41141037912093853</v>
      </c>
      <c r="Q13" s="6">
        <v>12004.393071308066</v>
      </c>
      <c r="R13" s="2">
        <v>2.1307996635255999</v>
      </c>
      <c r="S13" s="6">
        <v>11753.940154054473</v>
      </c>
      <c r="T13" s="2">
        <v>-5.2</v>
      </c>
      <c r="U13" s="6">
        <v>12399.497431440064</v>
      </c>
      <c r="V13" s="7">
        <f t="shared" si="0"/>
        <v>3.0061305139340426</v>
      </c>
    </row>
    <row r="14" spans="1:22" ht="17" x14ac:dyDescent="0.25">
      <c r="A14" s="1" t="s">
        <v>14</v>
      </c>
      <c r="B14" s="2">
        <v>11.159221843946588</v>
      </c>
      <c r="C14" s="2">
        <v>25.530582753445742</v>
      </c>
      <c r="D14" s="8">
        <v>78.035394625419386</v>
      </c>
      <c r="E14" s="8">
        <v>1.0165324986690392</v>
      </c>
      <c r="F14" s="8">
        <v>16.252371611409462</v>
      </c>
      <c r="G14" s="8">
        <v>1.3202416810481896</v>
      </c>
      <c r="H14" s="8">
        <v>0.34408463838955528</v>
      </c>
      <c r="I14" s="8">
        <v>1.3459676353203058</v>
      </c>
      <c r="J14" s="9">
        <v>1.6854073097440625</v>
      </c>
      <c r="K14" s="6">
        <v>6620.7523840654894</v>
      </c>
      <c r="L14" s="2">
        <v>-2.5077841805642356</v>
      </c>
      <c r="M14" s="6">
        <v>6791.057448450767</v>
      </c>
      <c r="N14" s="2">
        <v>1.9897485702085442</v>
      </c>
      <c r="O14" s="6">
        <v>6658.5686734739647</v>
      </c>
      <c r="P14" s="2">
        <v>-2.421862023990569</v>
      </c>
      <c r="Q14" s="6">
        <v>6823.832480909854</v>
      </c>
      <c r="R14" s="2">
        <v>-3.9683041898075393</v>
      </c>
      <c r="S14" s="6">
        <v>7105.8127458221943</v>
      </c>
      <c r="T14" s="2">
        <v>0.2</v>
      </c>
      <c r="U14" s="6">
        <v>7091.6212292546024</v>
      </c>
      <c r="V14" s="7">
        <f t="shared" si="0"/>
        <v>2.2175397929141774</v>
      </c>
    </row>
    <row r="15" spans="1:22" ht="17" x14ac:dyDescent="0.25">
      <c r="A15" s="1" t="s">
        <v>15</v>
      </c>
      <c r="B15" s="2">
        <v>7.5700291007606157</v>
      </c>
      <c r="C15" s="2">
        <v>55.716641789260535</v>
      </c>
      <c r="D15" s="8">
        <v>50.824037478811604</v>
      </c>
      <c r="E15" s="8">
        <v>18.046159156294689</v>
      </c>
      <c r="F15" s="8">
        <v>23.700192549842853</v>
      </c>
      <c r="G15" s="8">
        <v>4.2026847525583308</v>
      </c>
      <c r="H15" s="8">
        <v>9.6442940487168866E-2</v>
      </c>
      <c r="I15" s="8">
        <v>0.30051409031840576</v>
      </c>
      <c r="J15" s="9">
        <v>2.8299690316869546</v>
      </c>
      <c r="K15" s="6">
        <v>13077.274350781701</v>
      </c>
      <c r="L15" s="2">
        <v>6.4354176996711105</v>
      </c>
      <c r="M15" s="6">
        <v>12286.581509626669</v>
      </c>
      <c r="N15" s="2">
        <v>2.2602232103328488</v>
      </c>
      <c r="O15" s="6">
        <v>12015.015344094394</v>
      </c>
      <c r="P15" s="2">
        <v>1.5290250507209651</v>
      </c>
      <c r="Q15" s="6">
        <v>11834.069457568454</v>
      </c>
      <c r="R15" s="2">
        <v>1.7184027948510385</v>
      </c>
      <c r="S15" s="6">
        <v>11634.147934308197</v>
      </c>
      <c r="T15" s="2">
        <v>7.4</v>
      </c>
      <c r="U15" s="6">
        <v>10834.552479334354</v>
      </c>
      <c r="V15" s="7">
        <f t="shared" si="0"/>
        <v>3.8686137511151926</v>
      </c>
    </row>
    <row r="16" spans="1:22" ht="17" x14ac:dyDescent="0.25">
      <c r="A16" s="1" t="s">
        <v>16</v>
      </c>
      <c r="B16" s="2">
        <v>7.686551286351281</v>
      </c>
      <c r="C16" s="2">
        <v>29.494994722081042</v>
      </c>
      <c r="D16" s="8">
        <v>72.464100925761343</v>
      </c>
      <c r="E16" s="8">
        <v>12.200640874741175</v>
      </c>
      <c r="F16" s="8">
        <v>8.9578339010247277</v>
      </c>
      <c r="G16" s="8">
        <v>1.7168140742626816</v>
      </c>
      <c r="H16" s="8">
        <v>5.4671323497619537E-2</v>
      </c>
      <c r="I16" s="8">
        <v>0.29132417020172657</v>
      </c>
      <c r="J16" s="9">
        <v>4.3146147305107307</v>
      </c>
      <c r="K16" s="6">
        <v>9547.5747204159179</v>
      </c>
      <c r="L16" s="2">
        <v>-0.18752449908496457</v>
      </c>
      <c r="M16" s="6">
        <v>9565.5123996282309</v>
      </c>
      <c r="N16" s="2">
        <v>-1.5802206418010734</v>
      </c>
      <c r="O16" s="6">
        <v>9719.0955537651989</v>
      </c>
      <c r="P16" s="2">
        <v>3.7064883213986586</v>
      </c>
      <c r="Q16" s="6">
        <v>9371.7333515763967</v>
      </c>
      <c r="R16" s="2">
        <v>-2.491300846884875</v>
      </c>
      <c r="S16" s="6">
        <v>9611.1766775395408</v>
      </c>
      <c r="T16" s="2">
        <v>2.6</v>
      </c>
      <c r="U16" s="6">
        <v>9369.3592242073446</v>
      </c>
      <c r="V16" s="7">
        <f t="shared" si="0"/>
        <v>2.1131068618339142</v>
      </c>
    </row>
    <row r="17" spans="1:22" ht="17" x14ac:dyDescent="0.25">
      <c r="A17" s="1" t="s">
        <v>17</v>
      </c>
      <c r="B17" s="2">
        <v>7.3541620493237954</v>
      </c>
      <c r="C17" s="2">
        <v>40.230245937774065</v>
      </c>
      <c r="D17" s="8">
        <v>80.686671909976411</v>
      </c>
      <c r="E17" s="8">
        <v>5.1027487042974977</v>
      </c>
      <c r="F17" s="8">
        <v>8.9118115635146307</v>
      </c>
      <c r="G17" s="8">
        <v>2.0660657027043379</v>
      </c>
      <c r="H17" s="8">
        <v>0.15306431121059955</v>
      </c>
      <c r="I17" s="8">
        <v>0.45092463750579792</v>
      </c>
      <c r="J17" s="9">
        <v>2.6287131707907316</v>
      </c>
      <c r="K17" s="6">
        <v>10667.693711971588</v>
      </c>
      <c r="L17" s="2">
        <v>3.4401319559483423</v>
      </c>
      <c r="M17" s="6">
        <v>10312.915799947546</v>
      </c>
      <c r="N17" s="2">
        <v>2.7359036812521764</v>
      </c>
      <c r="O17" s="6">
        <v>10038.2781777482</v>
      </c>
      <c r="P17" s="2">
        <v>2.3583995054941163</v>
      </c>
      <c r="Q17" s="6">
        <v>9806.9901700733335</v>
      </c>
      <c r="R17" s="2">
        <v>0.44740888446689581</v>
      </c>
      <c r="S17" s="6">
        <v>9763.3082614935211</v>
      </c>
      <c r="T17" s="2">
        <v>0.6</v>
      </c>
      <c r="U17" s="6">
        <v>9706.8354804239079</v>
      </c>
      <c r="V17" s="7">
        <f t="shared" si="0"/>
        <v>1.916368805432306</v>
      </c>
    </row>
    <row r="18" spans="1:22" ht="17" x14ac:dyDescent="0.25">
      <c r="A18" s="1" t="s">
        <v>18</v>
      </c>
      <c r="B18" s="2">
        <v>7.3353650486130917</v>
      </c>
      <c r="C18" s="2">
        <v>35.276878345820016</v>
      </c>
      <c r="D18" s="8">
        <v>67.379676944218161</v>
      </c>
      <c r="E18" s="8">
        <v>7.3199782764323986</v>
      </c>
      <c r="F18" s="8">
        <v>17.174784204333193</v>
      </c>
      <c r="G18" s="8">
        <v>2.5350333670706919</v>
      </c>
      <c r="H18" s="8">
        <v>0.15819529816419395</v>
      </c>
      <c r="I18" s="8">
        <v>1.1219728949122418</v>
      </c>
      <c r="J18" s="9">
        <v>4.3103590148691238</v>
      </c>
      <c r="K18" s="6">
        <v>9972.2510295969096</v>
      </c>
      <c r="L18" s="2">
        <v>1.4697741591950313</v>
      </c>
      <c r="M18" s="6">
        <v>9827.8044986594068</v>
      </c>
      <c r="N18" s="2">
        <v>0.81816589206062729</v>
      </c>
      <c r="O18" s="6">
        <v>9748.0492842742151</v>
      </c>
      <c r="P18" s="2">
        <v>2.6378596590875012</v>
      </c>
      <c r="Q18" s="6">
        <v>9497.5180860673063</v>
      </c>
      <c r="R18" s="2">
        <v>-2.2346856741551924</v>
      </c>
      <c r="S18" s="6">
        <v>9714.6090631005973</v>
      </c>
      <c r="T18" s="2">
        <v>-2.4</v>
      </c>
      <c r="U18" s="6">
        <v>9950.9975327548073</v>
      </c>
      <c r="V18" s="7">
        <f t="shared" si="0"/>
        <v>1.9120970768996706</v>
      </c>
    </row>
    <row r="19" spans="1:22" ht="17" x14ac:dyDescent="0.25">
      <c r="A19" s="1" t="s">
        <v>19</v>
      </c>
      <c r="B19" s="2">
        <v>11.422994506672643</v>
      </c>
      <c r="C19" s="2">
        <v>33.700837071866999</v>
      </c>
      <c r="D19" s="8">
        <v>81.146121553636647</v>
      </c>
      <c r="E19" s="8">
        <v>10.759735889393786</v>
      </c>
      <c r="F19" s="8">
        <v>4.3192905436613893</v>
      </c>
      <c r="G19" s="8">
        <v>1.3701140930838858</v>
      </c>
      <c r="H19" s="8">
        <v>7.7860721685310719E-2</v>
      </c>
      <c r="I19" s="8">
        <v>0.14076514654971431</v>
      </c>
      <c r="J19" s="9">
        <v>2.186112051989261</v>
      </c>
      <c r="K19" s="6">
        <v>9311.8753075241129</v>
      </c>
      <c r="L19" s="2">
        <v>0</v>
      </c>
      <c r="M19" s="6">
        <v>9315.9038786351703</v>
      </c>
      <c r="N19" s="2">
        <v>-0.8015760675362964</v>
      </c>
      <c r="O19" s="6">
        <v>9391.1813407213267</v>
      </c>
      <c r="P19" s="2">
        <v>0.88381478707880345</v>
      </c>
      <c r="Q19" s="6">
        <v>9308.90783674464</v>
      </c>
      <c r="R19" s="10">
        <v>4.0340092540534815</v>
      </c>
      <c r="S19" s="6">
        <v>8947.9468334360445</v>
      </c>
      <c r="T19" s="2">
        <v>2.2000000000000002</v>
      </c>
      <c r="U19" s="6">
        <v>8755.6317906183103</v>
      </c>
      <c r="V19" s="7">
        <f t="shared" si="0"/>
        <v>1.5838800217337163</v>
      </c>
    </row>
    <row r="20" spans="1:22" ht="17" x14ac:dyDescent="0.25">
      <c r="A20" s="1" t="s">
        <v>20</v>
      </c>
      <c r="B20" s="2">
        <v>15.282954849102923</v>
      </c>
      <c r="C20" s="2">
        <v>43.201905941878813</v>
      </c>
      <c r="D20" s="8">
        <v>47.446793386314845</v>
      </c>
      <c r="E20" s="8">
        <v>45.059924081946008</v>
      </c>
      <c r="F20" s="8">
        <v>4.0199604771179569</v>
      </c>
      <c r="G20" s="8">
        <v>1.4643369965453021</v>
      </c>
      <c r="H20" s="8">
        <v>6.0706009468431452E-2</v>
      </c>
      <c r="I20" s="8">
        <v>0.77894198097783596</v>
      </c>
      <c r="J20" s="9">
        <v>1.1693370676296222</v>
      </c>
      <c r="K20" s="6">
        <v>10748.972485915356</v>
      </c>
      <c r="L20" s="2">
        <v>2.4690242065091401</v>
      </c>
      <c r="M20" s="6">
        <v>10489.972525016539</v>
      </c>
      <c r="N20" s="2">
        <v>-7.8089322583023746</v>
      </c>
      <c r="O20" s="6">
        <v>11378.51288848016</v>
      </c>
      <c r="P20" s="2">
        <v>6.1129668516011666</v>
      </c>
      <c r="Q20" s="6">
        <v>10723.018332333497</v>
      </c>
      <c r="R20" s="2">
        <v>0.79660647262255169</v>
      </c>
      <c r="S20" s="6">
        <v>10638.273159767521</v>
      </c>
      <c r="T20" s="2">
        <v>1</v>
      </c>
      <c r="U20" s="6">
        <v>10532.733631675352</v>
      </c>
      <c r="V20" s="7">
        <f t="shared" si="0"/>
        <v>3.637505957807047</v>
      </c>
    </row>
    <row r="21" spans="1:22" ht="17" x14ac:dyDescent="0.25">
      <c r="A21" s="1" t="s">
        <v>21</v>
      </c>
      <c r="B21" s="2">
        <v>7.0101880127053224</v>
      </c>
      <c r="C21" s="2">
        <v>53.437793350779529</v>
      </c>
      <c r="D21" s="8">
        <v>91.785954309966186</v>
      </c>
      <c r="E21" s="8">
        <v>2.9555112214172694</v>
      </c>
      <c r="F21" s="8">
        <v>1.6298969672274288</v>
      </c>
      <c r="G21" s="8">
        <v>1.5515772428281889</v>
      </c>
      <c r="H21" s="8">
        <v>9.7899655499050109E-2</v>
      </c>
      <c r="I21" s="8">
        <v>0.83823272600267762</v>
      </c>
      <c r="J21" s="9">
        <v>1.1409278770592002</v>
      </c>
      <c r="K21" s="6">
        <v>12706.858636106743</v>
      </c>
      <c r="L21" s="2">
        <v>4.6052162745469829</v>
      </c>
      <c r="M21" s="6">
        <v>12147.442631117272</v>
      </c>
      <c r="N21" s="2">
        <v>-0.34147939687080509</v>
      </c>
      <c r="O21" s="6">
        <v>12189.065779425038</v>
      </c>
      <c r="P21" s="2">
        <v>-3.4906319158780348</v>
      </c>
      <c r="Q21" s="6">
        <v>12629.930152273397</v>
      </c>
      <c r="R21" s="2">
        <v>3.0289299817348931</v>
      </c>
      <c r="S21" s="6">
        <v>12258.624984761511</v>
      </c>
      <c r="T21" s="2">
        <v>-0.4</v>
      </c>
      <c r="U21" s="6">
        <v>12303.905923680801</v>
      </c>
      <c r="V21" s="7">
        <f t="shared" si="0"/>
        <v>2.3732515138061432</v>
      </c>
    </row>
    <row r="22" spans="1:22" ht="17" x14ac:dyDescent="0.25">
      <c r="A22" s="1" t="s">
        <v>22</v>
      </c>
      <c r="B22" s="2">
        <v>5.8378031975846207</v>
      </c>
      <c r="C22" s="2">
        <v>49.903021985451005</v>
      </c>
      <c r="D22" s="8">
        <v>42.484597569799767</v>
      </c>
      <c r="E22" s="8">
        <v>35.363066482766371</v>
      </c>
      <c r="F22" s="8">
        <v>12.129223520816405</v>
      </c>
      <c r="G22" s="8">
        <v>5.8602997824575045</v>
      </c>
      <c r="H22" s="8">
        <v>0.13862772601353962</v>
      </c>
      <c r="I22" s="8">
        <v>0.34996475764735635</v>
      </c>
      <c r="J22" s="9">
        <v>3.6742201604990603</v>
      </c>
      <c r="K22" s="6">
        <v>14003.021594699736</v>
      </c>
      <c r="L22" s="2">
        <v>1.2574093896841454</v>
      </c>
      <c r="M22" s="6">
        <v>13829.132780604526</v>
      </c>
      <c r="N22" s="2">
        <v>1.6194928114526683</v>
      </c>
      <c r="O22" s="6">
        <v>13608.740211155593</v>
      </c>
      <c r="P22" s="2">
        <v>-1.8935470267939587</v>
      </c>
      <c r="Q22" s="6">
        <v>13871.401726115091</v>
      </c>
      <c r="R22" s="2">
        <v>0.96871955954876565</v>
      </c>
      <c r="S22" s="6">
        <v>13738.315972140355</v>
      </c>
      <c r="T22" s="2">
        <v>2.1</v>
      </c>
      <c r="U22" s="6">
        <v>13449.201866361058</v>
      </c>
      <c r="V22" s="7">
        <f t="shared" si="0"/>
        <v>1.5678337574959076</v>
      </c>
    </row>
    <row r="23" spans="1:22" ht="17" x14ac:dyDescent="0.25">
      <c r="A23" s="1" t="s">
        <v>23</v>
      </c>
      <c r="B23" s="2">
        <v>4.8015753445777936</v>
      </c>
      <c r="C23" s="2">
        <v>55.212104090937899</v>
      </c>
      <c r="D23" s="8">
        <v>67.037107352976648</v>
      </c>
      <c r="E23" s="8">
        <v>8.2879766386362466</v>
      </c>
      <c r="F23" s="8">
        <v>16.082335381158817</v>
      </c>
      <c r="G23" s="8">
        <v>5.7016747974813526</v>
      </c>
      <c r="H23" s="8">
        <v>0.11013573967687224</v>
      </c>
      <c r="I23" s="8">
        <v>0.24177417138589569</v>
      </c>
      <c r="J23" s="9">
        <v>2.5389959186841611</v>
      </c>
      <c r="K23" s="6">
        <v>15087.496931209114</v>
      </c>
      <c r="L23" s="2">
        <v>3.7300350913395919</v>
      </c>
      <c r="M23" s="6">
        <v>14544.964645894319</v>
      </c>
      <c r="N23" s="2">
        <v>2.8471633393492448</v>
      </c>
      <c r="O23" s="6">
        <v>14142.309980784299</v>
      </c>
      <c r="P23" s="2">
        <v>1.4452390856660551</v>
      </c>
      <c r="Q23" s="6">
        <v>13940.831633155045</v>
      </c>
      <c r="R23" s="2">
        <v>2.5825633583044936</v>
      </c>
      <c r="S23" s="6">
        <v>13589.864765283695</v>
      </c>
      <c r="T23" s="2">
        <v>-3.7</v>
      </c>
      <c r="U23" s="6">
        <v>14118.428376394329</v>
      </c>
      <c r="V23" s="7">
        <f t="shared" si="0"/>
        <v>2.8610001749318767</v>
      </c>
    </row>
    <row r="24" spans="1:22" ht="17" x14ac:dyDescent="0.25">
      <c r="A24" s="1" t="s">
        <v>24</v>
      </c>
      <c r="B24" s="2">
        <v>8.9188856768262887</v>
      </c>
      <c r="C24" s="2">
        <v>33.612220665315689</v>
      </c>
      <c r="D24" s="8">
        <v>69.180896286518845</v>
      </c>
      <c r="E24" s="8">
        <v>18.819004573772336</v>
      </c>
      <c r="F24" s="8">
        <v>6.1958504947770532</v>
      </c>
      <c r="G24" s="8">
        <v>2.7217027626296679</v>
      </c>
      <c r="H24" s="8">
        <v>8.5603325501720021E-2</v>
      </c>
      <c r="I24" s="8">
        <v>0.77424299523938744</v>
      </c>
      <c r="J24" s="9">
        <v>2.2226995615609928</v>
      </c>
      <c r="K24" s="6">
        <v>11110.434437597036</v>
      </c>
      <c r="L24" s="2">
        <v>1.4839678054661474</v>
      </c>
      <c r="M24" s="6">
        <v>10947.970086166264</v>
      </c>
      <c r="N24" s="2">
        <v>0.85347699827041135</v>
      </c>
      <c r="O24" s="6">
        <v>10855.322406340058</v>
      </c>
      <c r="P24" s="2">
        <v>0.29422855759591532</v>
      </c>
      <c r="Q24" s="6">
        <v>10823.476647119507</v>
      </c>
      <c r="R24" s="2">
        <v>1.6901904857740351</v>
      </c>
      <c r="S24" s="6">
        <v>10643.579872764285</v>
      </c>
      <c r="T24" s="2">
        <v>1.5</v>
      </c>
      <c r="U24" s="6">
        <v>10482.863646502885</v>
      </c>
      <c r="V24" s="7">
        <f t="shared" si="0"/>
        <v>1.1643727694213017</v>
      </c>
    </row>
    <row r="25" spans="1:22" ht="17" x14ac:dyDescent="0.25">
      <c r="A25" s="1" t="s">
        <v>25</v>
      </c>
      <c r="B25" s="2">
        <v>5.7222255653947691</v>
      </c>
      <c r="C25" s="2">
        <v>25.265534883252332</v>
      </c>
      <c r="D25" s="8">
        <v>73.001221809659683</v>
      </c>
      <c r="E25" s="8">
        <v>9.2021559105339996</v>
      </c>
      <c r="F25" s="8">
        <v>7.3931392886828986</v>
      </c>
      <c r="G25" s="8">
        <v>6.2145573976645094</v>
      </c>
      <c r="H25" s="8">
        <v>7.7405095398802956E-2</v>
      </c>
      <c r="I25" s="8">
        <v>1.7953218742036208</v>
      </c>
      <c r="J25" s="9">
        <v>2.3161986238564887</v>
      </c>
      <c r="K25" s="6">
        <v>11463.787317606702</v>
      </c>
      <c r="L25" s="2">
        <v>3.3753669812909464</v>
      </c>
      <c r="M25" s="6">
        <v>11089.476779977418</v>
      </c>
      <c r="N25" s="2">
        <v>2.7194534323236765</v>
      </c>
      <c r="O25" s="6">
        <v>10795.887642922164</v>
      </c>
      <c r="P25" s="2">
        <v>0.78673864334619514</v>
      </c>
      <c r="Q25" s="6">
        <v>10711.615226607884</v>
      </c>
      <c r="R25" s="2">
        <v>0.25307436390951676</v>
      </c>
      <c r="S25" s="6">
        <v>10684.575305616761</v>
      </c>
      <c r="T25" s="2">
        <v>-3.7</v>
      </c>
      <c r="U25" s="6">
        <v>11097.670642525125</v>
      </c>
      <c r="V25" s="7">
        <f t="shared" si="0"/>
        <v>2.1669266841740669</v>
      </c>
    </row>
    <row r="26" spans="1:22" ht="17" x14ac:dyDescent="0.25">
      <c r="A26" s="1" t="s">
        <v>26</v>
      </c>
      <c r="B26" s="2">
        <v>14.879119757420231</v>
      </c>
      <c r="C26" s="2">
        <v>34.909545198748063</v>
      </c>
      <c r="D26" s="8">
        <v>46.011874794901949</v>
      </c>
      <c r="E26" s="8">
        <v>49.618543105750085</v>
      </c>
      <c r="F26" s="8">
        <v>2.5700186906744338</v>
      </c>
      <c r="G26" s="8">
        <v>0.95104347772915432</v>
      </c>
      <c r="H26" s="11" t="s">
        <v>54</v>
      </c>
      <c r="I26" s="8">
        <v>0.19526353443303257</v>
      </c>
      <c r="J26" s="9">
        <v>0.62023688442559299</v>
      </c>
      <c r="K26" s="6">
        <v>8263.1528712219824</v>
      </c>
      <c r="L26" s="2">
        <v>1.6336396246363409</v>
      </c>
      <c r="M26" s="6">
        <v>8130.3325372783029</v>
      </c>
      <c r="N26" s="2">
        <v>-0.41535997564010346</v>
      </c>
      <c r="O26" s="6">
        <v>8164.2435372458058</v>
      </c>
      <c r="P26" s="2">
        <v>2.9814287468659839</v>
      </c>
      <c r="Q26" s="6">
        <v>7927.8794600082365</v>
      </c>
      <c r="R26" s="2">
        <v>-2.3543710523379739</v>
      </c>
      <c r="S26" s="6">
        <v>8119.0315894811565</v>
      </c>
      <c r="T26" s="2">
        <v>0.5</v>
      </c>
      <c r="U26" s="6">
        <v>8074.7606851875225</v>
      </c>
      <c r="V26" s="7">
        <f t="shared" si="0"/>
        <v>1.5769598798960804</v>
      </c>
    </row>
    <row r="27" spans="1:22" ht="17" x14ac:dyDescent="0.25">
      <c r="A27" s="1" t="s">
        <v>27</v>
      </c>
      <c r="B27" s="2">
        <v>8.8129001993113345</v>
      </c>
      <c r="C27" s="2">
        <v>49.204909328002621</v>
      </c>
      <c r="D27" s="8">
        <v>74.215674722665909</v>
      </c>
      <c r="E27" s="8">
        <v>16.769985075017672</v>
      </c>
      <c r="F27" s="8">
        <v>4.8638204463529799</v>
      </c>
      <c r="G27" s="8">
        <v>1.8838426156249728</v>
      </c>
      <c r="H27" s="8">
        <v>0.16037809955225052</v>
      </c>
      <c r="I27" s="8">
        <v>0.45625932811395353</v>
      </c>
      <c r="J27" s="9">
        <v>1.6500397126722701</v>
      </c>
      <c r="K27" s="6">
        <v>9875.3236311187557</v>
      </c>
      <c r="L27" s="2">
        <v>2.8996056140713105</v>
      </c>
      <c r="M27" s="6">
        <v>9597.0471142100523</v>
      </c>
      <c r="N27" s="2">
        <v>1.7065057783068331</v>
      </c>
      <c r="O27" s="6">
        <v>9436.0208727739264</v>
      </c>
      <c r="P27" s="2">
        <v>0.27965894811318182</v>
      </c>
      <c r="Q27" s="6">
        <v>9409.7057885451359</v>
      </c>
      <c r="R27" s="2">
        <v>-2.326547201808431</v>
      </c>
      <c r="S27" s="6">
        <v>9633.8416621628403</v>
      </c>
      <c r="T27" s="2">
        <v>1.1000000000000001</v>
      </c>
      <c r="U27" s="6">
        <v>9529.4034508239783</v>
      </c>
      <c r="V27" s="7">
        <f>AVERAGE(ABS(L27),ABS(N27),ABS(P27),ABS(R27),ABS(T27))</f>
        <v>1.6624635084599515</v>
      </c>
    </row>
    <row r="28" spans="1:22" ht="17" x14ac:dyDescent="0.25">
      <c r="A28" s="1" t="s">
        <v>28</v>
      </c>
      <c r="B28" s="2">
        <v>11.768106497369624</v>
      </c>
      <c r="C28" s="2">
        <v>40.185682510819021</v>
      </c>
      <c r="D28" s="8">
        <v>80.91662041882978</v>
      </c>
      <c r="E28" s="8">
        <v>1.0087882598402518</v>
      </c>
      <c r="F28" s="8">
        <v>3.6867136404189704</v>
      </c>
      <c r="G28" s="8">
        <v>0.85142853128578355</v>
      </c>
      <c r="H28" s="8">
        <v>0.25922205284195887</v>
      </c>
      <c r="I28" s="8">
        <v>11.612304968773929</v>
      </c>
      <c r="J28" s="9">
        <v>1.6649221280093291</v>
      </c>
      <c r="K28" s="6">
        <v>11016.968215837927</v>
      </c>
      <c r="L28" s="2">
        <v>3.6885060915082901</v>
      </c>
      <c r="M28" s="6">
        <v>10625.062151165641</v>
      </c>
      <c r="N28" s="2">
        <v>1.5344250278041363</v>
      </c>
      <c r="O28" s="6">
        <v>10464.492361340579</v>
      </c>
      <c r="P28" s="2">
        <v>-1.6401308732889013</v>
      </c>
      <c r="Q28" s="6">
        <v>10638.985649584185</v>
      </c>
      <c r="R28" s="2">
        <v>1.3502744846685262</v>
      </c>
      <c r="S28" s="6">
        <v>10497.24404169578</v>
      </c>
      <c r="T28" s="2">
        <v>4.4000000000000004</v>
      </c>
      <c r="U28" s="6">
        <v>10059.247646689122</v>
      </c>
      <c r="V28" s="7">
        <f t="shared" si="0"/>
        <v>2.5226672954539708</v>
      </c>
    </row>
    <row r="29" spans="1:22" ht="17" x14ac:dyDescent="0.25">
      <c r="A29" s="1" t="s">
        <v>29</v>
      </c>
      <c r="B29" s="2">
        <v>8.1032238084662929</v>
      </c>
      <c r="C29" s="2">
        <v>59.221308552882235</v>
      </c>
      <c r="D29" s="8">
        <v>70.165551484254678</v>
      </c>
      <c r="E29" s="8">
        <v>6.7249482236737297</v>
      </c>
      <c r="F29" s="8">
        <v>16.39749614996548</v>
      </c>
      <c r="G29" s="8">
        <v>2.0830014338059581</v>
      </c>
      <c r="H29" s="8">
        <v>0.11782433221815092</v>
      </c>
      <c r="I29" s="8">
        <v>1.454051829430195</v>
      </c>
      <c r="J29" s="9">
        <v>3.0571265466517978</v>
      </c>
      <c r="K29" s="6">
        <v>11725.886310255759</v>
      </c>
      <c r="L29" s="2">
        <v>1.2661674575722939</v>
      </c>
      <c r="M29" s="6">
        <v>11579.273319658887</v>
      </c>
      <c r="N29" s="2">
        <v>2.7001007376660167</v>
      </c>
      <c r="O29" s="6">
        <v>11274.841247952256</v>
      </c>
      <c r="P29" s="2">
        <v>4.1544354878762828</v>
      </c>
      <c r="Q29" s="6">
        <v>10825.118676068925</v>
      </c>
      <c r="R29" s="2">
        <v>0.849701898553468</v>
      </c>
      <c r="S29" s="6">
        <v>10733.912418460202</v>
      </c>
      <c r="T29" s="2">
        <v>6.9</v>
      </c>
      <c r="U29" s="6">
        <v>10045.190836559294</v>
      </c>
      <c r="V29" s="7">
        <f t="shared" si="0"/>
        <v>3.1740811163336122</v>
      </c>
    </row>
    <row r="30" spans="1:22" ht="17" x14ac:dyDescent="0.25">
      <c r="A30" s="1" t="s">
        <v>30</v>
      </c>
      <c r="B30" s="2">
        <v>9.0824682961172751</v>
      </c>
      <c r="C30" s="2">
        <v>27.800046507675791</v>
      </c>
      <c r="D30" s="8">
        <v>37.446148387067424</v>
      </c>
      <c r="E30" s="8">
        <v>9.6298284482091923</v>
      </c>
      <c r="F30" s="8">
        <v>39.605899452726582</v>
      </c>
      <c r="G30" s="8">
        <v>5.6378715022041064</v>
      </c>
      <c r="H30" s="8">
        <v>1.2514955622176629</v>
      </c>
      <c r="I30" s="8">
        <v>1.1443609911881247</v>
      </c>
      <c r="J30" s="9">
        <v>5.2843956563869039</v>
      </c>
      <c r="K30" s="6">
        <v>8414.1039321652715</v>
      </c>
      <c r="L30" s="2">
        <v>0.89704967508035549</v>
      </c>
      <c r="M30" s="6">
        <v>8339.2963017861111</v>
      </c>
      <c r="N30" s="2">
        <v>1.4147497574090704</v>
      </c>
      <c r="O30" s="6">
        <v>8222.9619673018678</v>
      </c>
      <c r="P30" s="2">
        <v>-3.5639475092540023</v>
      </c>
      <c r="Q30" s="6">
        <v>8526.854589045879</v>
      </c>
      <c r="R30" s="2">
        <v>0.51624056306245514</v>
      </c>
      <c r="S30" s="6">
        <v>8483.0615841588824</v>
      </c>
      <c r="T30" s="2">
        <v>0.7</v>
      </c>
      <c r="U30" s="6">
        <v>8422.0193278188344</v>
      </c>
      <c r="V30" s="7">
        <f t="shared" si="0"/>
        <v>1.4183975009611767</v>
      </c>
    </row>
    <row r="31" spans="1:22" ht="17" x14ac:dyDescent="0.25">
      <c r="A31" s="1" t="s">
        <v>31</v>
      </c>
      <c r="B31" s="2">
        <v>5.4896993305228126</v>
      </c>
      <c r="C31" s="2">
        <v>60.386624606364968</v>
      </c>
      <c r="D31" s="8">
        <v>89.114643043251689</v>
      </c>
      <c r="E31" s="8">
        <v>1.9260031266284523</v>
      </c>
      <c r="F31" s="8">
        <v>3.8712871287128712</v>
      </c>
      <c r="G31" s="8">
        <v>2.8363731109953103</v>
      </c>
      <c r="H31" s="8">
        <v>5.992704533611256E-2</v>
      </c>
      <c r="I31" s="8">
        <v>0.31891610213652943</v>
      </c>
      <c r="J31" s="9">
        <v>1.8728504429390309</v>
      </c>
      <c r="K31" s="6">
        <v>14335.362023781161</v>
      </c>
      <c r="L31" s="2">
        <v>4.475253742038837</v>
      </c>
      <c r="M31" s="6">
        <v>13721.299073536384</v>
      </c>
      <c r="N31" s="2">
        <v>0.94722285255644345</v>
      </c>
      <c r="O31" s="6">
        <v>13592.547358710124</v>
      </c>
      <c r="P31" s="2">
        <v>2.7899807910690271</v>
      </c>
      <c r="Q31" s="6">
        <v>13223.611147800819</v>
      </c>
      <c r="R31" s="2">
        <v>6.7853305326159905</v>
      </c>
      <c r="S31" s="6">
        <v>12383.359289000715</v>
      </c>
      <c r="T31" s="2">
        <v>3.8</v>
      </c>
      <c r="U31" s="6">
        <v>11932.325926824093</v>
      </c>
      <c r="V31" s="7">
        <f t="shared" si="0"/>
        <v>3.75955758365606</v>
      </c>
    </row>
    <row r="32" spans="1:22" ht="17" x14ac:dyDescent="0.25">
      <c r="A32" s="1" t="s">
        <v>32</v>
      </c>
      <c r="B32" s="2">
        <v>4.1697786384325486</v>
      </c>
      <c r="C32" s="2">
        <v>55.52776929274907</v>
      </c>
      <c r="D32" s="8">
        <v>51.120624639218661</v>
      </c>
      <c r="E32" s="8">
        <v>16.236579671210698</v>
      </c>
      <c r="F32" s="8">
        <v>22.487395230571995</v>
      </c>
      <c r="G32" s="8">
        <v>8.9524642241293506</v>
      </c>
      <c r="H32" s="8">
        <v>0.23244824100894187</v>
      </c>
      <c r="I32" s="8">
        <v>0.12790919700301748</v>
      </c>
      <c r="J32" s="9">
        <v>0.84257879685734116</v>
      </c>
      <c r="K32" s="6">
        <v>17907.002828001714</v>
      </c>
      <c r="L32" s="2">
        <v>-1.759470309654821</v>
      </c>
      <c r="M32" s="6">
        <v>18227.714044747834</v>
      </c>
      <c r="N32" s="2">
        <v>5.5685480064085873</v>
      </c>
      <c r="O32" s="6">
        <v>17266.235435616025</v>
      </c>
      <c r="P32" s="2">
        <v>8.1273717614962404</v>
      </c>
      <c r="Q32" s="6">
        <v>15968.422384020683</v>
      </c>
      <c r="R32" s="2">
        <v>-5.1821113664812808</v>
      </c>
      <c r="S32" s="6">
        <v>16841.149506861879</v>
      </c>
      <c r="T32" s="2">
        <v>3.5</v>
      </c>
      <c r="U32" s="6">
        <v>16271.057964125785</v>
      </c>
      <c r="V32" s="7">
        <f t="shared" si="0"/>
        <v>4.8275002888081859</v>
      </c>
    </row>
    <row r="33" spans="1:22" ht="17" x14ac:dyDescent="0.25">
      <c r="A33" s="1" t="s">
        <v>33</v>
      </c>
      <c r="B33" s="2">
        <v>12.94834462389074</v>
      </c>
      <c r="C33" s="2">
        <v>17.481459226681277</v>
      </c>
      <c r="D33" s="8">
        <v>25.91177996886352</v>
      </c>
      <c r="E33" s="8">
        <v>2.0212024612647341</v>
      </c>
      <c r="F33" s="8">
        <v>59.450811772555411</v>
      </c>
      <c r="G33" s="8">
        <v>1.218770850322485</v>
      </c>
      <c r="H33" s="8">
        <v>8.1844465861071983E-2</v>
      </c>
      <c r="I33" s="8">
        <v>10.167395655719474</v>
      </c>
      <c r="J33" s="9">
        <v>1.1481948254132996</v>
      </c>
      <c r="K33" s="6">
        <v>9734.1758588279954</v>
      </c>
      <c r="L33" s="2">
        <v>8.0129240917901612</v>
      </c>
      <c r="M33" s="6">
        <v>9012.0473458859633</v>
      </c>
      <c r="N33" s="2">
        <v>1.2694828174569208</v>
      </c>
      <c r="O33" s="6">
        <v>8899.0751163710484</v>
      </c>
      <c r="P33" s="2">
        <v>-1.8866590031130634</v>
      </c>
      <c r="Q33" s="6">
        <v>9070.1988393743613</v>
      </c>
      <c r="R33" s="2">
        <v>-3.3399487622644353</v>
      </c>
      <c r="S33" s="6">
        <v>9383.6064881304392</v>
      </c>
      <c r="T33" s="10">
        <v>-0.6</v>
      </c>
      <c r="U33" s="6">
        <v>9439.2721233082975</v>
      </c>
      <c r="V33" s="7">
        <f t="shared" si="0"/>
        <v>3.0218029349249163</v>
      </c>
    </row>
    <row r="34" spans="1:22" ht="17" x14ac:dyDescent="0.25">
      <c r="A34" s="1" t="s">
        <v>34</v>
      </c>
      <c r="B34" s="2">
        <v>5.4786297063724811</v>
      </c>
      <c r="C34" s="2">
        <v>53.892149896141753</v>
      </c>
      <c r="D34" s="8">
        <v>48.230536418214392</v>
      </c>
      <c r="E34" s="8">
        <v>18.492685743948169</v>
      </c>
      <c r="F34" s="8">
        <v>23.326646252955022</v>
      </c>
      <c r="G34" s="8">
        <v>8.3800233517875071</v>
      </c>
      <c r="H34" s="8">
        <v>0.19277425594830958</v>
      </c>
      <c r="I34" s="8">
        <v>0.54257042693545132</v>
      </c>
      <c r="J34" s="9">
        <v>0.83476355021114956</v>
      </c>
      <c r="K34" s="6">
        <v>20609.868010518832</v>
      </c>
      <c r="L34" s="2">
        <v>3.9977652031198416</v>
      </c>
      <c r="M34" s="6">
        <v>19817.606628628357</v>
      </c>
      <c r="N34" s="2">
        <v>1.3572991806928631</v>
      </c>
      <c r="O34" s="6">
        <v>19552.224446410004</v>
      </c>
      <c r="P34" s="2">
        <v>2.4962987018513925</v>
      </c>
      <c r="Q34" s="6">
        <v>19076.02976306971</v>
      </c>
      <c r="R34" s="2">
        <v>2.4588246467888131</v>
      </c>
      <c r="S34" s="6">
        <v>18618.23989181158</v>
      </c>
      <c r="T34" s="2">
        <v>2.7</v>
      </c>
      <c r="U34" s="6">
        <v>18126.022485408957</v>
      </c>
      <c r="V34" s="7">
        <f t="shared" si="0"/>
        <v>2.6020375464905818</v>
      </c>
    </row>
    <row r="35" spans="1:22" ht="17" x14ac:dyDescent="0.25">
      <c r="A35" s="1" t="s">
        <v>35</v>
      </c>
      <c r="B35" s="2">
        <v>11.361895196183486</v>
      </c>
      <c r="C35" s="2">
        <v>30.333964358258349</v>
      </c>
      <c r="D35" s="8">
        <v>52.400747016972346</v>
      </c>
      <c r="E35" s="8">
        <v>26.361064393075239</v>
      </c>
      <c r="F35" s="8">
        <v>13.496111055108418</v>
      </c>
      <c r="G35" s="8">
        <v>2.521381238626295</v>
      </c>
      <c r="H35" s="8">
        <v>8.5750439031636802E-2</v>
      </c>
      <c r="I35" s="8">
        <v>1.4655167840070458</v>
      </c>
      <c r="J35" s="9">
        <v>3.6694290731790131</v>
      </c>
      <c r="K35" s="6">
        <v>8511.7230508585108</v>
      </c>
      <c r="L35" s="2">
        <v>1.4490562641047564</v>
      </c>
      <c r="M35" s="6">
        <v>8390.1451273235489</v>
      </c>
      <c r="N35" s="2">
        <v>2.3148186265254562</v>
      </c>
      <c r="O35" s="6">
        <v>8200.3225338742632</v>
      </c>
      <c r="P35" s="2">
        <v>-1.3483186070330893</v>
      </c>
      <c r="Q35" s="6">
        <v>8312.4001720855431</v>
      </c>
      <c r="R35" s="2">
        <v>-1.1459732375733924</v>
      </c>
      <c r="S35" s="6">
        <v>8408.7623380912191</v>
      </c>
      <c r="T35" s="2">
        <v>-2.1</v>
      </c>
      <c r="U35" s="6">
        <v>8587.1373438085375</v>
      </c>
      <c r="V35" s="7">
        <f t="shared" si="0"/>
        <v>1.671633347047339</v>
      </c>
    </row>
    <row r="36" spans="1:22" ht="17" x14ac:dyDescent="0.25">
      <c r="A36" s="1" t="s">
        <v>36</v>
      </c>
      <c r="B36" s="2">
        <v>10.188098222536496</v>
      </c>
      <c r="C36" s="2">
        <v>30.927002309565417</v>
      </c>
      <c r="D36" s="8">
        <v>83.195420191303285</v>
      </c>
      <c r="E36" s="8">
        <v>2.6104499928312475</v>
      </c>
      <c r="F36" s="8">
        <v>2.8500911455666387</v>
      </c>
      <c r="G36" s="8">
        <v>1.1613378940253569</v>
      </c>
      <c r="H36" s="8">
        <v>0.22530364787088053</v>
      </c>
      <c r="I36" s="8">
        <v>9.0797370091964851</v>
      </c>
      <c r="J36" s="9">
        <v>0.87766011920611187</v>
      </c>
      <c r="K36" s="6">
        <v>12357.52188395693</v>
      </c>
      <c r="L36" s="2">
        <v>3.15489018487692</v>
      </c>
      <c r="M36" s="6">
        <v>11979.579312051472</v>
      </c>
      <c r="N36" s="2">
        <v>2.5732092673174498</v>
      </c>
      <c r="O36" s="6">
        <v>11679.052841986571</v>
      </c>
      <c r="P36" s="2">
        <v>2.2647946962502798</v>
      </c>
      <c r="Q36" s="6">
        <v>11420.404134850138</v>
      </c>
      <c r="R36" s="2">
        <v>3.9036887247696233</v>
      </c>
      <c r="S36" s="6">
        <v>10991.336568523217</v>
      </c>
      <c r="T36" s="2">
        <v>8.3000000000000007</v>
      </c>
      <c r="U36" s="6">
        <v>10150.697812008071</v>
      </c>
      <c r="V36" s="7">
        <f t="shared" si="0"/>
        <v>4.0393165746428554</v>
      </c>
    </row>
    <row r="37" spans="1:22" ht="17" x14ac:dyDescent="0.25">
      <c r="A37" s="1" t="s">
        <v>37</v>
      </c>
      <c r="B37" s="2">
        <v>7.5276767700125449</v>
      </c>
      <c r="C37" s="2">
        <v>50.259724724255108</v>
      </c>
      <c r="D37" s="8">
        <v>73.722809376849824</v>
      </c>
      <c r="E37" s="8">
        <v>16.206387246196904</v>
      </c>
      <c r="F37" s="8">
        <v>3.7999344838882085</v>
      </c>
      <c r="G37" s="8">
        <v>1.7771532674723998</v>
      </c>
      <c r="H37" s="11" t="s">
        <v>54</v>
      </c>
      <c r="I37" s="8">
        <v>0.14034240788951916</v>
      </c>
      <c r="J37" s="9">
        <v>4.308144112457831</v>
      </c>
      <c r="K37" s="6">
        <v>11354.253898996358</v>
      </c>
      <c r="L37" s="2">
        <v>1.8492609145262171</v>
      </c>
      <c r="M37" s="6">
        <v>11148.096507568236</v>
      </c>
      <c r="N37" s="2">
        <v>-0.49721503474779161</v>
      </c>
      <c r="O37" s="6">
        <v>11203.803503048995</v>
      </c>
      <c r="P37" s="2">
        <v>-0.16945519207018769</v>
      </c>
      <c r="Q37" s="6">
        <v>11222.821156194919</v>
      </c>
      <c r="R37" s="2">
        <v>1.7450827658637469</v>
      </c>
      <c r="S37" s="6">
        <v>11030.332720865663</v>
      </c>
      <c r="T37" s="2">
        <v>4.5</v>
      </c>
      <c r="U37" s="6">
        <v>10560.096398530541</v>
      </c>
      <c r="V37" s="7">
        <f t="shared" si="0"/>
        <v>1.7522027814415886</v>
      </c>
    </row>
    <row r="38" spans="1:22" ht="17" x14ac:dyDescent="0.25">
      <c r="A38" s="1" t="s">
        <v>38</v>
      </c>
      <c r="B38" s="2">
        <v>11.440386809012967</v>
      </c>
      <c r="C38" s="2">
        <v>39.095152437755821</v>
      </c>
      <c r="D38" s="8">
        <v>53.66855821773855</v>
      </c>
      <c r="E38" s="8">
        <v>9.7832222422386366</v>
      </c>
      <c r="F38" s="8">
        <v>13.135170840088872</v>
      </c>
      <c r="G38" s="8">
        <v>1.8525190656338195</v>
      </c>
      <c r="H38" s="8">
        <v>0.27517564402810307</v>
      </c>
      <c r="I38" s="8">
        <v>16.606167056986727</v>
      </c>
      <c r="J38" s="9">
        <v>4.679186933285294</v>
      </c>
      <c r="K38" s="6">
        <v>7828.9907457291711</v>
      </c>
      <c r="L38" s="2">
        <v>2.0409541368473931</v>
      </c>
      <c r="M38" s="6">
        <v>7672.4005689222495</v>
      </c>
      <c r="N38" s="2">
        <v>2.7587835904447804</v>
      </c>
      <c r="O38" s="6">
        <v>7466.4182475158086</v>
      </c>
      <c r="P38" s="2">
        <v>-1.5877896337319533</v>
      </c>
      <c r="Q38" s="6">
        <v>7586.8819730066871</v>
      </c>
      <c r="R38" s="2">
        <v>-3.9114905375695801</v>
      </c>
      <c r="S38" s="6">
        <v>7895.7224078630097</v>
      </c>
      <c r="T38" s="2">
        <v>0.1</v>
      </c>
      <c r="U38" s="6">
        <v>7884.8698857650852</v>
      </c>
      <c r="V38" s="7">
        <f t="shared" si="0"/>
        <v>2.0798035797187415</v>
      </c>
    </row>
    <row r="39" spans="1:22" ht="17" x14ac:dyDescent="0.25">
      <c r="A39" s="1" t="s">
        <v>39</v>
      </c>
      <c r="B39" s="2">
        <v>7.933160774209723</v>
      </c>
      <c r="C39" s="2">
        <v>40.445955900362776</v>
      </c>
      <c r="D39" s="8">
        <v>65.344732914707294</v>
      </c>
      <c r="E39" s="8">
        <v>2.5349871877903869</v>
      </c>
      <c r="F39" s="8">
        <v>21.082068538281757</v>
      </c>
      <c r="G39" s="8">
        <v>3.9200433644017685</v>
      </c>
      <c r="H39" s="8">
        <v>0.6494100751837355</v>
      </c>
      <c r="I39" s="8">
        <v>1.8033888998394956</v>
      </c>
      <c r="J39" s="9">
        <v>4.665369019795568</v>
      </c>
      <c r="K39" s="6">
        <v>9944.6850873198273</v>
      </c>
      <c r="L39" s="2">
        <v>4.20515110785316</v>
      </c>
      <c r="M39" s="6">
        <v>9543.371879022563</v>
      </c>
      <c r="N39" s="2">
        <v>0.55857161627307017</v>
      </c>
      <c r="O39" s="6">
        <v>9490.3614138828816</v>
      </c>
      <c r="P39" s="2">
        <v>-1.9795032255591358</v>
      </c>
      <c r="Q39" s="6">
        <v>9682.0172578002293</v>
      </c>
      <c r="R39" s="2">
        <v>0.60666444005783793</v>
      </c>
      <c r="S39" s="6">
        <v>9623.634091923248</v>
      </c>
      <c r="T39" s="2">
        <v>-1.9</v>
      </c>
      <c r="U39" s="6">
        <v>9805.1372849084473</v>
      </c>
      <c r="V39" s="7">
        <f t="shared" si="0"/>
        <v>1.8499780779486408</v>
      </c>
    </row>
    <row r="40" spans="1:22" ht="17" x14ac:dyDescent="0.25">
      <c r="A40" s="1" t="s">
        <v>40</v>
      </c>
      <c r="B40" s="2">
        <v>6.5561466282183094</v>
      </c>
      <c r="C40" s="2">
        <v>56.288952246091185</v>
      </c>
      <c r="D40" s="8">
        <v>70.626991721214068</v>
      </c>
      <c r="E40" s="8">
        <v>15.332435735677249</v>
      </c>
      <c r="F40" s="8">
        <v>8.6665594065693998</v>
      </c>
      <c r="G40" s="8">
        <v>3.2562471950073246</v>
      </c>
      <c r="H40" s="8">
        <v>5.6283324724299214E-2</v>
      </c>
      <c r="I40" s="8">
        <v>0.15987399761205151</v>
      </c>
      <c r="J40" s="9">
        <v>1.9016086191956056</v>
      </c>
      <c r="K40" s="6">
        <v>13961.238827577785</v>
      </c>
      <c r="L40" s="2">
        <v>0.70213072615424255</v>
      </c>
      <c r="M40" s="6">
        <v>13863.896152846533</v>
      </c>
      <c r="N40" s="2">
        <v>3.9277172589480069</v>
      </c>
      <c r="O40" s="6">
        <v>13339.940988315006</v>
      </c>
      <c r="P40" s="2">
        <v>-0.94098442492490575</v>
      </c>
      <c r="Q40" s="6">
        <v>13466.660163006463</v>
      </c>
      <c r="R40" s="10">
        <v>3.630140999855485</v>
      </c>
      <c r="S40" s="6">
        <v>12994.926025455512</v>
      </c>
      <c r="T40" s="2">
        <v>3.9</v>
      </c>
      <c r="U40" s="6">
        <v>12511.613423363437</v>
      </c>
      <c r="V40" s="7">
        <f t="shared" si="0"/>
        <v>2.6201946819765278</v>
      </c>
    </row>
    <row r="41" spans="1:22" ht="17" x14ac:dyDescent="0.25">
      <c r="A41" s="1" t="s">
        <v>41</v>
      </c>
      <c r="B41" s="2">
        <v>8.1483636312809882</v>
      </c>
      <c r="C41" s="2">
        <v>53.959568084443767</v>
      </c>
      <c r="D41" s="8">
        <v>63.981407590966995</v>
      </c>
      <c r="E41" s="8">
        <v>8.1180785977291503</v>
      </c>
      <c r="F41" s="8">
        <v>21.571674576840692</v>
      </c>
      <c r="G41" s="8">
        <v>2.8861634955969029</v>
      </c>
      <c r="H41" s="8">
        <v>0.15120332647318241</v>
      </c>
      <c r="I41" s="8">
        <v>0.63911406050933128</v>
      </c>
      <c r="J41" s="9">
        <v>2.6523583518837412</v>
      </c>
      <c r="K41" s="6">
        <v>14767.352166059638</v>
      </c>
      <c r="L41" s="2">
        <v>2.4418125293487623</v>
      </c>
      <c r="M41" s="6">
        <v>14415.356192403282</v>
      </c>
      <c r="N41" s="2">
        <v>2.9294273310026613</v>
      </c>
      <c r="O41" s="6">
        <v>14005.087336244542</v>
      </c>
      <c r="P41" s="2">
        <v>1.372888098996605</v>
      </c>
      <c r="Q41" s="6">
        <v>13815.417118793881</v>
      </c>
      <c r="R41" s="2">
        <v>0.85259288224268182</v>
      </c>
      <c r="S41" s="6">
        <v>13698.623628769776</v>
      </c>
      <c r="T41" s="2">
        <v>-0.1</v>
      </c>
      <c r="U41" s="6">
        <v>13707.110605493177</v>
      </c>
      <c r="V41" s="7">
        <f t="shared" si="0"/>
        <v>1.5393441683181419</v>
      </c>
    </row>
    <row r="42" spans="1:22" ht="17" x14ac:dyDescent="0.25">
      <c r="A42" s="1" t="s">
        <v>42</v>
      </c>
      <c r="B42" s="2">
        <v>9.666508916230713</v>
      </c>
      <c r="C42" s="2">
        <v>43.90152994129447</v>
      </c>
      <c r="D42" s="8">
        <v>53.210732879895929</v>
      </c>
      <c r="E42" s="8">
        <v>35.640125084916377</v>
      </c>
      <c r="F42" s="8">
        <v>6.6893477047137866</v>
      </c>
      <c r="G42" s="8">
        <v>1.3523362660997322</v>
      </c>
      <c r="H42" s="8">
        <v>0.11551377501767086</v>
      </c>
      <c r="I42" s="8">
        <v>0.29456012629506068</v>
      </c>
      <c r="J42" s="9">
        <v>2.6973841630614452</v>
      </c>
      <c r="K42" s="6">
        <v>9732.3680465487414</v>
      </c>
      <c r="L42" s="2">
        <v>2.2993819891637806</v>
      </c>
      <c r="M42" s="6">
        <v>9513.6137260141586</v>
      </c>
      <c r="N42" s="2">
        <v>4.0059621250561674</v>
      </c>
      <c r="O42" s="6">
        <v>9147.1811150355443</v>
      </c>
      <c r="P42" s="2">
        <v>1.7946098631053107</v>
      </c>
      <c r="Q42" s="6">
        <v>8985.9189276689503</v>
      </c>
      <c r="R42" s="2">
        <v>-1.7148571095921445</v>
      </c>
      <c r="S42" s="6">
        <v>9142.7032239131349</v>
      </c>
      <c r="T42" s="2">
        <v>-1.5</v>
      </c>
      <c r="U42" s="6">
        <v>9277.3257360455846</v>
      </c>
      <c r="V42" s="7">
        <f>AVERAGE(ABS(L42),ABS(N42),ABS(P42),ABS(R42),ABS(T42))</f>
        <v>2.2629622173834805</v>
      </c>
    </row>
    <row r="43" spans="1:22" ht="17" x14ac:dyDescent="0.25">
      <c r="A43" s="1" t="s">
        <v>43</v>
      </c>
      <c r="B43" s="2">
        <v>13.86694388242557</v>
      </c>
      <c r="C43" s="2">
        <v>55.337681708749201</v>
      </c>
      <c r="D43" s="8">
        <v>78.440976127984001</v>
      </c>
      <c r="E43" s="8">
        <v>2.6481064866891635</v>
      </c>
      <c r="F43" s="8">
        <v>3.9002937132858393</v>
      </c>
      <c r="G43" s="8">
        <v>1.535745531808524</v>
      </c>
      <c r="H43" s="8">
        <v>9.686289213848269E-2</v>
      </c>
      <c r="I43" s="8">
        <v>11.678227721534808</v>
      </c>
      <c r="J43" s="9">
        <v>1.6997875265591802</v>
      </c>
      <c r="K43" s="6">
        <v>8881.280950303475</v>
      </c>
      <c r="L43" s="2">
        <v>4.8582190795910352</v>
      </c>
      <c r="M43" s="6">
        <v>8469.7995333701729</v>
      </c>
      <c r="N43" s="2">
        <v>0.27748977579564926</v>
      </c>
      <c r="O43" s="6">
        <v>8446.3617431063376</v>
      </c>
      <c r="P43" s="2">
        <v>-4.0680494449352356</v>
      </c>
      <c r="Q43" s="6">
        <v>8804.5345625054724</v>
      </c>
      <c r="R43" s="2">
        <v>-0.60623866163811135</v>
      </c>
      <c r="S43" s="6">
        <v>8858.2366176208743</v>
      </c>
      <c r="T43" s="2">
        <v>4.0999999999999996</v>
      </c>
      <c r="U43" s="6">
        <v>8506.6101213040183</v>
      </c>
      <c r="V43" s="7">
        <f t="shared" si="0"/>
        <v>2.7819993923920059</v>
      </c>
    </row>
    <row r="44" spans="1:22" ht="17" x14ac:dyDescent="0.25">
      <c r="A44" s="1" t="s">
        <v>44</v>
      </c>
      <c r="B44" s="2">
        <v>11.886856110134024</v>
      </c>
      <c r="C44" s="2">
        <v>41.2771226823318</v>
      </c>
      <c r="D44" s="8">
        <v>67.077092667448909</v>
      </c>
      <c r="E44" s="8">
        <v>23.342866259941804</v>
      </c>
      <c r="F44" s="8">
        <v>6.6288350523610751</v>
      </c>
      <c r="G44" s="8">
        <v>1.6600096229542469</v>
      </c>
      <c r="H44" s="8">
        <v>0.10373184567662272</v>
      </c>
      <c r="I44" s="8">
        <v>0.18765761088654218</v>
      </c>
      <c r="J44" s="9">
        <v>0.99980694073080434</v>
      </c>
      <c r="K44" s="6">
        <v>8630.1830678139759</v>
      </c>
      <c r="L44" s="2">
        <v>1.5849896574021718</v>
      </c>
      <c r="M44" s="6">
        <v>8495.5297991558364</v>
      </c>
      <c r="N44" s="2">
        <v>2.4244418398554823</v>
      </c>
      <c r="O44" s="6">
        <v>8294.4360218617749</v>
      </c>
      <c r="P44" s="2">
        <v>2.5544517128261282</v>
      </c>
      <c r="Q44" s="6">
        <v>8087.8361527278475</v>
      </c>
      <c r="R44" s="10">
        <v>0.28694497391874169</v>
      </c>
      <c r="S44" s="6">
        <v>8064.6949160044924</v>
      </c>
      <c r="T44" s="2">
        <v>2.1</v>
      </c>
      <c r="U44" s="6">
        <v>7897.2580306270011</v>
      </c>
      <c r="V44" s="7">
        <f t="shared" si="0"/>
        <v>1.7901656368005046</v>
      </c>
    </row>
    <row r="45" spans="1:22" ht="17" x14ac:dyDescent="0.25">
      <c r="A45" s="1" t="s">
        <v>45</v>
      </c>
      <c r="B45" s="2">
        <v>10.726636258445273</v>
      </c>
      <c r="C45" s="2">
        <v>50.286103040357077</v>
      </c>
      <c r="D45" s="8">
        <v>30.552388075520902</v>
      </c>
      <c r="E45" s="8">
        <v>12.813255553977926</v>
      </c>
      <c r="F45" s="8">
        <v>50.834541553094006</v>
      </c>
      <c r="G45" s="8">
        <v>3.5437268896723708</v>
      </c>
      <c r="H45" s="8">
        <v>0.12514823606580983</v>
      </c>
      <c r="I45" s="8">
        <v>0.44775791075638888</v>
      </c>
      <c r="J45" s="9">
        <v>1.6831817809125942</v>
      </c>
      <c r="K45" s="6">
        <v>8592.6738807738766</v>
      </c>
      <c r="L45" s="2">
        <v>3.5398412063761833</v>
      </c>
      <c r="M45" s="6">
        <v>8298.9057938063779</v>
      </c>
      <c r="N45" s="2">
        <v>0.46296447883562064</v>
      </c>
      <c r="O45" s="6">
        <v>8260.6618636609073</v>
      </c>
      <c r="P45" s="2">
        <v>-4.7340132115173574</v>
      </c>
      <c r="Q45" s="6">
        <v>8671.155511149962</v>
      </c>
      <c r="R45" s="2">
        <v>-0.85193551722234984</v>
      </c>
      <c r="S45" s="6">
        <v>8745.662919780114</v>
      </c>
      <c r="T45" s="2">
        <v>2.4</v>
      </c>
      <c r="U45" s="6">
        <v>8539.7577683790587</v>
      </c>
      <c r="V45" s="7">
        <f t="shared" si="0"/>
        <v>2.3977508827903025</v>
      </c>
    </row>
    <row r="46" spans="1:22" ht="17" x14ac:dyDescent="0.25">
      <c r="A46" s="1" t="s">
        <v>46</v>
      </c>
      <c r="B46" s="2">
        <v>8.754074390883817</v>
      </c>
      <c r="C46" s="2">
        <v>37.544414070604823</v>
      </c>
      <c r="D46" s="8">
        <v>77.473815694552059</v>
      </c>
      <c r="E46" s="8">
        <v>1.3304232238758116</v>
      </c>
      <c r="F46" s="8">
        <v>15.316816736580543</v>
      </c>
      <c r="G46" s="8">
        <v>1.772116386565848</v>
      </c>
      <c r="H46" s="8">
        <v>1.506933497207898</v>
      </c>
      <c r="I46" s="8">
        <v>1.2417506078499478</v>
      </c>
      <c r="J46" s="9">
        <v>1.3581438533678896</v>
      </c>
      <c r="K46" s="6">
        <v>6499.9272469728603</v>
      </c>
      <c r="L46" s="2">
        <v>-0.84420387584403545</v>
      </c>
      <c r="M46" s="6">
        <v>6555.2670656126902</v>
      </c>
      <c r="N46" s="2">
        <v>5.6247848449905362</v>
      </c>
      <c r="O46" s="6">
        <v>6206.1826447579142</v>
      </c>
      <c r="P46" s="2">
        <v>-9.710474250274817E-2</v>
      </c>
      <c r="Q46" s="6">
        <v>6212.2150001375148</v>
      </c>
      <c r="R46" s="2">
        <v>2.4499523479565894</v>
      </c>
      <c r="S46" s="6">
        <v>6063.6582621713833</v>
      </c>
      <c r="T46" s="2">
        <v>-4.5999999999999996</v>
      </c>
      <c r="U46" s="6">
        <v>6356.2589095717203</v>
      </c>
      <c r="V46" s="7">
        <f t="shared" si="0"/>
        <v>2.7232091622587822</v>
      </c>
    </row>
    <row r="47" spans="1:22" ht="17" x14ac:dyDescent="0.25">
      <c r="A47" s="1" t="s">
        <v>47</v>
      </c>
      <c r="B47" s="2">
        <v>6.1243109447679629</v>
      </c>
      <c r="C47" s="2">
        <v>4.4657355701969417</v>
      </c>
      <c r="D47" s="8">
        <v>92.462176698833716</v>
      </c>
      <c r="E47" s="8">
        <v>1.9255498775564972</v>
      </c>
      <c r="F47" s="8">
        <v>1.3988750852631697</v>
      </c>
      <c r="G47" s="8">
        <v>1.6940813382683471</v>
      </c>
      <c r="H47" s="8">
        <v>7.0446946739871855E-2</v>
      </c>
      <c r="I47" s="8">
        <v>0.35223473369935926</v>
      </c>
      <c r="J47" s="9">
        <v>2.0966353196390433</v>
      </c>
      <c r="K47" s="6">
        <v>16987.646323445846</v>
      </c>
      <c r="L47" s="2">
        <v>3.4651658668552305</v>
      </c>
      <c r="M47" s="6">
        <v>16418.710762331837</v>
      </c>
      <c r="N47" s="2">
        <v>2.3622526269361996</v>
      </c>
      <c r="O47" s="6">
        <v>16039.809930883957</v>
      </c>
      <c r="P47" s="2">
        <v>0.37307830552243965</v>
      </c>
      <c r="Q47" s="6">
        <v>15980.191303947944</v>
      </c>
      <c r="R47" s="2">
        <v>4.6267052013375878</v>
      </c>
      <c r="S47" s="6">
        <v>15273.530092720197</v>
      </c>
      <c r="T47" s="2">
        <v>0.6</v>
      </c>
      <c r="U47" s="6">
        <v>15175.287454171916</v>
      </c>
      <c r="V47" s="7">
        <f t="shared" si="0"/>
        <v>2.2854404001302915</v>
      </c>
    </row>
    <row r="48" spans="1:22" ht="17" x14ac:dyDescent="0.25">
      <c r="A48" s="1" t="s">
        <v>48</v>
      </c>
      <c r="B48" s="2">
        <v>6.6938817345873201</v>
      </c>
      <c r="C48" s="2">
        <v>53.560885935455417</v>
      </c>
      <c r="D48" s="8">
        <v>53.531449268334171</v>
      </c>
      <c r="E48" s="8">
        <v>23.764610858084577</v>
      </c>
      <c r="F48" s="8">
        <v>11.866922440322352</v>
      </c>
      <c r="G48" s="8">
        <v>6.0291775944185586</v>
      </c>
      <c r="H48" s="8">
        <v>0.14007662079859573</v>
      </c>
      <c r="I48" s="8">
        <v>0.32848842062417566</v>
      </c>
      <c r="J48" s="9">
        <v>4.3392747974175663</v>
      </c>
      <c r="K48" s="6">
        <v>10972.837180954295</v>
      </c>
      <c r="L48" s="2">
        <v>0.1185416217750048</v>
      </c>
      <c r="M48" s="6">
        <v>10959.845202706976</v>
      </c>
      <c r="N48" s="2">
        <v>2.8522660361601773</v>
      </c>
      <c r="O48" s="6">
        <v>10655.910292587798</v>
      </c>
      <c r="P48" s="2">
        <v>2.8141694717443761</v>
      </c>
      <c r="Q48" s="6">
        <v>10364.242932017536</v>
      </c>
      <c r="R48" s="2">
        <v>-2.1931374127719736</v>
      </c>
      <c r="S48" s="6">
        <v>10596.641848903286</v>
      </c>
      <c r="T48" s="2">
        <v>-3</v>
      </c>
      <c r="U48" s="6">
        <v>10929.827927945435</v>
      </c>
      <c r="V48" s="7">
        <f t="shared" si="0"/>
        <v>2.1956229084903063</v>
      </c>
    </row>
    <row r="49" spans="1:22" ht="17" x14ac:dyDescent="0.25">
      <c r="A49" s="1" t="s">
        <v>49</v>
      </c>
      <c r="B49" s="2">
        <v>7.9591956718524468</v>
      </c>
      <c r="C49" s="2">
        <v>31.525725473757138</v>
      </c>
      <c r="D49" s="8">
        <v>60.25120211047269</v>
      </c>
      <c r="E49" s="8">
        <v>4.5640502251177235</v>
      </c>
      <c r="F49" s="8">
        <v>19.611689860758926</v>
      </c>
      <c r="G49" s="8">
        <v>7.1331757620859095</v>
      </c>
      <c r="H49" s="8">
        <v>0.89033175092519701</v>
      </c>
      <c r="I49" s="8">
        <v>1.5160891976970747</v>
      </c>
      <c r="J49" s="9">
        <v>6.0334610929424857</v>
      </c>
      <c r="K49" s="6">
        <v>10201.888306848447</v>
      </c>
      <c r="L49" s="2">
        <v>5.4822694931703113</v>
      </c>
      <c r="M49" s="6">
        <v>9671.6617454926782</v>
      </c>
      <c r="N49" s="2">
        <v>0.35470307133443213</v>
      </c>
      <c r="O49" s="6">
        <v>9637.477317448529</v>
      </c>
      <c r="P49" s="2">
        <v>1.6300078638838293</v>
      </c>
      <c r="Q49" s="6">
        <v>9482.9052166918027</v>
      </c>
      <c r="R49" s="10">
        <v>0.32661585930719511</v>
      </c>
      <c r="S49" s="6">
        <v>9452.0333766566328</v>
      </c>
      <c r="T49" s="2">
        <v>-1</v>
      </c>
      <c r="U49" s="6">
        <v>9549.8129090352832</v>
      </c>
      <c r="V49" s="7">
        <f t="shared" si="0"/>
        <v>1.7587192575391537</v>
      </c>
    </row>
    <row r="50" spans="1:22" ht="17" x14ac:dyDescent="0.25">
      <c r="A50" s="1" t="s">
        <v>50</v>
      </c>
      <c r="B50" s="2">
        <v>10.048699319602811</v>
      </c>
      <c r="C50" s="2">
        <v>31.880195733748884</v>
      </c>
      <c r="D50" s="8">
        <v>91.715275568282252</v>
      </c>
      <c r="E50" s="8">
        <v>5.0433061123484286</v>
      </c>
      <c r="F50" s="8">
        <v>1.1906529501184289</v>
      </c>
      <c r="G50" s="8">
        <v>0.70703856895393646</v>
      </c>
      <c r="H50" s="11" t="s">
        <v>54</v>
      </c>
      <c r="I50" s="8">
        <v>0.11560080602396861</v>
      </c>
      <c r="J50" s="9">
        <v>1.1927740658252908</v>
      </c>
      <c r="K50" s="6">
        <v>11260.34645781671</v>
      </c>
      <c r="L50" s="2">
        <v>1.1551689427893692</v>
      </c>
      <c r="M50" s="6">
        <v>11131.755871205412</v>
      </c>
      <c r="N50" s="2">
        <v>-2.7353803395568907</v>
      </c>
      <c r="O50" s="6">
        <v>11444.815093162417</v>
      </c>
      <c r="P50" s="2">
        <v>-3.3903126517646993</v>
      </c>
      <c r="Q50" s="6">
        <v>11846.4466735193</v>
      </c>
      <c r="R50" s="2">
        <v>2.7690558599895407</v>
      </c>
      <c r="S50" s="6">
        <v>11527.25066352527</v>
      </c>
      <c r="T50" s="2">
        <v>11.2</v>
      </c>
      <c r="U50" s="6">
        <v>10366.995615590902</v>
      </c>
      <c r="V50" s="7">
        <f t="shared" si="0"/>
        <v>4.2499835588200998</v>
      </c>
    </row>
    <row r="51" spans="1:22" ht="17" x14ac:dyDescent="0.25">
      <c r="A51" s="1" t="s">
        <v>51</v>
      </c>
      <c r="B51" s="2">
        <v>7.5497451567418743</v>
      </c>
      <c r="C51" s="2">
        <v>40.550992648850062</v>
      </c>
      <c r="D51" s="8">
        <v>73.719700839738039</v>
      </c>
      <c r="E51" s="8">
        <v>9.8145458928602167</v>
      </c>
      <c r="F51" s="8">
        <v>9.7073257529230119</v>
      </c>
      <c r="G51" s="8">
        <v>3.529080880031684</v>
      </c>
      <c r="H51" s="8">
        <v>7.6339821261501198E-2</v>
      </c>
      <c r="I51" s="8">
        <v>1.2945626531818781</v>
      </c>
      <c r="J51" s="9">
        <v>1.8584441600036736</v>
      </c>
      <c r="K51" s="6">
        <v>11186.354709583306</v>
      </c>
      <c r="L51" s="2">
        <v>1.0433098319333545</v>
      </c>
      <c r="M51" s="6">
        <v>11070.851428154634</v>
      </c>
      <c r="N51" s="2">
        <v>0.26434024010358687</v>
      </c>
      <c r="O51" s="6">
        <v>11041.663867376181</v>
      </c>
      <c r="P51" s="2">
        <v>-6.2183740857718144</v>
      </c>
      <c r="Q51" s="6">
        <v>11773.802980847</v>
      </c>
      <c r="R51" s="2">
        <v>3.602533985284921</v>
      </c>
      <c r="S51" s="6">
        <v>11364.396726550414</v>
      </c>
      <c r="T51" s="10">
        <v>2.6</v>
      </c>
      <c r="U51" s="6">
        <v>11078.455887017248</v>
      </c>
      <c r="V51" s="7">
        <f t="shared" si="0"/>
        <v>2.7457116286187353</v>
      </c>
    </row>
    <row r="52" spans="1:22" ht="18" thickBot="1" x14ac:dyDescent="0.3">
      <c r="A52" s="1" t="s">
        <v>52</v>
      </c>
      <c r="B52" s="12">
        <v>6.3640475272257291</v>
      </c>
      <c r="C52" s="12">
        <v>39.135766987177497</v>
      </c>
      <c r="D52" s="13">
        <v>80.488129723970303</v>
      </c>
      <c r="E52" s="13">
        <v>1.0865825369870918</v>
      </c>
      <c r="F52" s="13">
        <v>12.570616766001844</v>
      </c>
      <c r="G52" s="13">
        <v>0.78802206461780921</v>
      </c>
      <c r="H52" s="13">
        <v>0.13651649851829656</v>
      </c>
      <c r="I52" s="13">
        <v>3.2020333189047601</v>
      </c>
      <c r="J52" s="13">
        <v>1.7280990909999003</v>
      </c>
      <c r="K52" s="14">
        <v>15797.351507570202</v>
      </c>
      <c r="L52" s="12">
        <v>0.62253097475306229</v>
      </c>
      <c r="M52" s="14">
        <v>15699.616531742651</v>
      </c>
      <c r="N52" s="12">
        <v>-1.2416661022798865</v>
      </c>
      <c r="O52" s="14">
        <v>15897.004244727426</v>
      </c>
      <c r="P52" s="12">
        <v>0.30202973196866018</v>
      </c>
      <c r="Q52" s="14">
        <v>15849.135144331651</v>
      </c>
      <c r="R52" s="12">
        <v>4.4825657761198716</v>
      </c>
      <c r="S52" s="14">
        <v>15169.167244889833</v>
      </c>
      <c r="T52" s="12">
        <v>4.0999999999999996</v>
      </c>
      <c r="U52" s="14">
        <v>14572.673649837303</v>
      </c>
      <c r="V52" s="7">
        <f t="shared" si="0"/>
        <v>2.1497585170242961</v>
      </c>
    </row>
    <row r="53" spans="1:22" ht="17" thickTop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83" zoomScalePageLayoutView="83" workbookViewId="0">
      <selection activeCell="H14" sqref="H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2017-02-21T03:52:01Z</dcterms:created>
  <dcterms:modified xsi:type="dcterms:W3CDTF">2017-02-23T07:47:20Z</dcterms:modified>
</cp:coreProperties>
</file>