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samxp/Documents/Coding and Software/EJ-BayCurious/"/>
    </mc:Choice>
  </mc:AlternateContent>
  <xr:revisionPtr revIDLastSave="0" documentId="13_ncr:1_{B27DAD0B-C274-7246-8ACA-97D013164C47}" xr6:coauthVersionLast="47" xr6:coauthVersionMax="47" xr10:uidLastSave="{00000000-0000-0000-0000-000000000000}"/>
  <bookViews>
    <workbookView xWindow="0" yWindow="740" windowWidth="29400" windowHeight="172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T7" i="1" s="1"/>
  <c r="U7" i="1" s="1"/>
  <c r="S8" i="1"/>
  <c r="T8" i="1" s="1"/>
  <c r="U8" i="1" s="1"/>
  <c r="S9" i="1"/>
  <c r="T9" i="1" s="1"/>
  <c r="U9" i="1" s="1"/>
  <c r="S10" i="1"/>
  <c r="T10" i="1" s="1"/>
  <c r="U10" i="1" s="1"/>
  <c r="S11" i="1"/>
  <c r="S12" i="1"/>
  <c r="S13" i="1"/>
  <c r="S14" i="1"/>
  <c r="S15" i="1"/>
  <c r="S16" i="1"/>
  <c r="S17" i="1"/>
  <c r="T17" i="1" s="1"/>
  <c r="U17" i="1" s="1"/>
  <c r="S18" i="1"/>
  <c r="T18" i="1" s="1"/>
  <c r="U18" i="1" s="1"/>
  <c r="S19" i="1"/>
  <c r="S20" i="1"/>
  <c r="T3" i="1"/>
  <c r="T4" i="1"/>
  <c r="U4" i="1" s="1"/>
  <c r="T5" i="1"/>
  <c r="U5" i="1" s="1"/>
  <c r="T6" i="1"/>
  <c r="T11" i="1"/>
  <c r="T12" i="1"/>
  <c r="U12" i="1" s="1"/>
  <c r="T13" i="1"/>
  <c r="U13" i="1" s="1"/>
  <c r="T14" i="1"/>
  <c r="U14" i="1" s="1"/>
  <c r="T15" i="1"/>
  <c r="U15" i="1" s="1"/>
  <c r="T16" i="1"/>
  <c r="U16" i="1" s="1"/>
  <c r="T19" i="1"/>
  <c r="T20" i="1"/>
  <c r="U3" i="1"/>
  <c r="U6" i="1"/>
  <c r="U11" i="1"/>
  <c r="U19" i="1"/>
  <c r="U20" i="1"/>
  <c r="U2" i="1"/>
  <c r="T2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" i="1"/>
  <c r="J20" i="1"/>
  <c r="K20" i="1"/>
  <c r="L20" i="1"/>
  <c r="M20" i="1"/>
  <c r="N20" i="1" s="1"/>
  <c r="O20" i="1"/>
  <c r="K3" i="1"/>
  <c r="K19" i="1"/>
  <c r="K7" i="1"/>
  <c r="K6" i="1"/>
  <c r="K12" i="1"/>
  <c r="K10" i="1"/>
  <c r="K14" i="1"/>
  <c r="K9" i="1"/>
  <c r="K16" i="1"/>
  <c r="K13" i="1"/>
  <c r="K17" i="1"/>
  <c r="K4" i="1"/>
  <c r="K2" i="1"/>
  <c r="K8" i="1"/>
  <c r="K11" i="1"/>
  <c r="K5" i="1"/>
  <c r="K18" i="1"/>
  <c r="K15" i="1"/>
  <c r="M3" i="1"/>
  <c r="M19" i="1"/>
  <c r="M7" i="1"/>
  <c r="M12" i="1"/>
  <c r="M10" i="1"/>
  <c r="M14" i="1"/>
  <c r="M9" i="1"/>
  <c r="M16" i="1"/>
  <c r="M13" i="1"/>
  <c r="M17" i="1"/>
  <c r="M4" i="1"/>
  <c r="M2" i="1"/>
  <c r="M8" i="1"/>
  <c r="M11" i="1"/>
  <c r="M5" i="1"/>
  <c r="M18" i="1"/>
  <c r="M15" i="1"/>
  <c r="M6" i="1"/>
  <c r="J12" i="1"/>
  <c r="O19" i="1"/>
  <c r="O7" i="1"/>
  <c r="O6" i="1"/>
  <c r="O12" i="1"/>
  <c r="O10" i="1"/>
  <c r="O14" i="1"/>
  <c r="O9" i="1"/>
  <c r="O16" i="1"/>
  <c r="O13" i="1"/>
  <c r="O17" i="1"/>
  <c r="O4" i="1"/>
  <c r="O2" i="1"/>
  <c r="O8" i="1"/>
  <c r="O11" i="1"/>
  <c r="O5" i="1"/>
  <c r="O18" i="1"/>
  <c r="O15" i="1"/>
  <c r="O3" i="1"/>
  <c r="L10" i="1"/>
  <c r="J6" i="1"/>
  <c r="L19" i="1"/>
  <c r="L7" i="1"/>
  <c r="L6" i="1"/>
  <c r="L12" i="1"/>
  <c r="L14" i="1"/>
  <c r="L9" i="1"/>
  <c r="L16" i="1"/>
  <c r="L13" i="1"/>
  <c r="L17" i="1"/>
  <c r="L4" i="1"/>
  <c r="L2" i="1"/>
  <c r="L8" i="1"/>
  <c r="L11" i="1"/>
  <c r="L5" i="1"/>
  <c r="L18" i="1"/>
  <c r="L15" i="1"/>
  <c r="L3" i="1"/>
  <c r="J19" i="1"/>
  <c r="J7" i="1"/>
  <c r="J10" i="1"/>
  <c r="J14" i="1"/>
  <c r="J9" i="1"/>
  <c r="J16" i="1"/>
  <c r="J13" i="1"/>
  <c r="J17" i="1"/>
  <c r="J4" i="1"/>
  <c r="J2" i="1"/>
  <c r="J8" i="1"/>
  <c r="J11" i="1"/>
  <c r="J5" i="1"/>
  <c r="J18" i="1"/>
  <c r="J15" i="1"/>
  <c r="J3" i="1"/>
  <c r="N11" i="1" l="1"/>
  <c r="N5" i="1"/>
  <c r="N3" i="1"/>
  <c r="N7" i="1"/>
  <c r="N8" i="1"/>
  <c r="N2" i="1"/>
  <c r="N9" i="1"/>
  <c r="N14" i="1"/>
  <c r="N10" i="1"/>
  <c r="N12" i="1"/>
  <c r="N6" i="1"/>
  <c r="N17" i="1"/>
  <c r="N19" i="1"/>
  <c r="N4" i="1"/>
  <c r="N15" i="1"/>
  <c r="N16" i="1"/>
  <c r="N13" i="1"/>
  <c r="N18" i="1"/>
</calcChain>
</file>

<file path=xl/sharedStrings.xml><?xml version="1.0" encoding="utf-8"?>
<sst xmlns="http://schemas.openxmlformats.org/spreadsheetml/2006/main" count="40" uniqueCount="40">
  <si>
    <t>word</t>
  </si>
  <si>
    <t>component1</t>
  </si>
  <si>
    <t>component2</t>
  </si>
  <si>
    <t>component3</t>
  </si>
  <si>
    <t>component4</t>
  </si>
  <si>
    <t>8th street</t>
  </si>
  <si>
    <t>Columbae</t>
  </si>
  <si>
    <t>Brooklyn</t>
  </si>
  <si>
    <t>New York City</t>
  </si>
  <si>
    <t>Los Angeles</t>
  </si>
  <si>
    <t>Palestine</t>
  </si>
  <si>
    <t>East Bay</t>
  </si>
  <si>
    <t>San Francisco</t>
  </si>
  <si>
    <t>Oakland</t>
  </si>
  <si>
    <t>924 Gilman Street</t>
  </si>
  <si>
    <t>Disneyland</t>
  </si>
  <si>
    <t>Mr. T's Bowl</t>
  </si>
  <si>
    <t>Bay Area</t>
  </si>
  <si>
    <t>Philly</t>
  </si>
  <si>
    <t>w1</t>
  </si>
  <si>
    <t>w2</t>
  </si>
  <si>
    <t>w3</t>
  </si>
  <si>
    <t>w4</t>
  </si>
  <si>
    <t>s1</t>
  </si>
  <si>
    <t>s2</t>
  </si>
  <si>
    <t>s3</t>
  </si>
  <si>
    <t>s4</t>
  </si>
  <si>
    <t>t</t>
  </si>
  <si>
    <t>285b. Kent</t>
  </si>
  <si>
    <t>Bay Bridge</t>
  </si>
  <si>
    <t>West Berkelet</t>
  </si>
  <si>
    <t>U.S</t>
  </si>
  <si>
    <t>Yuppie Street</t>
  </si>
  <si>
    <t>naïve t</t>
  </si>
  <si>
    <t>s1-2</t>
  </si>
  <si>
    <t>s1-3</t>
  </si>
  <si>
    <t>s1-4</t>
  </si>
  <si>
    <t>s4-3</t>
  </si>
  <si>
    <t>s4-2</t>
  </si>
  <si>
    <t>s4-1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</si>
</sst>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"/>
  <sheetViews>
    <sheetView tabSelected="1" workbookViewId="0">
      <selection activeCell="D9" sqref="D9"/>
    </sheetView>
  </sheetViews>
  <sheetFormatPr baseColWidth="10" defaultColWidth="8.83203125" defaultRowHeight="15" x14ac:dyDescent="0.2"/>
  <cols>
    <col min="1" max="1" width="14.1640625" customWidth="1"/>
    <col min="2" max="2" width="15.1640625" customWidth="1"/>
    <col min="3" max="3" width="12.1640625" customWidth="1"/>
    <col min="4" max="4" width="13.1640625" customWidth="1"/>
    <col min="5" max="5" width="16.1640625" customWidth="1"/>
    <col min="13" max="13" width="11.83203125" bestFit="1" customWidth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  <c r="K1" s="2" t="s">
        <v>24</v>
      </c>
      <c r="L1" s="2" t="s">
        <v>25</v>
      </c>
      <c r="M1" s="2" t="s">
        <v>26</v>
      </c>
      <c r="N1" s="2" t="s">
        <v>27</v>
      </c>
      <c r="O1" s="2" t="s">
        <v>33</v>
      </c>
      <c r="P1" s="2" t="s">
        <v>34</v>
      </c>
      <c r="Q1" s="2" t="s">
        <v>35</v>
      </c>
      <c r="R1" s="2" t="s">
        <v>36</v>
      </c>
      <c r="S1" s="2" t="s">
        <v>37</v>
      </c>
      <c r="T1" s="2" t="s">
        <v>38</v>
      </c>
      <c r="U1" s="2" t="s">
        <v>39</v>
      </c>
    </row>
    <row r="2" spans="1:21" x14ac:dyDescent="0.2">
      <c r="A2" t="s">
        <v>7</v>
      </c>
      <c r="B2">
        <v>3.7037037037037E-2</v>
      </c>
      <c r="C2">
        <v>0</v>
      </c>
      <c r="D2">
        <v>0.97159996026878603</v>
      </c>
      <c r="E2">
        <v>0.43801446280378098</v>
      </c>
      <c r="F2">
        <v>0.3</v>
      </c>
      <c r="G2">
        <v>0.4</v>
      </c>
      <c r="H2">
        <v>0.15</v>
      </c>
      <c r="I2">
        <v>0.15</v>
      </c>
      <c r="J2">
        <f>PRODUCT(F2, B2)</f>
        <v>1.1111111111111099E-2</v>
      </c>
      <c r="K2">
        <f>PRODUCT(G2, C2)</f>
        <v>0</v>
      </c>
      <c r="L2">
        <f>PRODUCT(H2, D2)</f>
        <v>0.1457399940403179</v>
      </c>
      <c r="M2">
        <f>PRODUCT(I2, E2)</f>
        <v>6.5702169420567141E-2</v>
      </c>
      <c r="N2">
        <f>SUM(J2, K2, L2, M2)</f>
        <v>0.22255327457199614</v>
      </c>
      <c r="O2">
        <f>SUM(B2, C2, D2, E2)</f>
        <v>1.4466514601096041</v>
      </c>
      <c r="P2">
        <f>SUM(J2, K2)</f>
        <v>1.1111111111111099E-2</v>
      </c>
      <c r="Q2">
        <f>SUM(P2, L2)</f>
        <v>0.156851105151429</v>
      </c>
      <c r="R2">
        <f>SUM(Q2, M2)</f>
        <v>0.22255327457199614</v>
      </c>
      <c r="S2">
        <f>SUM(M2, L2)</f>
        <v>0.21144216346088504</v>
      </c>
      <c r="T2">
        <f>SUM(S2, K2)</f>
        <v>0.21144216346088504</v>
      </c>
      <c r="U2">
        <f>SUM(T2, J2)</f>
        <v>0.22255327457199614</v>
      </c>
    </row>
    <row r="3" spans="1:21" x14ac:dyDescent="0.2">
      <c r="A3" t="s">
        <v>28</v>
      </c>
      <c r="B3">
        <v>3.7037037037037E-2</v>
      </c>
      <c r="C3">
        <v>0</v>
      </c>
      <c r="D3">
        <v>0</v>
      </c>
      <c r="E3">
        <v>0.43801446280378098</v>
      </c>
      <c r="F3">
        <v>0.3</v>
      </c>
      <c r="G3">
        <v>0.4</v>
      </c>
      <c r="H3">
        <v>0.15</v>
      </c>
      <c r="I3">
        <v>0.15</v>
      </c>
      <c r="J3">
        <f>PRODUCT(F3, B3)</f>
        <v>1.1111111111111099E-2</v>
      </c>
      <c r="K3">
        <f>PRODUCT(G3, C3)</f>
        <v>0</v>
      </c>
      <c r="L3">
        <f>PRODUCT(H3, D3)</f>
        <v>0</v>
      </c>
      <c r="M3">
        <f>PRODUCT(I3, E3)</f>
        <v>6.5702169420567141E-2</v>
      </c>
      <c r="N3">
        <f>SUM(J3, K3, L3, M3)</f>
        <v>7.6813280531678241E-2</v>
      </c>
      <c r="O3">
        <f>SUM(B3, C3, D3, E3)</f>
        <v>0.47505149984081796</v>
      </c>
      <c r="P3">
        <f t="shared" ref="P3:P20" si="0">SUM(J3, K3)</f>
        <v>1.1111111111111099E-2</v>
      </c>
      <c r="Q3">
        <f t="shared" ref="Q3:Q20" si="1">SUM(P3, L3)</f>
        <v>1.1111111111111099E-2</v>
      </c>
      <c r="R3">
        <f t="shared" ref="R3:R20" si="2">SUM(Q3, M3)</f>
        <v>7.6813280531678241E-2</v>
      </c>
      <c r="S3">
        <f t="shared" ref="S3:S20" si="3">SUM(M3, L3)</f>
        <v>6.5702169420567141E-2</v>
      </c>
      <c r="T3">
        <f t="shared" ref="T3:T20" si="4">SUM(S3, K3)</f>
        <v>6.5702169420567141E-2</v>
      </c>
      <c r="U3">
        <f t="shared" ref="U3:U20" si="5">SUM(T3, J3)</f>
        <v>7.6813280531678241E-2</v>
      </c>
    </row>
    <row r="4" spans="1:21" x14ac:dyDescent="0.2">
      <c r="A4" t="s">
        <v>8</v>
      </c>
      <c r="B4">
        <v>3.7037037037037E-2</v>
      </c>
      <c r="C4">
        <v>0</v>
      </c>
      <c r="D4">
        <v>0.97081152547905802</v>
      </c>
      <c r="E4">
        <v>0</v>
      </c>
      <c r="F4">
        <v>0.3</v>
      </c>
      <c r="G4">
        <v>0.4</v>
      </c>
      <c r="H4">
        <v>0.15</v>
      </c>
      <c r="I4">
        <v>0.15</v>
      </c>
      <c r="J4">
        <f>PRODUCT(F4, B4)</f>
        <v>1.1111111111111099E-2</v>
      </c>
      <c r="K4">
        <f>PRODUCT(G4, C4)</f>
        <v>0</v>
      </c>
      <c r="L4">
        <f>PRODUCT(H4, D4)</f>
        <v>0.1456217288218587</v>
      </c>
      <c r="M4">
        <f>PRODUCT(I4, E4)</f>
        <v>0</v>
      </c>
      <c r="N4">
        <f>SUM(J4, K4, L4, M4)</f>
        <v>0.1567328399329698</v>
      </c>
      <c r="O4">
        <f>SUM(B4, C4, D4, E4)</f>
        <v>1.0078485625160951</v>
      </c>
      <c r="P4">
        <f t="shared" si="0"/>
        <v>1.1111111111111099E-2</v>
      </c>
      <c r="Q4">
        <f t="shared" si="1"/>
        <v>0.1567328399329698</v>
      </c>
      <c r="R4">
        <f t="shared" si="2"/>
        <v>0.1567328399329698</v>
      </c>
      <c r="S4">
        <f t="shared" si="3"/>
        <v>0.1456217288218587</v>
      </c>
      <c r="T4">
        <f t="shared" si="4"/>
        <v>0.1456217288218587</v>
      </c>
      <c r="U4">
        <f t="shared" si="5"/>
        <v>0.1567328399329698</v>
      </c>
    </row>
    <row r="5" spans="1:21" x14ac:dyDescent="0.2">
      <c r="A5" t="s">
        <v>13</v>
      </c>
      <c r="B5">
        <v>3.7037037037037E-2</v>
      </c>
      <c r="C5">
        <v>0</v>
      </c>
      <c r="D5">
        <v>0.58976659479890703</v>
      </c>
      <c r="E5">
        <v>0.21570002640406899</v>
      </c>
      <c r="F5">
        <v>0.3</v>
      </c>
      <c r="G5">
        <v>0.4</v>
      </c>
      <c r="H5">
        <v>0.15</v>
      </c>
      <c r="I5">
        <v>0.15</v>
      </c>
      <c r="J5">
        <f>PRODUCT(F5, B5)</f>
        <v>1.1111111111111099E-2</v>
      </c>
      <c r="K5">
        <f>PRODUCT(G5, C5)</f>
        <v>0</v>
      </c>
      <c r="L5">
        <f>PRODUCT(H5, D5)</f>
        <v>8.8464989219836046E-2</v>
      </c>
      <c r="M5">
        <f>PRODUCT(I5, E5)</f>
        <v>3.2355003960610348E-2</v>
      </c>
      <c r="N5">
        <f>SUM(J5, K5, L5, M5)</f>
        <v>0.13193110429155749</v>
      </c>
      <c r="O5">
        <f>SUM(B5, C5, D5, E5)</f>
        <v>0.84250365824001294</v>
      </c>
      <c r="P5">
        <f t="shared" si="0"/>
        <v>1.1111111111111099E-2</v>
      </c>
      <c r="Q5">
        <f t="shared" si="1"/>
        <v>9.9576100330947145E-2</v>
      </c>
      <c r="R5">
        <f t="shared" si="2"/>
        <v>0.13193110429155749</v>
      </c>
      <c r="S5">
        <f t="shared" si="3"/>
        <v>0.12081999318044639</v>
      </c>
      <c r="T5">
        <f t="shared" si="4"/>
        <v>0.12081999318044639</v>
      </c>
      <c r="U5">
        <f t="shared" si="5"/>
        <v>0.13193110429155749</v>
      </c>
    </row>
    <row r="6" spans="1:21" x14ac:dyDescent="0.2">
      <c r="A6" t="s">
        <v>18</v>
      </c>
      <c r="B6">
        <v>3.7037037037037E-2</v>
      </c>
      <c r="C6">
        <v>0</v>
      </c>
      <c r="D6">
        <v>0.98423797654773504</v>
      </c>
      <c r="E6">
        <v>0</v>
      </c>
      <c r="F6">
        <v>0.3</v>
      </c>
      <c r="G6">
        <v>0.4</v>
      </c>
      <c r="H6">
        <v>0.15</v>
      </c>
      <c r="I6">
        <v>0.15</v>
      </c>
      <c r="J6">
        <f>PRODUCT(F6, B6)</f>
        <v>1.1111111111111099E-2</v>
      </c>
      <c r="K6">
        <f>PRODUCT(G6, C6)</f>
        <v>0</v>
      </c>
      <c r="L6">
        <f>PRODUCT(H6, D6)</f>
        <v>0.14763569648216024</v>
      </c>
      <c r="M6">
        <f>PRODUCT(I6, E6)</f>
        <v>0</v>
      </c>
      <c r="N6">
        <f>SUM(J6, K6, L6, M6)</f>
        <v>0.15874680759327134</v>
      </c>
      <c r="O6">
        <f>SUM(B6, C6, D6, E6)</f>
        <v>1.0212750135847721</v>
      </c>
      <c r="P6">
        <f t="shared" si="0"/>
        <v>1.1111111111111099E-2</v>
      </c>
      <c r="Q6">
        <f t="shared" si="1"/>
        <v>0.15874680759327134</v>
      </c>
      <c r="R6">
        <f t="shared" si="2"/>
        <v>0.15874680759327134</v>
      </c>
      <c r="S6">
        <f t="shared" si="3"/>
        <v>0.14763569648216024</v>
      </c>
      <c r="T6">
        <f t="shared" si="4"/>
        <v>0.14763569648216024</v>
      </c>
      <c r="U6">
        <f t="shared" si="5"/>
        <v>0.15874680759327134</v>
      </c>
    </row>
    <row r="7" spans="1:21" x14ac:dyDescent="0.2">
      <c r="A7" t="s">
        <v>29</v>
      </c>
      <c r="B7">
        <v>3.7037037037037E-2</v>
      </c>
      <c r="C7">
        <v>0</v>
      </c>
      <c r="D7">
        <v>1</v>
      </c>
      <c r="E7">
        <v>0</v>
      </c>
      <c r="F7">
        <v>0.3</v>
      </c>
      <c r="G7">
        <v>0.4</v>
      </c>
      <c r="H7">
        <v>0.15</v>
      </c>
      <c r="I7">
        <v>0.15</v>
      </c>
      <c r="J7">
        <f>PRODUCT(F7, B7)</f>
        <v>1.1111111111111099E-2</v>
      </c>
      <c r="K7">
        <f>PRODUCT(G7, C7)</f>
        <v>0</v>
      </c>
      <c r="L7">
        <f>PRODUCT(H7, D7)</f>
        <v>0.15</v>
      </c>
      <c r="M7">
        <f>PRODUCT(I7, E7)</f>
        <v>0</v>
      </c>
      <c r="N7">
        <f>SUM(J7, K7, L7, M7)</f>
        <v>0.16111111111111109</v>
      </c>
      <c r="O7">
        <f>SUM(B7, C7, D7, E7)</f>
        <v>1.037037037037037</v>
      </c>
      <c r="P7">
        <f t="shared" si="0"/>
        <v>1.1111111111111099E-2</v>
      </c>
      <c r="Q7">
        <f t="shared" si="1"/>
        <v>0.16111111111111109</v>
      </c>
      <c r="R7">
        <f t="shared" si="2"/>
        <v>0.16111111111111109</v>
      </c>
      <c r="S7">
        <f t="shared" si="3"/>
        <v>0.15</v>
      </c>
      <c r="T7">
        <f t="shared" si="4"/>
        <v>0.15</v>
      </c>
      <c r="U7">
        <f t="shared" si="5"/>
        <v>0.16111111111111109</v>
      </c>
    </row>
    <row r="8" spans="1:21" x14ac:dyDescent="0.2">
      <c r="A8" t="s">
        <v>5</v>
      </c>
      <c r="B8">
        <v>3.7037037037037E-2</v>
      </c>
      <c r="C8">
        <v>0</v>
      </c>
      <c r="D8">
        <v>0.56279891641163604</v>
      </c>
      <c r="E8">
        <v>0.14031510604866601</v>
      </c>
      <c r="F8">
        <v>0.3</v>
      </c>
      <c r="G8">
        <v>0.4</v>
      </c>
      <c r="H8">
        <v>0.15</v>
      </c>
      <c r="I8">
        <v>0.15</v>
      </c>
      <c r="J8">
        <f>PRODUCT(F8, B8)</f>
        <v>1.1111111111111099E-2</v>
      </c>
      <c r="K8">
        <f>PRODUCT(G8, C8)</f>
        <v>0</v>
      </c>
      <c r="L8">
        <f>PRODUCT(H8, D8)</f>
        <v>8.4419837461745403E-2</v>
      </c>
      <c r="M8">
        <f>PRODUCT(I8, E8)</f>
        <v>2.1047265907299901E-2</v>
      </c>
      <c r="N8">
        <f>SUM(J8, K8, L8, M8)</f>
        <v>0.1165782144801564</v>
      </c>
      <c r="O8">
        <f>SUM(B8, C8, D8, E8)</f>
        <v>0.74015105949733906</v>
      </c>
      <c r="P8">
        <f t="shared" si="0"/>
        <v>1.1111111111111099E-2</v>
      </c>
      <c r="Q8">
        <f t="shared" si="1"/>
        <v>9.5530948572856503E-2</v>
      </c>
      <c r="R8">
        <f t="shared" si="2"/>
        <v>0.1165782144801564</v>
      </c>
      <c r="S8">
        <f t="shared" si="3"/>
        <v>0.1054671033690453</v>
      </c>
      <c r="T8">
        <f t="shared" si="4"/>
        <v>0.1054671033690453</v>
      </c>
      <c r="U8">
        <f t="shared" si="5"/>
        <v>0.1165782144801564</v>
      </c>
    </row>
    <row r="9" spans="1:21" x14ac:dyDescent="0.2">
      <c r="A9" t="s">
        <v>12</v>
      </c>
      <c r="B9">
        <v>0.11111111111111099</v>
      </c>
      <c r="C9">
        <v>0</v>
      </c>
      <c r="D9">
        <v>0.58803829200484903</v>
      </c>
      <c r="E9">
        <v>0.699400103070836</v>
      </c>
      <c r="F9">
        <v>0.3</v>
      </c>
      <c r="G9">
        <v>0.4</v>
      </c>
      <c r="H9">
        <v>0.15</v>
      </c>
      <c r="I9">
        <v>0.15</v>
      </c>
      <c r="J9">
        <f>PRODUCT(F9, B9)</f>
        <v>3.3333333333333298E-2</v>
      </c>
      <c r="K9">
        <f>PRODUCT(G9, C9)</f>
        <v>0</v>
      </c>
      <c r="L9">
        <f>PRODUCT(H9, D9)</f>
        <v>8.8205743800727349E-2</v>
      </c>
      <c r="M9">
        <f>PRODUCT(I9, E9)</f>
        <v>0.10491001546062539</v>
      </c>
      <c r="N9">
        <f>SUM(J9, K9, L9, M9)</f>
        <v>0.22644909259468604</v>
      </c>
      <c r="O9">
        <f>SUM(B9, C9, D9, E9)</f>
        <v>1.3985495061867961</v>
      </c>
      <c r="P9">
        <f t="shared" si="0"/>
        <v>3.3333333333333298E-2</v>
      </c>
      <c r="Q9">
        <f t="shared" si="1"/>
        <v>0.12153907713406065</v>
      </c>
      <c r="R9">
        <f t="shared" si="2"/>
        <v>0.22644909259468604</v>
      </c>
      <c r="S9">
        <f t="shared" si="3"/>
        <v>0.19311575926135274</v>
      </c>
      <c r="T9">
        <f t="shared" si="4"/>
        <v>0.19311575926135274</v>
      </c>
      <c r="U9">
        <f t="shared" si="5"/>
        <v>0.22644909259468604</v>
      </c>
    </row>
    <row r="10" spans="1:21" x14ac:dyDescent="0.2">
      <c r="A10" t="s">
        <v>30</v>
      </c>
      <c r="B10">
        <v>0.296296296296296</v>
      </c>
      <c r="C10">
        <v>0</v>
      </c>
      <c r="D10">
        <v>0.58954560494215902</v>
      </c>
      <c r="E10">
        <v>0.46083868567110697</v>
      </c>
      <c r="F10">
        <v>0.3</v>
      </c>
      <c r="G10">
        <v>0.4</v>
      </c>
      <c r="H10">
        <v>0.15</v>
      </c>
      <c r="I10">
        <v>0.15</v>
      </c>
      <c r="J10">
        <f>PRODUCT(F10, B10)</f>
        <v>8.8888888888888795E-2</v>
      </c>
      <c r="K10">
        <f>PRODUCT(G10, C10)</f>
        <v>0</v>
      </c>
      <c r="L10">
        <f>PRODUCT(H10, D10)</f>
        <v>8.8431840741323847E-2</v>
      </c>
      <c r="M10">
        <f>PRODUCT(I10, E10)</f>
        <v>6.9125802850666038E-2</v>
      </c>
      <c r="N10">
        <f>SUM(J10, K10, L10, M10)</f>
        <v>0.24644653248087867</v>
      </c>
      <c r="O10">
        <f>SUM(B10, C10, D10, E10)</f>
        <v>1.3466805869095619</v>
      </c>
      <c r="P10">
        <f t="shared" si="0"/>
        <v>8.8888888888888795E-2</v>
      </c>
      <c r="Q10">
        <f t="shared" si="1"/>
        <v>0.17732072963021264</v>
      </c>
      <c r="R10">
        <f t="shared" si="2"/>
        <v>0.24644653248087867</v>
      </c>
      <c r="S10">
        <f t="shared" si="3"/>
        <v>0.15755764359198987</v>
      </c>
      <c r="T10">
        <f t="shared" si="4"/>
        <v>0.15755764359198987</v>
      </c>
      <c r="U10">
        <f t="shared" si="5"/>
        <v>0.24644653248087867</v>
      </c>
    </row>
    <row r="11" spans="1:21" x14ac:dyDescent="0.2">
      <c r="A11" t="s">
        <v>16</v>
      </c>
      <c r="B11">
        <v>3.7037037037037E-2</v>
      </c>
      <c r="C11">
        <v>0</v>
      </c>
      <c r="D11">
        <v>0</v>
      </c>
      <c r="E11">
        <v>0.43801446280378098</v>
      </c>
      <c r="F11">
        <v>0.3</v>
      </c>
      <c r="G11">
        <v>0.4</v>
      </c>
      <c r="H11">
        <v>0.15</v>
      </c>
      <c r="I11">
        <v>0.15</v>
      </c>
      <c r="J11">
        <f>PRODUCT(F11, B11)</f>
        <v>1.1111111111111099E-2</v>
      </c>
      <c r="K11">
        <f>PRODUCT(G11, C11)</f>
        <v>0</v>
      </c>
      <c r="L11">
        <f>PRODUCT(H11, D11)</f>
        <v>0</v>
      </c>
      <c r="M11">
        <f>PRODUCT(I11, E11)</f>
        <v>6.5702169420567141E-2</v>
      </c>
      <c r="N11">
        <f>SUM(J11, K11, L11, M11)</f>
        <v>7.6813280531678241E-2</v>
      </c>
      <c r="O11">
        <f>SUM(B11, C11, D11, E11)</f>
        <v>0.47505149984081796</v>
      </c>
      <c r="P11">
        <f t="shared" si="0"/>
        <v>1.1111111111111099E-2</v>
      </c>
      <c r="Q11">
        <f t="shared" si="1"/>
        <v>1.1111111111111099E-2</v>
      </c>
      <c r="R11">
        <f t="shared" si="2"/>
        <v>7.6813280531678241E-2</v>
      </c>
      <c r="S11">
        <f t="shared" si="3"/>
        <v>6.5702169420567141E-2</v>
      </c>
      <c r="T11">
        <f t="shared" si="4"/>
        <v>6.5702169420567141E-2</v>
      </c>
      <c r="U11">
        <f t="shared" si="5"/>
        <v>7.6813280531678241E-2</v>
      </c>
    </row>
    <row r="12" spans="1:21" x14ac:dyDescent="0.2">
      <c r="A12" t="s">
        <v>15</v>
      </c>
      <c r="B12">
        <v>3.7037037037037E-2</v>
      </c>
      <c r="C12">
        <v>0</v>
      </c>
      <c r="D12">
        <v>0.64156218864272796</v>
      </c>
      <c r="E12">
        <v>0</v>
      </c>
      <c r="F12">
        <v>0.3</v>
      </c>
      <c r="G12">
        <v>0.4</v>
      </c>
      <c r="H12">
        <v>0.15</v>
      </c>
      <c r="I12">
        <v>0.15</v>
      </c>
      <c r="J12">
        <f>PRODUCT(F12, B12)</f>
        <v>1.1111111111111099E-2</v>
      </c>
      <c r="K12">
        <f>PRODUCT(G12, C12)</f>
        <v>0</v>
      </c>
      <c r="L12">
        <f>PRODUCT(H12, D12)</f>
        <v>9.6234328296409197E-2</v>
      </c>
      <c r="M12">
        <f>PRODUCT(I12, E12)</f>
        <v>0</v>
      </c>
      <c r="N12">
        <f>SUM(J12, K12, L12, M12)</f>
        <v>0.1073454394075203</v>
      </c>
      <c r="O12">
        <f>SUM(B12, C12, D12, E12)</f>
        <v>0.67859922567976494</v>
      </c>
      <c r="P12">
        <f t="shared" si="0"/>
        <v>1.1111111111111099E-2</v>
      </c>
      <c r="Q12">
        <f t="shared" si="1"/>
        <v>0.1073454394075203</v>
      </c>
      <c r="R12">
        <f t="shared" si="2"/>
        <v>0.1073454394075203</v>
      </c>
      <c r="S12">
        <f t="shared" si="3"/>
        <v>9.6234328296409197E-2</v>
      </c>
      <c r="T12">
        <f t="shared" si="4"/>
        <v>9.6234328296409197E-2</v>
      </c>
      <c r="U12">
        <f t="shared" si="5"/>
        <v>0.1073454394075203</v>
      </c>
    </row>
    <row r="13" spans="1:21" x14ac:dyDescent="0.2">
      <c r="A13" t="s">
        <v>31</v>
      </c>
      <c r="B13">
        <v>3.7037037037037E-2</v>
      </c>
      <c r="C13">
        <v>0</v>
      </c>
      <c r="D13">
        <v>0.84920804048924403</v>
      </c>
      <c r="E13">
        <v>0</v>
      </c>
      <c r="F13">
        <v>0.3</v>
      </c>
      <c r="G13">
        <v>0.4</v>
      </c>
      <c r="H13">
        <v>0.15</v>
      </c>
      <c r="I13">
        <v>0.15</v>
      </c>
      <c r="J13">
        <f>PRODUCT(F13, B13)</f>
        <v>1.1111111111111099E-2</v>
      </c>
      <c r="K13">
        <f>PRODUCT(G13, C13)</f>
        <v>0</v>
      </c>
      <c r="L13">
        <f>PRODUCT(H13, D13)</f>
        <v>0.1273812060733866</v>
      </c>
      <c r="M13">
        <f>PRODUCT(I13, E13)</f>
        <v>0</v>
      </c>
      <c r="N13">
        <f>SUM(J13, K13, L13, M13)</f>
        <v>0.1384923171844977</v>
      </c>
      <c r="O13">
        <f>SUM(B13, C13, D13, E13)</f>
        <v>0.88624507752628101</v>
      </c>
      <c r="P13">
        <f t="shared" si="0"/>
        <v>1.1111111111111099E-2</v>
      </c>
      <c r="Q13">
        <f t="shared" si="1"/>
        <v>0.1384923171844977</v>
      </c>
      <c r="R13">
        <f t="shared" si="2"/>
        <v>0.1384923171844977</v>
      </c>
      <c r="S13">
        <f t="shared" si="3"/>
        <v>0.1273812060733866</v>
      </c>
      <c r="T13">
        <f t="shared" si="4"/>
        <v>0.1273812060733866</v>
      </c>
      <c r="U13">
        <f t="shared" si="5"/>
        <v>0.1384923171844977</v>
      </c>
    </row>
    <row r="14" spans="1:21" x14ac:dyDescent="0.2">
      <c r="A14" t="s">
        <v>10</v>
      </c>
      <c r="B14">
        <v>3.7037037037037E-2</v>
      </c>
      <c r="C14">
        <v>0</v>
      </c>
      <c r="D14">
        <v>0.91922465874412895</v>
      </c>
      <c r="E14">
        <v>0.42029571603063698</v>
      </c>
      <c r="F14">
        <v>0.3</v>
      </c>
      <c r="G14">
        <v>0.4</v>
      </c>
      <c r="H14">
        <v>0.15</v>
      </c>
      <c r="I14">
        <v>0.15</v>
      </c>
      <c r="J14">
        <f>PRODUCT(F14, B14)</f>
        <v>1.1111111111111099E-2</v>
      </c>
      <c r="K14">
        <f>PRODUCT(G14, C14)</f>
        <v>0</v>
      </c>
      <c r="L14">
        <f>PRODUCT(H14, D14)</f>
        <v>0.13788369881161933</v>
      </c>
      <c r="M14">
        <f>PRODUCT(I14, E14)</f>
        <v>6.3044357404595547E-2</v>
      </c>
      <c r="N14">
        <f>SUM(J14, K14, L14, M14)</f>
        <v>0.21203916732732597</v>
      </c>
      <c r="O14">
        <f>SUM(B14, C14, D14, E14)</f>
        <v>1.3765574118118029</v>
      </c>
      <c r="P14">
        <f t="shared" si="0"/>
        <v>1.1111111111111099E-2</v>
      </c>
      <c r="Q14">
        <f t="shared" si="1"/>
        <v>0.14899480992273043</v>
      </c>
      <c r="R14">
        <f t="shared" si="2"/>
        <v>0.21203916732732597</v>
      </c>
      <c r="S14">
        <f t="shared" si="3"/>
        <v>0.20092805621621487</v>
      </c>
      <c r="T14">
        <f t="shared" si="4"/>
        <v>0.20092805621621487</v>
      </c>
      <c r="U14">
        <f t="shared" si="5"/>
        <v>0.21203916732732597</v>
      </c>
    </row>
    <row r="15" spans="1:21" x14ac:dyDescent="0.2">
      <c r="A15" t="s">
        <v>9</v>
      </c>
      <c r="B15">
        <v>3.7037037037037E-2</v>
      </c>
      <c r="C15">
        <v>0</v>
      </c>
      <c r="D15">
        <v>0.63769054740503195</v>
      </c>
      <c r="E15">
        <v>0.43801446280378098</v>
      </c>
      <c r="F15">
        <v>0.3</v>
      </c>
      <c r="G15">
        <v>0.4</v>
      </c>
      <c r="H15">
        <v>0.15</v>
      </c>
      <c r="I15">
        <v>0.15</v>
      </c>
      <c r="J15">
        <f>PRODUCT(F15, B15)</f>
        <v>1.1111111111111099E-2</v>
      </c>
      <c r="K15">
        <f>PRODUCT(G15, C15)</f>
        <v>0</v>
      </c>
      <c r="L15">
        <f>PRODUCT(H15, D15)</f>
        <v>9.5653582110754795E-2</v>
      </c>
      <c r="M15">
        <f>PRODUCT(I15, E15)</f>
        <v>6.5702169420567141E-2</v>
      </c>
      <c r="N15">
        <f>SUM(J15, K15, L15, M15)</f>
        <v>0.17246686264243305</v>
      </c>
      <c r="O15">
        <f>SUM(B15, C15, D15, E15)</f>
        <v>1.1127420472458498</v>
      </c>
      <c r="P15">
        <f t="shared" si="0"/>
        <v>1.1111111111111099E-2</v>
      </c>
      <c r="Q15">
        <f t="shared" si="1"/>
        <v>0.10676469322186589</v>
      </c>
      <c r="R15">
        <f t="shared" si="2"/>
        <v>0.17246686264243305</v>
      </c>
      <c r="S15">
        <f t="shared" si="3"/>
        <v>0.16135575153132192</v>
      </c>
      <c r="T15">
        <f t="shared" si="4"/>
        <v>0.16135575153132192</v>
      </c>
      <c r="U15">
        <f t="shared" si="5"/>
        <v>0.17246686264243302</v>
      </c>
    </row>
    <row r="16" spans="1:21" x14ac:dyDescent="0.2">
      <c r="A16" t="s">
        <v>14</v>
      </c>
      <c r="B16">
        <v>1</v>
      </c>
      <c r="C16">
        <v>0</v>
      </c>
      <c r="D16">
        <v>0</v>
      </c>
      <c r="E16">
        <v>1</v>
      </c>
      <c r="F16">
        <v>0.3</v>
      </c>
      <c r="G16">
        <v>0.4</v>
      </c>
      <c r="H16">
        <v>0.15</v>
      </c>
      <c r="I16">
        <v>0.15</v>
      </c>
      <c r="J16">
        <f>PRODUCT(F16, B16)</f>
        <v>0.3</v>
      </c>
      <c r="K16">
        <f>PRODUCT(G16, C16)</f>
        <v>0</v>
      </c>
      <c r="L16">
        <f>PRODUCT(H16, D16)</f>
        <v>0</v>
      </c>
      <c r="M16">
        <f>PRODUCT(I16, E16)</f>
        <v>0.15</v>
      </c>
      <c r="N16">
        <f>SUM(J16, K16, L16, M16)</f>
        <v>0.44999999999999996</v>
      </c>
      <c r="O16">
        <f>SUM(B16, C16, D16, E16)</f>
        <v>2</v>
      </c>
      <c r="P16">
        <f t="shared" si="0"/>
        <v>0.3</v>
      </c>
      <c r="Q16">
        <f t="shared" si="1"/>
        <v>0.3</v>
      </c>
      <c r="R16">
        <f t="shared" si="2"/>
        <v>0.44999999999999996</v>
      </c>
      <c r="S16">
        <f t="shared" si="3"/>
        <v>0.15</v>
      </c>
      <c r="T16">
        <f t="shared" si="4"/>
        <v>0.15</v>
      </c>
      <c r="U16">
        <f t="shared" si="5"/>
        <v>0.44999999999999996</v>
      </c>
    </row>
    <row r="17" spans="1:21" x14ac:dyDescent="0.2">
      <c r="A17" t="s">
        <v>11</v>
      </c>
      <c r="B17">
        <v>7.4074074074074001E-2</v>
      </c>
      <c r="C17">
        <v>0</v>
      </c>
      <c r="D17">
        <v>0.59087830322318502</v>
      </c>
      <c r="E17">
        <v>0</v>
      </c>
      <c r="F17">
        <v>0.3</v>
      </c>
      <c r="G17">
        <v>0.4</v>
      </c>
      <c r="H17">
        <v>0.15</v>
      </c>
      <c r="I17">
        <v>0.15</v>
      </c>
      <c r="J17">
        <f>PRODUCT(F17, B17)</f>
        <v>2.2222222222222199E-2</v>
      </c>
      <c r="K17">
        <f>PRODUCT(G17, C17)</f>
        <v>0</v>
      </c>
      <c r="L17">
        <f>PRODUCT(H17, D17)</f>
        <v>8.8631745483477756E-2</v>
      </c>
      <c r="M17">
        <f>PRODUCT(I17, E17)</f>
        <v>0</v>
      </c>
      <c r="N17">
        <f>SUM(J17, K17, L17, M17)</f>
        <v>0.11085396770569995</v>
      </c>
      <c r="O17">
        <f>SUM(B17, C17, D17, E17)</f>
        <v>0.66495237729725898</v>
      </c>
      <c r="P17">
        <f t="shared" si="0"/>
        <v>2.2222222222222199E-2</v>
      </c>
      <c r="Q17">
        <f t="shared" si="1"/>
        <v>0.11085396770569995</v>
      </c>
      <c r="R17">
        <f t="shared" si="2"/>
        <v>0.11085396770569995</v>
      </c>
      <c r="S17">
        <f t="shared" si="3"/>
        <v>8.8631745483477756E-2</v>
      </c>
      <c r="T17">
        <f t="shared" si="4"/>
        <v>8.8631745483477756E-2</v>
      </c>
      <c r="U17">
        <f t="shared" si="5"/>
        <v>0.11085396770569995</v>
      </c>
    </row>
    <row r="18" spans="1:21" x14ac:dyDescent="0.2">
      <c r="A18" t="s">
        <v>6</v>
      </c>
      <c r="B18">
        <v>7.4074074074074001E-2</v>
      </c>
      <c r="C18">
        <v>0</v>
      </c>
      <c r="D18">
        <v>0</v>
      </c>
      <c r="E18">
        <v>0.42029571603063698</v>
      </c>
      <c r="F18">
        <v>0.3</v>
      </c>
      <c r="G18">
        <v>0.4</v>
      </c>
      <c r="H18">
        <v>0.15</v>
      </c>
      <c r="I18">
        <v>0.15</v>
      </c>
      <c r="J18">
        <f>PRODUCT(F18, B18)</f>
        <v>2.2222222222222199E-2</v>
      </c>
      <c r="K18">
        <f>PRODUCT(G18, C18)</f>
        <v>0</v>
      </c>
      <c r="L18">
        <f>PRODUCT(H18, D18)</f>
        <v>0</v>
      </c>
      <c r="M18">
        <f>PRODUCT(I18, E18)</f>
        <v>6.3044357404595547E-2</v>
      </c>
      <c r="N18">
        <f>SUM(J18, K18, L18, M18)</f>
        <v>8.5266579626817746E-2</v>
      </c>
      <c r="O18">
        <f>SUM(B18, C18, D18, E18)</f>
        <v>0.49436979010471099</v>
      </c>
      <c r="P18">
        <f t="shared" si="0"/>
        <v>2.2222222222222199E-2</v>
      </c>
      <c r="Q18">
        <f t="shared" si="1"/>
        <v>2.2222222222222199E-2</v>
      </c>
      <c r="R18">
        <f t="shared" si="2"/>
        <v>8.5266579626817746E-2</v>
      </c>
      <c r="S18">
        <f t="shared" si="3"/>
        <v>6.3044357404595547E-2</v>
      </c>
      <c r="T18">
        <f t="shared" si="4"/>
        <v>6.3044357404595547E-2</v>
      </c>
      <c r="U18">
        <f t="shared" si="5"/>
        <v>8.5266579626817746E-2</v>
      </c>
    </row>
    <row r="19" spans="1:21" x14ac:dyDescent="0.2">
      <c r="A19" t="s">
        <v>32</v>
      </c>
      <c r="B19">
        <v>3.7037037037037E-2</v>
      </c>
      <c r="C19">
        <v>0</v>
      </c>
      <c r="D19">
        <v>0</v>
      </c>
      <c r="E19">
        <v>0.14031510604866601</v>
      </c>
      <c r="F19">
        <v>0.3</v>
      </c>
      <c r="G19">
        <v>0.4</v>
      </c>
      <c r="H19">
        <v>0.15</v>
      </c>
      <c r="I19">
        <v>0.15</v>
      </c>
      <c r="J19">
        <f>PRODUCT(F19, B19)</f>
        <v>1.1111111111111099E-2</v>
      </c>
      <c r="K19">
        <f>PRODUCT(G19, C19)</f>
        <v>0</v>
      </c>
      <c r="L19">
        <f>PRODUCT(H19, D19)</f>
        <v>0</v>
      </c>
      <c r="M19">
        <f>PRODUCT(I19, E19)</f>
        <v>2.1047265907299901E-2</v>
      </c>
      <c r="N19">
        <f>SUM(J19, K19, L19, M19)</f>
        <v>3.2158377018410997E-2</v>
      </c>
      <c r="O19">
        <f>SUM(B19, C19, D19, E19)</f>
        <v>0.17735214308570302</v>
      </c>
      <c r="P19">
        <f t="shared" si="0"/>
        <v>1.1111111111111099E-2</v>
      </c>
      <c r="Q19">
        <f t="shared" si="1"/>
        <v>1.1111111111111099E-2</v>
      </c>
      <c r="R19">
        <f t="shared" si="2"/>
        <v>3.2158377018410997E-2</v>
      </c>
      <c r="S19">
        <f t="shared" si="3"/>
        <v>2.1047265907299901E-2</v>
      </c>
      <c r="T19">
        <f t="shared" si="4"/>
        <v>2.1047265907299901E-2</v>
      </c>
      <c r="U19">
        <f t="shared" si="5"/>
        <v>3.2158377018410997E-2</v>
      </c>
    </row>
    <row r="20" spans="1:21" x14ac:dyDescent="0.2">
      <c r="A20" t="s">
        <v>17</v>
      </c>
      <c r="B20">
        <v>0.18518518518518501</v>
      </c>
      <c r="C20">
        <v>0</v>
      </c>
      <c r="D20">
        <v>0.587991312018317</v>
      </c>
      <c r="E20">
        <v>0.214625997878543</v>
      </c>
      <c r="F20">
        <v>0.3</v>
      </c>
      <c r="G20">
        <v>0.4</v>
      </c>
      <c r="H20">
        <v>0.15</v>
      </c>
      <c r="I20">
        <v>0.15</v>
      </c>
      <c r="J20">
        <f>PRODUCT(F20, B20)</f>
        <v>5.5555555555555504E-2</v>
      </c>
      <c r="K20">
        <f>PRODUCT(G20, C20)</f>
        <v>0</v>
      </c>
      <c r="L20">
        <f>PRODUCT(H20, D20)</f>
        <v>8.8198696802747542E-2</v>
      </c>
      <c r="M20">
        <f>PRODUCT(I20, E20)</f>
        <v>3.2193899681781449E-2</v>
      </c>
      <c r="N20">
        <f>SUM(J20, K20, L20, M20)</f>
        <v>0.17594815204008452</v>
      </c>
      <c r="O20">
        <f>SUM(B20, C20, D20, E20)</f>
        <v>0.98780249508204498</v>
      </c>
      <c r="P20">
        <f t="shared" si="0"/>
        <v>5.5555555555555504E-2</v>
      </c>
      <c r="Q20">
        <f t="shared" si="1"/>
        <v>0.14375425235830305</v>
      </c>
      <c r="R20">
        <f t="shared" si="2"/>
        <v>0.17594815204008452</v>
      </c>
      <c r="S20">
        <f t="shared" si="3"/>
        <v>0.12039259648452899</v>
      </c>
      <c r="T20">
        <f t="shared" si="4"/>
        <v>0.12039259648452899</v>
      </c>
      <c r="U20">
        <f t="shared" si="5"/>
        <v>0.17594815204008449</v>
      </c>
    </row>
  </sheetData>
  <sortState xmlns:xlrd2="http://schemas.microsoft.com/office/spreadsheetml/2017/richdata2" ref="A2:O19">
    <sortCondition ref="A2:A19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 Prieto Serrano</cp:lastModifiedBy>
  <dcterms:created xsi:type="dcterms:W3CDTF">2025-03-09T19:52:25Z</dcterms:created>
  <dcterms:modified xsi:type="dcterms:W3CDTF">2025-03-10T07:54:11Z</dcterms:modified>
</cp:coreProperties>
</file>