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 tabRatio="687" activeTab="2"/>
  </bookViews>
  <sheets>
    <sheet name="Conditional Formatting" sheetId="1" r:id="rId1"/>
    <sheet name="Data Validation" sheetId="2" r:id="rId2"/>
    <sheet name="Auto Filter &amp; Sorting" sheetId="3" r:id="rId3"/>
    <sheet name="Pivot Table" sheetId="4" r:id="rId4"/>
    <sheet name="Vlookup " sheetId="5" r:id="rId5"/>
    <sheet name="Fill Series" sheetId="6" r:id="rId6"/>
    <sheet name="Charts" sheetId="17" r:id="rId7"/>
    <sheet name="Average" sheetId="13" r:id="rId8"/>
    <sheet name="Nested if" sheetId="15" r:id="rId9"/>
    <sheet name="Sumif" sheetId="16" r:id="rId10"/>
  </sheets>
  <definedNames>
    <definedName name="_xlnm._FilterDatabase" localSheetId="2" hidden="1">'Auto Filter &amp; Sorting'!$B$4:$J$79</definedName>
    <definedName name="Band">'Vlookup '!$G$8:$H$11</definedName>
  </definedNames>
  <calcPr calcId="125725"/>
</workbook>
</file>

<file path=xl/calcChain.xml><?xml version="1.0" encoding="utf-8"?>
<calcChain xmlns="http://schemas.openxmlformats.org/spreadsheetml/2006/main">
  <c r="I79" i="3"/>
  <c r="J79" s="1"/>
  <c r="I78"/>
  <c r="J78" s="1"/>
  <c r="I77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G9" i="16"/>
  <c r="G8" i="15"/>
  <c r="G9"/>
  <c r="G10"/>
  <c r="G11"/>
  <c r="G12"/>
  <c r="G13"/>
  <c r="G14"/>
  <c r="G15"/>
  <c r="G16"/>
  <c r="G17"/>
  <c r="G18"/>
  <c r="G19"/>
  <c r="G20"/>
  <c r="G21"/>
  <c r="G22"/>
  <c r="G23"/>
  <c r="G24"/>
  <c r="H3" i="13"/>
  <c r="I84" i="4"/>
  <c r="J84" s="1"/>
  <c r="I83"/>
  <c r="J83" s="1"/>
  <c r="I82"/>
  <c r="J82" s="1"/>
  <c r="I81"/>
  <c r="J81" s="1"/>
  <c r="I80"/>
  <c r="J80" s="1"/>
  <c r="I79"/>
  <c r="J79" s="1"/>
  <c r="I78"/>
  <c r="J78" s="1"/>
  <c r="I77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J26"/>
  <c r="I26"/>
  <c r="J25"/>
  <c r="I25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D17" i="5"/>
  <c r="D16"/>
  <c r="D15"/>
  <c r="D14"/>
  <c r="D13"/>
  <c r="D12"/>
  <c r="D11"/>
  <c r="D10"/>
  <c r="D9"/>
  <c r="D8"/>
  <c r="E8" s="1"/>
  <c r="I12" i="1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J78" s="1"/>
  <c r="I79"/>
  <c r="J79" s="1"/>
  <c r="I80"/>
  <c r="J80" s="1"/>
  <c r="I81"/>
  <c r="J81" s="1"/>
  <c r="I82"/>
  <c r="J82" s="1"/>
  <c r="I83"/>
  <c r="J83" s="1"/>
  <c r="I84"/>
  <c r="J84" s="1"/>
  <c r="I85"/>
  <c r="J85" s="1"/>
  <c r="I11"/>
  <c r="J11" s="1"/>
</calcChain>
</file>

<file path=xl/sharedStrings.xml><?xml version="1.0" encoding="utf-8"?>
<sst xmlns="http://schemas.openxmlformats.org/spreadsheetml/2006/main" count="1466" uniqueCount="211">
  <si>
    <t>NAMES</t>
  </si>
  <si>
    <t>Divya Balakrishnan</t>
  </si>
  <si>
    <t>Divya Deep Lolla</t>
  </si>
  <si>
    <t>Geereddy Shambhavi Reddy</t>
  </si>
  <si>
    <t>J. Jeba Veera Singh</t>
  </si>
  <si>
    <t>Janani Aiyasamy Narasimhamurthy</t>
  </si>
  <si>
    <t>Jaya Kokila Balakrishnan</t>
  </si>
  <si>
    <t>Pradeep N.</t>
  </si>
  <si>
    <t>Pradeep Ranjan Bhattacharya</t>
  </si>
  <si>
    <t>Prajna Paramita</t>
  </si>
  <si>
    <t>Prajwal H. N.</t>
  </si>
  <si>
    <t>Pranayanath Reddy Anantula</t>
  </si>
  <si>
    <t>Prateek Jaipuria</t>
  </si>
  <si>
    <t xml:space="preserve">Pratheema G. L. </t>
  </si>
  <si>
    <t>Prathyusha M. D. L.</t>
  </si>
  <si>
    <t>Praveen Kumar Panda</t>
  </si>
  <si>
    <t>Preetha S.</t>
  </si>
  <si>
    <t>Priyanka Mallavarapu</t>
  </si>
  <si>
    <t>Priyanka Vemulapalli</t>
  </si>
  <si>
    <t>Priyanka Visweswaraiah</t>
  </si>
  <si>
    <t>Rachit Kumar Sukhlecha</t>
  </si>
  <si>
    <t>Radhika Piramanayagam</t>
  </si>
  <si>
    <t>Radhika Toomuganti</t>
  </si>
  <si>
    <t>Raghava D. Urs</t>
  </si>
  <si>
    <t>Raghu Veer Madhu</t>
  </si>
  <si>
    <t>Rahul Mundra</t>
  </si>
  <si>
    <t>Rahul Narendra</t>
  </si>
  <si>
    <t>Rahul Rustagi</t>
  </si>
  <si>
    <t>Raj Kumar Goli</t>
  </si>
  <si>
    <t>Rajaneesh Ravi</t>
  </si>
  <si>
    <t>Rajesh Kumar</t>
  </si>
  <si>
    <t>Rakesh Kumar Balavanthapu</t>
  </si>
  <si>
    <t>Rami Reddy Arikatla</t>
  </si>
  <si>
    <t>Ramya Krishna Manne</t>
  </si>
  <si>
    <t>Ramya Maligi</t>
  </si>
  <si>
    <t>Ramya N. A. Magham</t>
  </si>
  <si>
    <t>Ramya Natarajan</t>
  </si>
  <si>
    <t>Ramya Yarlagadda</t>
  </si>
  <si>
    <t>Ranjini Rajaram</t>
  </si>
  <si>
    <t>Rashmi Vishnu Das Murugkar</t>
  </si>
  <si>
    <t>Raveesh Reddy L.</t>
  </si>
  <si>
    <t>Ravi G. Iyer</t>
  </si>
  <si>
    <t>Ravi Intodia</t>
  </si>
  <si>
    <t>Ravi Kanth Karangi</t>
  </si>
  <si>
    <t>Ravi Shankar Kalla</t>
  </si>
  <si>
    <t>Rekha K.</t>
  </si>
  <si>
    <t>Ridhima Rajawat</t>
  </si>
  <si>
    <t>Rithu Singh</t>
  </si>
  <si>
    <t>Rohit Jain</t>
  </si>
  <si>
    <t>Roopa Magji Rama</t>
  </si>
  <si>
    <t>Sagar C. R.</t>
  </si>
  <si>
    <t>Sai Krishna Yallapu</t>
  </si>
  <si>
    <t>Sai Prasad Bandham</t>
  </si>
  <si>
    <t>Sai Rakesh Puli</t>
  </si>
  <si>
    <t>Sameera Dharma Kotra</t>
  </si>
  <si>
    <t>Sameera Pabbisetty</t>
  </si>
  <si>
    <t>Samira Venkata Satya Vemparala</t>
  </si>
  <si>
    <t>Sandeep Belur Shashidhar</t>
  </si>
  <si>
    <t>Sandeep Kumar</t>
  </si>
  <si>
    <t>Sandesh Udupi</t>
  </si>
  <si>
    <t>Sanjay Prabhakar</t>
  </si>
  <si>
    <t>Santhosh Kumar Kuppuraj</t>
  </si>
  <si>
    <t>Santosh Chikkala</t>
  </si>
  <si>
    <t>Santosh Pentapati</t>
  </si>
  <si>
    <t>Saurabh Agarwal</t>
  </si>
  <si>
    <t>Shafique Ahmed</t>
  </si>
  <si>
    <t>Shailaja Naram</t>
  </si>
  <si>
    <t>Shantanu Ranjan Talukdar</t>
  </si>
  <si>
    <t>Sharanya Devunuri</t>
  </si>
  <si>
    <t>Sheena Jalli</t>
  </si>
  <si>
    <t>Shivani P.</t>
  </si>
  <si>
    <t>Shravan K. Shetty</t>
  </si>
  <si>
    <t>Shruthi G.</t>
  </si>
  <si>
    <t>Sindhura Reddy Vaddi</t>
  </si>
  <si>
    <t>Sirisha Malarpa</t>
  </si>
  <si>
    <t>Siva Gangadhar Sanka</t>
  </si>
  <si>
    <t>Student's ID</t>
  </si>
  <si>
    <t>Class</t>
  </si>
  <si>
    <t>Section</t>
  </si>
  <si>
    <t>9th Std</t>
  </si>
  <si>
    <t>Sec A</t>
  </si>
  <si>
    <t>Sec B</t>
  </si>
  <si>
    <t>Sec C</t>
  </si>
  <si>
    <t>% of mark scored in Core subjects</t>
  </si>
  <si>
    <t>Maths-Marks</t>
  </si>
  <si>
    <t>Science-marks</t>
  </si>
  <si>
    <t>Social-marks</t>
  </si>
  <si>
    <t>Total-marks</t>
  </si>
  <si>
    <t>Note: Min Pass % is 50</t>
  </si>
  <si>
    <t>Percentage</t>
  </si>
  <si>
    <t>Assignment:</t>
  </si>
  <si>
    <t>1. Highlight less than 50 % scored in Maths - Italisize with Bold and red</t>
  </si>
  <si>
    <t>2. Highlight greater than 90% scored in Maths - Italisize with Bold &amp; Blue</t>
  </si>
  <si>
    <t>3. Repeat the rules for Science &amp; Social marks also</t>
  </si>
  <si>
    <t>4. Highlight the Total % of 75 &amp; above with Bold &amp; Orange</t>
  </si>
  <si>
    <t>Examination Hall</t>
  </si>
  <si>
    <t>Seat No</t>
  </si>
  <si>
    <t>10th Std</t>
  </si>
  <si>
    <t>8th Std</t>
  </si>
  <si>
    <t>Ground Floor - CR1</t>
  </si>
  <si>
    <t>Ground Floor - CR2</t>
  </si>
  <si>
    <t>Ground Floor - CR3</t>
  </si>
  <si>
    <t>First Floor - CR1</t>
  </si>
  <si>
    <t>First Floor - CR2</t>
  </si>
  <si>
    <t>First Floor - CR3</t>
  </si>
  <si>
    <t>Second Floor - CR1</t>
  </si>
  <si>
    <t>Second Floor - CR2</t>
  </si>
  <si>
    <t>Second Floor - CR3</t>
  </si>
  <si>
    <t>Seating Capacity</t>
  </si>
  <si>
    <t>Classrooms</t>
  </si>
  <si>
    <t xml:space="preserve">1. Fill up the seat Nos. in each classroom based on the seating capacity </t>
  </si>
  <si>
    <t>Size</t>
  </si>
  <si>
    <t>1. Size of the T-Shirt includes S,M,L,XL,XXL</t>
  </si>
  <si>
    <t>2. Input Message should be "Size of the shirt"</t>
  </si>
  <si>
    <t>3. Message alert should be "Please select the size from the drop down list"</t>
  </si>
  <si>
    <t>NAME</t>
  </si>
  <si>
    <t>DOJ</t>
  </si>
  <si>
    <t>EXPRN</t>
  </si>
  <si>
    <t>Jack</t>
  </si>
  <si>
    <t>Jill</t>
  </si>
  <si>
    <t>Robert</t>
  </si>
  <si>
    <t>Ram</t>
  </si>
  <si>
    <t>A</t>
  </si>
  <si>
    <t>Shyam</t>
  </si>
  <si>
    <t>A+</t>
  </si>
  <si>
    <t>Jai</t>
  </si>
  <si>
    <t>B</t>
  </si>
  <si>
    <t>Sita</t>
  </si>
  <si>
    <t>C</t>
  </si>
  <si>
    <t>Bharathi</t>
  </si>
  <si>
    <t>Ramya</t>
  </si>
  <si>
    <t>Reshma</t>
  </si>
  <si>
    <t>Band - Table</t>
  </si>
  <si>
    <t>Mathematics</t>
  </si>
  <si>
    <t>Science</t>
  </si>
  <si>
    <t>Social</t>
  </si>
  <si>
    <t>Total</t>
  </si>
  <si>
    <t>3. Max marks scored in each subjects by section</t>
  </si>
  <si>
    <t>1. No. of students in each section</t>
  </si>
  <si>
    <t>2. Average scores in each subjects by section</t>
  </si>
  <si>
    <t>Below given are the stock market movements of BSE Sensex for 12 days. Capture the market movement differences using conditional formatting</t>
  </si>
  <si>
    <t>Date</t>
  </si>
  <si>
    <t>Index Value (in pts)</t>
  </si>
  <si>
    <t>Changes (in pts)</t>
  </si>
  <si>
    <t>Assignment 2:</t>
  </si>
  <si>
    <t>Average marks scored by Sec A</t>
  </si>
  <si>
    <t>To calculate Average Marks scored by Sec A</t>
  </si>
  <si>
    <t>a</t>
  </si>
  <si>
    <t>b</t>
  </si>
  <si>
    <t>c</t>
  </si>
  <si>
    <t>Greater than 75 in Maths</t>
  </si>
  <si>
    <t>Greater than 75 in Science</t>
  </si>
  <si>
    <t>Greater than 75 in Social</t>
  </si>
  <si>
    <t>Eligiblity for Scholarship</t>
  </si>
  <si>
    <t>Eligible / Not Eligible</t>
  </si>
  <si>
    <t>IF(D8&gt;75,IF(E8&gt;75,IF(F8&gt;75,"Eligible","Not Eligible"),"Not Eligible"),"Not Eligible")</t>
  </si>
  <si>
    <t>Region</t>
  </si>
  <si>
    <t>City</t>
  </si>
  <si>
    <t>Sales</t>
  </si>
  <si>
    <t>Bubaneshwar</t>
  </si>
  <si>
    <t>Shillong</t>
  </si>
  <si>
    <t>East</t>
  </si>
  <si>
    <t>Kolkatta</t>
  </si>
  <si>
    <t>Delhi</t>
  </si>
  <si>
    <t>North</t>
  </si>
  <si>
    <t>Srinagar</t>
  </si>
  <si>
    <t>Amritsar</t>
  </si>
  <si>
    <t>Goa</t>
  </si>
  <si>
    <t>Bangalore</t>
  </si>
  <si>
    <t>Chennai</t>
  </si>
  <si>
    <t>Mysore</t>
  </si>
  <si>
    <t>Mangalore</t>
  </si>
  <si>
    <t>Thiruvanathapuram</t>
  </si>
  <si>
    <t>West</t>
  </si>
  <si>
    <t>South</t>
  </si>
  <si>
    <t>(in 000)</t>
  </si>
  <si>
    <t>Total Sales</t>
  </si>
  <si>
    <t>SUMIF($C$4:$C$18,F4,$D$4:$D$18)</t>
  </si>
  <si>
    <t>Sales in different cities in the year 2007</t>
  </si>
  <si>
    <t>1. Total sales in different region need to be calculated by using Sumif function</t>
  </si>
  <si>
    <t>Assignment 1:</t>
  </si>
  <si>
    <r>
      <t xml:space="preserve">1. Positive changes should be highlighted in </t>
    </r>
    <r>
      <rPr>
        <b/>
        <sz val="11"/>
        <color indexed="17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color</t>
    </r>
  </si>
  <si>
    <r>
      <t xml:space="preserve">2. Negative changes should be highlighted in </t>
    </r>
    <r>
      <rPr>
        <b/>
        <sz val="11"/>
        <color indexed="1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color</t>
    </r>
  </si>
  <si>
    <t>JOB BAND</t>
  </si>
  <si>
    <t>1. Based on the no. of years of experience, Job band of the employees need to be filled using V Lookup funtion</t>
  </si>
  <si>
    <t>2. Look up table has been highlighted</t>
  </si>
  <si>
    <t>Sl#</t>
  </si>
  <si>
    <t>Item</t>
  </si>
  <si>
    <t>Qtr1</t>
  </si>
  <si>
    <t>Qtr2</t>
  </si>
  <si>
    <t>Qtr3</t>
  </si>
  <si>
    <t>Qtr4</t>
  </si>
  <si>
    <t>Hard Disk</t>
  </si>
  <si>
    <t>RAM</t>
  </si>
  <si>
    <t>Mouse</t>
  </si>
  <si>
    <t>Keyboard</t>
  </si>
  <si>
    <t>Digital Pen</t>
  </si>
  <si>
    <t>Monitor</t>
  </si>
  <si>
    <t>DVD</t>
  </si>
  <si>
    <t>SMP</t>
  </si>
  <si>
    <t>Pen Drive</t>
  </si>
  <si>
    <t>CD</t>
  </si>
  <si>
    <t>Average Sales</t>
  </si>
  <si>
    <t>2. Use Fill Series in Editing Ribbon for filling the seat Nos</t>
  </si>
  <si>
    <t>Filter those records with greater than or equal to 80%</t>
  </si>
  <si>
    <t>1. Draw a graph for sales in the 4th Qtr - Select the columns"Item" &amp; "Qtr 4"</t>
  </si>
  <si>
    <t xml:space="preserve">2. Calculate the average sales in the column sales using "Average function" </t>
  </si>
  <si>
    <t>3. Plot a chart on Items and Average Sales</t>
  </si>
  <si>
    <t>4. Make changes in the Qtr3 records by replacing 200 with 350 and observe the changes in Average sales in the chart</t>
  </si>
  <si>
    <t>5. Minium the 'Y' axis scale to be 100</t>
  </si>
  <si>
    <t>6. Try this on bar and Line (with Markers) graphs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</si>
</sst>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m/d/yy;@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Trebuchet MS"/>
      <family val="2"/>
    </font>
    <font>
      <b/>
      <sz val="11"/>
      <color indexed="16"/>
      <name val="Trebuchet MS"/>
      <family val="2"/>
    </font>
    <font>
      <sz val="10"/>
      <name val="Trebuchet MS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b/>
      <sz val="11"/>
      <color indexed="17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1"/>
      <name val="Trebuchet MS"/>
      <family val="2"/>
    </font>
    <font>
      <b/>
      <sz val="10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2">
    <xf numFmtId="0" fontId="0" fillId="0" borderId="0" xfId="0"/>
    <xf numFmtId="0" fontId="2" fillId="0" borderId="0" xfId="0" applyFont="1"/>
    <xf numFmtId="0" fontId="4" fillId="2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5" xfId="0" applyFon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0" fillId="0" borderId="5" xfId="0" applyFont="1" applyBorder="1"/>
    <xf numFmtId="0" fontId="10" fillId="0" borderId="5" xfId="0" applyFont="1" applyBorder="1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4" fillId="2" borderId="10" xfId="1" applyFont="1" applyFill="1" applyBorder="1" applyAlignment="1">
      <alignment horizontal="center" wrapText="1"/>
    </xf>
    <xf numFmtId="0" fontId="4" fillId="2" borderId="11" xfId="1" applyFont="1" applyFill="1" applyBorder="1" applyAlignment="1">
      <alignment horizontal="center" wrapText="1"/>
    </xf>
    <xf numFmtId="0" fontId="4" fillId="2" borderId="12" xfId="1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9" fillId="3" borderId="2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left"/>
    </xf>
    <xf numFmtId="0" fontId="0" fillId="0" borderId="14" xfId="0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20" fontId="0" fillId="0" borderId="0" xfId="0" applyNumberFormat="1"/>
    <xf numFmtId="0" fontId="10" fillId="0" borderId="0" xfId="0" applyFont="1"/>
    <xf numFmtId="0" fontId="10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4" fillId="2" borderId="20" xfId="1" applyFont="1" applyFill="1" applyBorder="1" applyAlignment="1">
      <alignment horizontal="center" wrapText="1"/>
    </xf>
    <xf numFmtId="2" fontId="0" fillId="0" borderId="21" xfId="0" applyNumberForma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15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10" fillId="0" borderId="2" xfId="0" applyFont="1" applyBorder="1" applyAlignment="1">
      <alignment horizontal="left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wrapText="1"/>
    </xf>
    <xf numFmtId="0" fontId="1" fillId="0" borderId="2" xfId="0" applyFont="1" applyFill="1" applyBorder="1"/>
    <xf numFmtId="0" fontId="0" fillId="0" borderId="4" xfId="0" applyFill="1" applyBorder="1"/>
    <xf numFmtId="0" fontId="2" fillId="0" borderId="6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5" borderId="1" xfId="0" applyFont="1" applyFill="1" applyBorder="1" applyAlignment="1">
      <alignment horizontal="center"/>
    </xf>
  </cellXfs>
  <cellStyles count="2">
    <cellStyle name="Normal" xfId="0" builtinId="0"/>
    <cellStyle name="Normal_J2EE_SC" xfId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85"/>
  <sheetViews>
    <sheetView workbookViewId="0">
      <selection activeCell="L10" sqref="L10"/>
    </sheetView>
  </sheetViews>
  <sheetFormatPr defaultRowHeight="15"/>
  <cols>
    <col min="1" max="1" width="3.85546875" customWidth="1"/>
    <col min="2" max="2" width="8.42578125" customWidth="1"/>
    <col min="3" max="3" width="30.85546875" customWidth="1"/>
    <col min="4" max="4" width="7.140625" style="6" customWidth="1"/>
    <col min="5" max="5" width="8.7109375" style="6" customWidth="1"/>
    <col min="6" max="9" width="9" style="6" customWidth="1"/>
    <col min="10" max="10" width="9.42578125" customWidth="1"/>
    <col min="12" max="12" width="14.140625" style="80" customWidth="1"/>
    <col min="13" max="13" width="10.140625" style="80" customWidth="1"/>
    <col min="14" max="24" width="9.140625" style="80"/>
  </cols>
  <sheetData>
    <row r="1" spans="2:22" ht="15.75" thickBot="1"/>
    <row r="2" spans="2:22">
      <c r="C2" s="69" t="s">
        <v>180</v>
      </c>
      <c r="D2" s="12"/>
      <c r="E2" s="12"/>
      <c r="F2" s="12"/>
      <c r="G2" s="13"/>
      <c r="L2" s="70" t="s">
        <v>144</v>
      </c>
    </row>
    <row r="3" spans="2:22" ht="15.75" thickBot="1">
      <c r="C3" s="14" t="s">
        <v>91</v>
      </c>
      <c r="D3" s="15"/>
      <c r="E3" s="15"/>
      <c r="F3" s="15"/>
      <c r="G3" s="16"/>
      <c r="L3" s="89" t="s">
        <v>140</v>
      </c>
      <c r="M3" s="81"/>
      <c r="N3" s="81"/>
      <c r="O3" s="81"/>
      <c r="P3" s="81"/>
      <c r="Q3" s="81"/>
    </row>
    <row r="4" spans="2:22">
      <c r="C4" s="17" t="s">
        <v>92</v>
      </c>
      <c r="D4" s="15"/>
      <c r="E4" s="15"/>
      <c r="F4" s="15"/>
      <c r="G4" s="16"/>
      <c r="L4" s="90" t="s">
        <v>181</v>
      </c>
      <c r="M4" s="82"/>
      <c r="N4" s="82"/>
      <c r="O4" s="82"/>
      <c r="P4" s="83"/>
      <c r="Q4" s="81"/>
      <c r="R4" s="81"/>
      <c r="S4" s="81"/>
      <c r="T4" s="81"/>
      <c r="U4" s="81"/>
      <c r="V4" s="81"/>
    </row>
    <row r="5" spans="2:22" ht="15.75" thickBot="1">
      <c r="C5" s="18" t="s">
        <v>93</v>
      </c>
      <c r="D5" s="15"/>
      <c r="E5" s="15"/>
      <c r="F5" s="15"/>
      <c r="G5" s="16"/>
      <c r="L5" s="43" t="s">
        <v>182</v>
      </c>
      <c r="M5" s="84"/>
      <c r="N5" s="84"/>
      <c r="O5" s="84"/>
      <c r="P5" s="85"/>
      <c r="Q5" s="81"/>
      <c r="R5" s="81"/>
      <c r="S5" s="81"/>
      <c r="T5" s="81"/>
      <c r="U5" s="81"/>
      <c r="V5" s="81"/>
    </row>
    <row r="6" spans="2:22" ht="15.75" thickBot="1">
      <c r="C6" s="19" t="s">
        <v>94</v>
      </c>
      <c r="D6" s="20"/>
      <c r="E6" s="20"/>
      <c r="F6" s="20"/>
      <c r="G6" s="21"/>
      <c r="R6" s="81"/>
      <c r="S6" s="81"/>
      <c r="T6" s="81"/>
      <c r="U6" s="81"/>
      <c r="V6" s="81"/>
    </row>
    <row r="7" spans="2:22">
      <c r="C7" s="11"/>
    </row>
    <row r="8" spans="2:22">
      <c r="C8" s="10" t="s">
        <v>88</v>
      </c>
    </row>
    <row r="9" spans="2:22">
      <c r="C9" s="1"/>
      <c r="G9" s="6" t="s">
        <v>83</v>
      </c>
    </row>
    <row r="10" spans="2:22" ht="49.5">
      <c r="B10" s="7" t="s">
        <v>76</v>
      </c>
      <c r="C10" s="2" t="s">
        <v>0</v>
      </c>
      <c r="D10" s="2" t="s">
        <v>77</v>
      </c>
      <c r="E10" s="2" t="s">
        <v>78</v>
      </c>
      <c r="F10" s="7" t="s">
        <v>84</v>
      </c>
      <c r="G10" s="7" t="s">
        <v>85</v>
      </c>
      <c r="H10" s="7" t="s">
        <v>86</v>
      </c>
      <c r="I10" s="7" t="s">
        <v>87</v>
      </c>
      <c r="J10" s="7" t="s">
        <v>89</v>
      </c>
      <c r="L10" s="91" t="s">
        <v>141</v>
      </c>
      <c r="M10" s="92" t="s">
        <v>142</v>
      </c>
      <c r="N10" s="92" t="s">
        <v>143</v>
      </c>
    </row>
    <row r="11" spans="2:22" ht="15.75">
      <c r="B11" s="3">
        <v>1001</v>
      </c>
      <c r="C11" s="4" t="s">
        <v>1</v>
      </c>
      <c r="D11" s="8" t="s">
        <v>79</v>
      </c>
      <c r="E11" s="8" t="s">
        <v>80</v>
      </c>
      <c r="F11" s="8">
        <v>80</v>
      </c>
      <c r="G11" s="8">
        <v>64</v>
      </c>
      <c r="H11" s="8">
        <v>88</v>
      </c>
      <c r="I11" s="8">
        <f t="shared" ref="I11:I42" si="0">SUM(F11,G11,H11)</f>
        <v>232</v>
      </c>
      <c r="J11" s="9">
        <f>(I11/3)/100</f>
        <v>0.77333333333333332</v>
      </c>
      <c r="L11" s="86">
        <v>39515</v>
      </c>
      <c r="M11" s="87">
        <v>15975.52</v>
      </c>
      <c r="N11" s="88"/>
    </row>
    <row r="12" spans="2:22" ht="15.75">
      <c r="B12" s="3">
        <v>1002</v>
      </c>
      <c r="C12" s="4" t="s">
        <v>2</v>
      </c>
      <c r="D12" s="8" t="s">
        <v>79</v>
      </c>
      <c r="E12" s="8" t="s">
        <v>80</v>
      </c>
      <c r="F12" s="8">
        <v>85</v>
      </c>
      <c r="G12" s="8">
        <v>80</v>
      </c>
      <c r="H12" s="8">
        <v>88</v>
      </c>
      <c r="I12" s="8">
        <f t="shared" si="0"/>
        <v>253</v>
      </c>
      <c r="J12" s="9">
        <f t="shared" ref="J12:J75" si="1">(I12/3)/100</f>
        <v>0.84333333333333327</v>
      </c>
      <c r="L12" s="86">
        <v>39518</v>
      </c>
      <c r="M12" s="87">
        <v>15923.72</v>
      </c>
      <c r="N12" s="88">
        <v>-51.8</v>
      </c>
    </row>
    <row r="13" spans="2:22" ht="15.75">
      <c r="B13" s="3">
        <v>1003</v>
      </c>
      <c r="C13" s="4" t="s">
        <v>3</v>
      </c>
      <c r="D13" s="8" t="s">
        <v>79</v>
      </c>
      <c r="E13" s="8" t="s">
        <v>80</v>
      </c>
      <c r="F13" s="8">
        <v>75</v>
      </c>
      <c r="G13" s="8">
        <v>84</v>
      </c>
      <c r="H13" s="8">
        <v>70</v>
      </c>
      <c r="I13" s="8">
        <f t="shared" si="0"/>
        <v>229</v>
      </c>
      <c r="J13" s="9">
        <f t="shared" si="1"/>
        <v>0.76333333333333331</v>
      </c>
      <c r="L13" s="86">
        <v>39519</v>
      </c>
      <c r="M13" s="87">
        <v>16123.15</v>
      </c>
      <c r="N13" s="88">
        <v>199.43</v>
      </c>
    </row>
    <row r="14" spans="2:22" ht="15.75">
      <c r="B14" s="3">
        <v>1004</v>
      </c>
      <c r="C14" s="4" t="s">
        <v>4</v>
      </c>
      <c r="D14" s="8" t="s">
        <v>79</v>
      </c>
      <c r="E14" s="8" t="s">
        <v>80</v>
      </c>
      <c r="F14" s="8">
        <v>40</v>
      </c>
      <c r="G14" s="8">
        <v>81</v>
      </c>
      <c r="H14" s="8">
        <v>88</v>
      </c>
      <c r="I14" s="8">
        <f t="shared" si="0"/>
        <v>209</v>
      </c>
      <c r="J14" s="9">
        <f t="shared" si="1"/>
        <v>0.69666666666666677</v>
      </c>
      <c r="L14" s="86">
        <v>39520</v>
      </c>
      <c r="M14" s="87">
        <v>16127.98</v>
      </c>
      <c r="N14" s="88">
        <v>4.83</v>
      </c>
    </row>
    <row r="15" spans="2:22" ht="15.75">
      <c r="B15" s="3">
        <v>1005</v>
      </c>
      <c r="C15" s="4" t="s">
        <v>5</v>
      </c>
      <c r="D15" s="8" t="s">
        <v>79</v>
      </c>
      <c r="E15" s="8" t="s">
        <v>80</v>
      </c>
      <c r="F15" s="8">
        <v>98</v>
      </c>
      <c r="G15" s="8">
        <v>91</v>
      </c>
      <c r="H15" s="8">
        <v>90</v>
      </c>
      <c r="I15" s="8">
        <f t="shared" si="0"/>
        <v>279</v>
      </c>
      <c r="J15" s="9">
        <f t="shared" si="1"/>
        <v>0.93</v>
      </c>
      <c r="L15" s="86">
        <v>39521</v>
      </c>
      <c r="M15" s="87">
        <v>15357.35</v>
      </c>
      <c r="N15" s="88">
        <v>-770.63</v>
      </c>
    </row>
    <row r="16" spans="2:22" ht="15.75">
      <c r="B16" s="3">
        <v>1006</v>
      </c>
      <c r="C16" s="4" t="s">
        <v>6</v>
      </c>
      <c r="D16" s="8" t="s">
        <v>79</v>
      </c>
      <c r="E16" s="8" t="s">
        <v>80</v>
      </c>
      <c r="F16" s="8">
        <v>90</v>
      </c>
      <c r="G16" s="8">
        <v>88</v>
      </c>
      <c r="H16" s="8">
        <v>76</v>
      </c>
      <c r="I16" s="8">
        <f t="shared" si="0"/>
        <v>254</v>
      </c>
      <c r="J16" s="9">
        <f t="shared" si="1"/>
        <v>0.84666666666666668</v>
      </c>
      <c r="L16" s="86">
        <v>39522</v>
      </c>
      <c r="M16" s="87">
        <v>15760.52</v>
      </c>
      <c r="N16" s="88">
        <v>403.17</v>
      </c>
    </row>
    <row r="17" spans="2:14" ht="15.75">
      <c r="B17" s="3">
        <v>1007</v>
      </c>
      <c r="C17" s="4" t="s">
        <v>7</v>
      </c>
      <c r="D17" s="8" t="s">
        <v>79</v>
      </c>
      <c r="E17" s="8" t="s">
        <v>80</v>
      </c>
      <c r="F17" s="8">
        <v>60</v>
      </c>
      <c r="G17" s="8">
        <v>88</v>
      </c>
      <c r="H17" s="8">
        <v>94</v>
      </c>
      <c r="I17" s="8">
        <f t="shared" si="0"/>
        <v>242</v>
      </c>
      <c r="J17" s="9">
        <f t="shared" si="1"/>
        <v>0.80666666666666675</v>
      </c>
      <c r="L17" s="86">
        <v>39525</v>
      </c>
      <c r="M17" s="87">
        <v>14809.49</v>
      </c>
      <c r="N17" s="88">
        <v>-951.03</v>
      </c>
    </row>
    <row r="18" spans="2:14" ht="15.75">
      <c r="B18" s="3">
        <v>1008</v>
      </c>
      <c r="C18" s="4" t="s">
        <v>8</v>
      </c>
      <c r="D18" s="8" t="s">
        <v>79</v>
      </c>
      <c r="E18" s="8" t="s">
        <v>80</v>
      </c>
      <c r="F18" s="8">
        <v>50</v>
      </c>
      <c r="G18" s="8">
        <v>77</v>
      </c>
      <c r="H18" s="8">
        <v>50</v>
      </c>
      <c r="I18" s="8">
        <f t="shared" si="0"/>
        <v>177</v>
      </c>
      <c r="J18" s="9">
        <f t="shared" si="1"/>
        <v>0.59</v>
      </c>
      <c r="L18" s="86">
        <v>39526</v>
      </c>
      <c r="M18" s="87">
        <v>14833.46</v>
      </c>
      <c r="N18" s="88">
        <v>23.97</v>
      </c>
    </row>
    <row r="19" spans="2:14" ht="15.75">
      <c r="B19" s="3">
        <v>1009</v>
      </c>
      <c r="C19" s="4" t="s">
        <v>9</v>
      </c>
      <c r="D19" s="8" t="s">
        <v>79</v>
      </c>
      <c r="E19" s="8" t="s">
        <v>80</v>
      </c>
      <c r="F19" s="8">
        <v>75</v>
      </c>
      <c r="G19" s="8">
        <v>95</v>
      </c>
      <c r="H19" s="8">
        <v>59</v>
      </c>
      <c r="I19" s="8">
        <f t="shared" si="0"/>
        <v>229</v>
      </c>
      <c r="J19" s="9">
        <f t="shared" si="1"/>
        <v>0.76333333333333331</v>
      </c>
      <c r="L19" s="86">
        <v>39527</v>
      </c>
      <c r="M19" s="87">
        <v>14994.83</v>
      </c>
      <c r="N19" s="88">
        <v>161.37</v>
      </c>
    </row>
    <row r="20" spans="2:14" ht="15.75">
      <c r="B20" s="3">
        <v>1010</v>
      </c>
      <c r="C20" s="4" t="s">
        <v>10</v>
      </c>
      <c r="D20" s="8" t="s">
        <v>79</v>
      </c>
      <c r="E20" s="8" t="s">
        <v>80</v>
      </c>
      <c r="F20" s="8">
        <v>80</v>
      </c>
      <c r="G20" s="8">
        <v>98</v>
      </c>
      <c r="H20" s="8">
        <v>78</v>
      </c>
      <c r="I20" s="8">
        <f t="shared" si="0"/>
        <v>256</v>
      </c>
      <c r="J20" s="9">
        <f t="shared" si="1"/>
        <v>0.85333333333333328</v>
      </c>
      <c r="L20" s="86">
        <v>39532</v>
      </c>
      <c r="M20" s="87">
        <v>15289.4</v>
      </c>
      <c r="N20" s="88">
        <v>294.57</v>
      </c>
    </row>
    <row r="21" spans="2:14" ht="15.75">
      <c r="B21" s="3">
        <v>1011</v>
      </c>
      <c r="C21" s="4" t="s">
        <v>11</v>
      </c>
      <c r="D21" s="8" t="s">
        <v>79</v>
      </c>
      <c r="E21" s="8" t="s">
        <v>80</v>
      </c>
      <c r="F21" s="8">
        <v>74</v>
      </c>
      <c r="G21" s="8">
        <v>88</v>
      </c>
      <c r="H21" s="8">
        <v>65</v>
      </c>
      <c r="I21" s="8">
        <f t="shared" si="0"/>
        <v>227</v>
      </c>
      <c r="J21" s="9">
        <f t="shared" si="1"/>
        <v>0.75666666666666671</v>
      </c>
      <c r="L21" s="86">
        <v>39533</v>
      </c>
      <c r="M21" s="87">
        <v>16217.49</v>
      </c>
      <c r="N21" s="88">
        <v>928.09</v>
      </c>
    </row>
    <row r="22" spans="2:14" ht="15.75">
      <c r="B22" s="3">
        <v>1012</v>
      </c>
      <c r="C22" s="4" t="s">
        <v>12</v>
      </c>
      <c r="D22" s="8" t="s">
        <v>79</v>
      </c>
      <c r="E22" s="8" t="s">
        <v>80</v>
      </c>
      <c r="F22" s="8">
        <v>57</v>
      </c>
      <c r="G22" s="8">
        <v>86</v>
      </c>
      <c r="H22" s="8">
        <v>61</v>
      </c>
      <c r="I22" s="8">
        <f t="shared" si="0"/>
        <v>204</v>
      </c>
      <c r="J22" s="9">
        <f t="shared" si="1"/>
        <v>0.68</v>
      </c>
      <c r="L22" s="86">
        <v>39534</v>
      </c>
      <c r="M22" s="87">
        <v>16086.83</v>
      </c>
      <c r="N22" s="88">
        <v>-130.66</v>
      </c>
    </row>
    <row r="23" spans="2:14" ht="15.75">
      <c r="B23" s="3">
        <v>1013</v>
      </c>
      <c r="C23" s="4" t="s">
        <v>13</v>
      </c>
      <c r="D23" s="8" t="s">
        <v>79</v>
      </c>
      <c r="E23" s="8" t="s">
        <v>80</v>
      </c>
      <c r="F23" s="8">
        <v>90</v>
      </c>
      <c r="G23" s="8">
        <v>88</v>
      </c>
      <c r="H23" s="8">
        <v>65</v>
      </c>
      <c r="I23" s="8">
        <f t="shared" si="0"/>
        <v>243</v>
      </c>
      <c r="J23" s="9">
        <f t="shared" si="1"/>
        <v>0.81</v>
      </c>
    </row>
    <row r="24" spans="2:14" ht="15.75">
      <c r="B24" s="3">
        <v>1014</v>
      </c>
      <c r="C24" s="4" t="s">
        <v>14</v>
      </c>
      <c r="D24" s="8" t="s">
        <v>79</v>
      </c>
      <c r="E24" s="8" t="s">
        <v>80</v>
      </c>
      <c r="F24" s="8">
        <v>99</v>
      </c>
      <c r="G24" s="8">
        <v>72</v>
      </c>
      <c r="H24" s="8">
        <v>69</v>
      </c>
      <c r="I24" s="8">
        <f t="shared" si="0"/>
        <v>240</v>
      </c>
      <c r="J24" s="9">
        <f t="shared" si="1"/>
        <v>0.8</v>
      </c>
    </row>
    <row r="25" spans="2:14" ht="15.75">
      <c r="B25" s="3">
        <v>1015</v>
      </c>
      <c r="C25" s="4" t="s">
        <v>15</v>
      </c>
      <c r="D25" s="8" t="s">
        <v>79</v>
      </c>
      <c r="E25" s="8" t="s">
        <v>80</v>
      </c>
      <c r="F25" s="8">
        <v>92</v>
      </c>
      <c r="G25" s="8">
        <v>90</v>
      </c>
      <c r="H25" s="8">
        <v>97</v>
      </c>
      <c r="I25" s="8">
        <f t="shared" si="0"/>
        <v>279</v>
      </c>
      <c r="J25" s="9">
        <f t="shared" si="1"/>
        <v>0.93</v>
      </c>
    </row>
    <row r="26" spans="2:14" ht="15.75">
      <c r="B26" s="5">
        <v>1016</v>
      </c>
      <c r="C26" s="4" t="s">
        <v>16</v>
      </c>
      <c r="D26" s="8" t="s">
        <v>79</v>
      </c>
      <c r="E26" s="8" t="s">
        <v>80</v>
      </c>
      <c r="F26" s="8">
        <v>82</v>
      </c>
      <c r="G26" s="8">
        <v>80</v>
      </c>
      <c r="H26" s="8">
        <v>65</v>
      </c>
      <c r="I26" s="8">
        <f t="shared" si="0"/>
        <v>227</v>
      </c>
      <c r="J26" s="9">
        <f t="shared" si="1"/>
        <v>0.75666666666666671</v>
      </c>
    </row>
    <row r="27" spans="2:14" ht="15.75">
      <c r="B27" s="3">
        <v>1017</v>
      </c>
      <c r="C27" s="4" t="s">
        <v>17</v>
      </c>
      <c r="D27" s="8" t="s">
        <v>79</v>
      </c>
      <c r="E27" s="8" t="s">
        <v>80</v>
      </c>
      <c r="F27" s="8">
        <v>73</v>
      </c>
      <c r="G27" s="8">
        <v>69</v>
      </c>
      <c r="H27" s="8">
        <v>78</v>
      </c>
      <c r="I27" s="8">
        <f t="shared" si="0"/>
        <v>220</v>
      </c>
      <c r="J27" s="9">
        <f t="shared" si="1"/>
        <v>0.73333333333333328</v>
      </c>
    </row>
    <row r="28" spans="2:14" ht="15.75">
      <c r="B28" s="5">
        <v>1018</v>
      </c>
      <c r="C28" s="4" t="s">
        <v>18</v>
      </c>
      <c r="D28" s="8" t="s">
        <v>79</v>
      </c>
      <c r="E28" s="8" t="s">
        <v>80</v>
      </c>
      <c r="F28" s="8">
        <v>74</v>
      </c>
      <c r="G28" s="8">
        <v>85</v>
      </c>
      <c r="H28" s="8">
        <v>78</v>
      </c>
      <c r="I28" s="8">
        <f t="shared" si="0"/>
        <v>237</v>
      </c>
      <c r="J28" s="9">
        <f t="shared" si="1"/>
        <v>0.79</v>
      </c>
    </row>
    <row r="29" spans="2:14" ht="15.75">
      <c r="B29" s="3">
        <v>1019</v>
      </c>
      <c r="C29" s="4" t="s">
        <v>19</v>
      </c>
      <c r="D29" s="8" t="s">
        <v>79</v>
      </c>
      <c r="E29" s="8" t="s">
        <v>80</v>
      </c>
      <c r="F29" s="8">
        <v>75</v>
      </c>
      <c r="G29" s="8">
        <v>86</v>
      </c>
      <c r="H29" s="8">
        <v>95</v>
      </c>
      <c r="I29" s="8">
        <f t="shared" si="0"/>
        <v>256</v>
      </c>
      <c r="J29" s="9">
        <f t="shared" si="1"/>
        <v>0.85333333333333328</v>
      </c>
    </row>
    <row r="30" spans="2:14" ht="15.75">
      <c r="B30" s="5">
        <v>1020</v>
      </c>
      <c r="C30" s="4" t="s">
        <v>20</v>
      </c>
      <c r="D30" s="8" t="s">
        <v>79</v>
      </c>
      <c r="E30" s="8" t="s">
        <v>80</v>
      </c>
      <c r="F30" s="8">
        <v>76</v>
      </c>
      <c r="G30" s="8">
        <v>75</v>
      </c>
      <c r="H30" s="8">
        <v>90</v>
      </c>
      <c r="I30" s="8">
        <f t="shared" si="0"/>
        <v>241</v>
      </c>
      <c r="J30" s="9">
        <f t="shared" si="1"/>
        <v>0.80333333333333323</v>
      </c>
    </row>
    <row r="31" spans="2:14" ht="15.75">
      <c r="B31" s="3">
        <v>1021</v>
      </c>
      <c r="C31" s="4" t="s">
        <v>21</v>
      </c>
      <c r="D31" s="8" t="s">
        <v>79</v>
      </c>
      <c r="E31" s="8" t="s">
        <v>80</v>
      </c>
      <c r="F31" s="8">
        <v>89</v>
      </c>
      <c r="G31" s="8">
        <v>60</v>
      </c>
      <c r="H31" s="8">
        <v>89</v>
      </c>
      <c r="I31" s="8">
        <f t="shared" si="0"/>
        <v>238</v>
      </c>
      <c r="J31" s="9">
        <f t="shared" si="1"/>
        <v>0.79333333333333333</v>
      </c>
    </row>
    <row r="32" spans="2:14" ht="15.75">
      <c r="B32" s="5">
        <v>1022</v>
      </c>
      <c r="C32" s="4" t="s">
        <v>22</v>
      </c>
      <c r="D32" s="8" t="s">
        <v>79</v>
      </c>
      <c r="E32" s="8" t="s">
        <v>80</v>
      </c>
      <c r="F32" s="8">
        <v>84</v>
      </c>
      <c r="G32" s="8">
        <v>84</v>
      </c>
      <c r="H32" s="8">
        <v>63</v>
      </c>
      <c r="I32" s="8">
        <f t="shared" si="0"/>
        <v>231</v>
      </c>
      <c r="J32" s="9">
        <f t="shared" si="1"/>
        <v>0.77</v>
      </c>
    </row>
    <row r="33" spans="2:10" ht="15.75">
      <c r="B33" s="3">
        <v>1023</v>
      </c>
      <c r="C33" s="4" t="s">
        <v>23</v>
      </c>
      <c r="D33" s="8" t="s">
        <v>79</v>
      </c>
      <c r="E33" s="8" t="s">
        <v>80</v>
      </c>
      <c r="F33" s="8">
        <v>93</v>
      </c>
      <c r="G33" s="8">
        <v>67</v>
      </c>
      <c r="H33" s="8">
        <v>59</v>
      </c>
      <c r="I33" s="8">
        <f t="shared" si="0"/>
        <v>219</v>
      </c>
      <c r="J33" s="9">
        <f t="shared" si="1"/>
        <v>0.73</v>
      </c>
    </row>
    <row r="34" spans="2:10" ht="15.75">
      <c r="B34" s="5">
        <v>1024</v>
      </c>
      <c r="C34" s="4" t="s">
        <v>24</v>
      </c>
      <c r="D34" s="8" t="s">
        <v>79</v>
      </c>
      <c r="E34" s="8" t="s">
        <v>80</v>
      </c>
      <c r="F34" s="8">
        <v>47</v>
      </c>
      <c r="G34" s="8">
        <v>48</v>
      </c>
      <c r="H34" s="8">
        <v>40</v>
      </c>
      <c r="I34" s="8">
        <f t="shared" si="0"/>
        <v>135</v>
      </c>
      <c r="J34" s="9">
        <f t="shared" si="1"/>
        <v>0.45</v>
      </c>
    </row>
    <row r="35" spans="2:10" ht="15.75">
      <c r="B35" s="3">
        <v>1025</v>
      </c>
      <c r="C35" s="4" t="s">
        <v>25</v>
      </c>
      <c r="D35" s="8" t="s">
        <v>79</v>
      </c>
      <c r="E35" s="8" t="s">
        <v>80</v>
      </c>
      <c r="F35" s="8">
        <v>85</v>
      </c>
      <c r="G35" s="8">
        <v>66</v>
      </c>
      <c r="H35" s="8">
        <v>88</v>
      </c>
      <c r="I35" s="8">
        <f t="shared" si="0"/>
        <v>239</v>
      </c>
      <c r="J35" s="9">
        <f t="shared" si="1"/>
        <v>0.79666666666666675</v>
      </c>
    </row>
    <row r="36" spans="2:10" ht="15.75">
      <c r="B36" s="5">
        <v>1026</v>
      </c>
      <c r="C36" s="4" t="s">
        <v>26</v>
      </c>
      <c r="D36" s="8" t="s">
        <v>79</v>
      </c>
      <c r="E36" s="8" t="s">
        <v>81</v>
      </c>
      <c r="F36" s="8">
        <v>89</v>
      </c>
      <c r="G36" s="8">
        <v>75</v>
      </c>
      <c r="H36" s="8">
        <v>69</v>
      </c>
      <c r="I36" s="8">
        <f t="shared" si="0"/>
        <v>233</v>
      </c>
      <c r="J36" s="9">
        <f t="shared" si="1"/>
        <v>0.77666666666666673</v>
      </c>
    </row>
    <row r="37" spans="2:10" ht="15.75">
      <c r="B37" s="3">
        <v>1027</v>
      </c>
      <c r="C37" s="4" t="s">
        <v>27</v>
      </c>
      <c r="D37" s="8" t="s">
        <v>79</v>
      </c>
      <c r="E37" s="8" t="s">
        <v>81</v>
      </c>
      <c r="F37" s="8">
        <v>98</v>
      </c>
      <c r="G37" s="8">
        <v>86</v>
      </c>
      <c r="H37" s="8">
        <v>70</v>
      </c>
      <c r="I37" s="8">
        <f t="shared" si="0"/>
        <v>254</v>
      </c>
      <c r="J37" s="9">
        <f t="shared" si="1"/>
        <v>0.84666666666666668</v>
      </c>
    </row>
    <row r="38" spans="2:10" ht="15.75">
      <c r="B38" s="5">
        <v>1028</v>
      </c>
      <c r="C38" s="4" t="s">
        <v>28</v>
      </c>
      <c r="D38" s="8" t="s">
        <v>79</v>
      </c>
      <c r="E38" s="8" t="s">
        <v>81</v>
      </c>
      <c r="F38" s="8">
        <v>93</v>
      </c>
      <c r="G38" s="8">
        <v>80</v>
      </c>
      <c r="H38" s="8">
        <v>71</v>
      </c>
      <c r="I38" s="8">
        <f t="shared" si="0"/>
        <v>244</v>
      </c>
      <c r="J38" s="9">
        <f t="shared" si="1"/>
        <v>0.81333333333333324</v>
      </c>
    </row>
    <row r="39" spans="2:10" ht="15.75">
      <c r="B39" s="3">
        <v>1029</v>
      </c>
      <c r="C39" s="4" t="s">
        <v>29</v>
      </c>
      <c r="D39" s="8" t="s">
        <v>79</v>
      </c>
      <c r="E39" s="8" t="s">
        <v>81</v>
      </c>
      <c r="F39" s="8">
        <v>91</v>
      </c>
      <c r="G39" s="8">
        <v>79</v>
      </c>
      <c r="H39" s="8">
        <v>50</v>
      </c>
      <c r="I39" s="8">
        <f t="shared" si="0"/>
        <v>220</v>
      </c>
      <c r="J39" s="9">
        <f t="shared" si="1"/>
        <v>0.73333333333333328</v>
      </c>
    </row>
    <row r="40" spans="2:10" ht="15.75">
      <c r="B40" s="5">
        <v>1030</v>
      </c>
      <c r="C40" s="4" t="s">
        <v>30</v>
      </c>
      <c r="D40" s="8" t="s">
        <v>79</v>
      </c>
      <c r="E40" s="8" t="s">
        <v>81</v>
      </c>
      <c r="F40" s="8">
        <v>45</v>
      </c>
      <c r="G40" s="8">
        <v>50</v>
      </c>
      <c r="H40" s="8">
        <v>40</v>
      </c>
      <c r="I40" s="8">
        <f t="shared" si="0"/>
        <v>135</v>
      </c>
      <c r="J40" s="9">
        <f t="shared" si="1"/>
        <v>0.45</v>
      </c>
    </row>
    <row r="41" spans="2:10" ht="15.75">
      <c r="B41" s="3">
        <v>1031</v>
      </c>
      <c r="C41" s="4" t="s">
        <v>31</v>
      </c>
      <c r="D41" s="8" t="s">
        <v>79</v>
      </c>
      <c r="E41" s="8" t="s">
        <v>81</v>
      </c>
      <c r="F41" s="8">
        <v>60</v>
      </c>
      <c r="G41" s="8">
        <v>74</v>
      </c>
      <c r="H41" s="8">
        <v>81</v>
      </c>
      <c r="I41" s="8">
        <f t="shared" si="0"/>
        <v>215</v>
      </c>
      <c r="J41" s="9">
        <f t="shared" si="1"/>
        <v>0.71666666666666667</v>
      </c>
    </row>
    <row r="42" spans="2:10" ht="15.75">
      <c r="B42" s="5">
        <v>1032</v>
      </c>
      <c r="C42" s="4" t="s">
        <v>32</v>
      </c>
      <c r="D42" s="8" t="s">
        <v>79</v>
      </c>
      <c r="E42" s="8" t="s">
        <v>81</v>
      </c>
      <c r="F42" s="8">
        <v>68</v>
      </c>
      <c r="G42" s="8">
        <v>80</v>
      </c>
      <c r="H42" s="8">
        <v>90</v>
      </c>
      <c r="I42" s="8">
        <f t="shared" si="0"/>
        <v>238</v>
      </c>
      <c r="J42" s="9">
        <f t="shared" si="1"/>
        <v>0.79333333333333333</v>
      </c>
    </row>
    <row r="43" spans="2:10" ht="15.75">
      <c r="B43" s="3">
        <v>1033</v>
      </c>
      <c r="C43" s="4" t="s">
        <v>33</v>
      </c>
      <c r="D43" s="8" t="s">
        <v>79</v>
      </c>
      <c r="E43" s="8" t="s">
        <v>81</v>
      </c>
      <c r="F43" s="8">
        <v>89</v>
      </c>
      <c r="G43" s="8">
        <v>84</v>
      </c>
      <c r="H43" s="8">
        <v>90</v>
      </c>
      <c r="I43" s="8">
        <f t="shared" ref="I43:I74" si="2">SUM(F43,G43,H43)</f>
        <v>263</v>
      </c>
      <c r="J43" s="9">
        <f t="shared" si="1"/>
        <v>0.87666666666666671</v>
      </c>
    </row>
    <row r="44" spans="2:10" ht="15.75">
      <c r="B44" s="5">
        <v>1034</v>
      </c>
      <c r="C44" s="4" t="s">
        <v>34</v>
      </c>
      <c r="D44" s="8" t="s">
        <v>79</v>
      </c>
      <c r="E44" s="8" t="s">
        <v>81</v>
      </c>
      <c r="F44" s="8">
        <v>70</v>
      </c>
      <c r="G44" s="8">
        <v>95</v>
      </c>
      <c r="H44" s="8">
        <v>94</v>
      </c>
      <c r="I44" s="8">
        <f t="shared" si="2"/>
        <v>259</v>
      </c>
      <c r="J44" s="9">
        <f t="shared" si="1"/>
        <v>0.86333333333333329</v>
      </c>
    </row>
    <row r="45" spans="2:10" ht="15.75">
      <c r="B45" s="3">
        <v>1035</v>
      </c>
      <c r="C45" s="4" t="s">
        <v>35</v>
      </c>
      <c r="D45" s="8" t="s">
        <v>79</v>
      </c>
      <c r="E45" s="8" t="s">
        <v>81</v>
      </c>
      <c r="F45" s="8">
        <v>83</v>
      </c>
      <c r="G45" s="8">
        <v>61</v>
      </c>
      <c r="H45" s="8">
        <v>81</v>
      </c>
      <c r="I45" s="8">
        <f t="shared" si="2"/>
        <v>225</v>
      </c>
      <c r="J45" s="9">
        <f t="shared" si="1"/>
        <v>0.75</v>
      </c>
    </row>
    <row r="46" spans="2:10" ht="15.75">
      <c r="B46" s="5">
        <v>1036</v>
      </c>
      <c r="C46" s="4" t="s">
        <v>36</v>
      </c>
      <c r="D46" s="8" t="s">
        <v>79</v>
      </c>
      <c r="E46" s="8" t="s">
        <v>81</v>
      </c>
      <c r="F46" s="8">
        <v>82</v>
      </c>
      <c r="G46" s="8">
        <v>97</v>
      </c>
      <c r="H46" s="8">
        <v>78</v>
      </c>
      <c r="I46" s="8">
        <f t="shared" si="2"/>
        <v>257</v>
      </c>
      <c r="J46" s="9">
        <f t="shared" si="1"/>
        <v>0.85666666666666669</v>
      </c>
    </row>
    <row r="47" spans="2:10" ht="15.75">
      <c r="B47" s="3">
        <v>1037</v>
      </c>
      <c r="C47" s="4" t="s">
        <v>37</v>
      </c>
      <c r="D47" s="8" t="s">
        <v>79</v>
      </c>
      <c r="E47" s="8" t="s">
        <v>81</v>
      </c>
      <c r="F47" s="8">
        <v>68</v>
      </c>
      <c r="G47" s="8">
        <v>62</v>
      </c>
      <c r="H47" s="8">
        <v>90</v>
      </c>
      <c r="I47" s="8">
        <f t="shared" si="2"/>
        <v>220</v>
      </c>
      <c r="J47" s="9">
        <f t="shared" si="1"/>
        <v>0.73333333333333328</v>
      </c>
    </row>
    <row r="48" spans="2:10" ht="15.75">
      <c r="B48" s="5">
        <v>1038</v>
      </c>
      <c r="C48" s="4" t="s">
        <v>38</v>
      </c>
      <c r="D48" s="8" t="s">
        <v>79</v>
      </c>
      <c r="E48" s="8" t="s">
        <v>81</v>
      </c>
      <c r="F48" s="8">
        <v>49</v>
      </c>
      <c r="G48" s="8">
        <v>72</v>
      </c>
      <c r="H48" s="8">
        <v>60</v>
      </c>
      <c r="I48" s="8">
        <f t="shared" si="2"/>
        <v>181</v>
      </c>
      <c r="J48" s="9">
        <f t="shared" si="1"/>
        <v>0.60333333333333339</v>
      </c>
    </row>
    <row r="49" spans="2:10" ht="15.75">
      <c r="B49" s="3">
        <v>1039</v>
      </c>
      <c r="C49" s="4" t="s">
        <v>39</v>
      </c>
      <c r="D49" s="8" t="s">
        <v>79</v>
      </c>
      <c r="E49" s="8" t="s">
        <v>81</v>
      </c>
      <c r="F49" s="8">
        <v>95</v>
      </c>
      <c r="G49" s="8">
        <v>84</v>
      </c>
      <c r="H49" s="8">
        <v>69</v>
      </c>
      <c r="I49" s="8">
        <f t="shared" si="2"/>
        <v>248</v>
      </c>
      <c r="J49" s="9">
        <f t="shared" si="1"/>
        <v>0.82666666666666666</v>
      </c>
    </row>
    <row r="50" spans="2:10" ht="15.75">
      <c r="B50" s="5">
        <v>1040</v>
      </c>
      <c r="C50" s="4" t="s">
        <v>40</v>
      </c>
      <c r="D50" s="8" t="s">
        <v>79</v>
      </c>
      <c r="E50" s="8" t="s">
        <v>81</v>
      </c>
      <c r="F50" s="8">
        <v>80</v>
      </c>
      <c r="G50" s="8">
        <v>90</v>
      </c>
      <c r="H50" s="8">
        <v>89</v>
      </c>
      <c r="I50" s="8">
        <f t="shared" si="2"/>
        <v>259</v>
      </c>
      <c r="J50" s="9">
        <f t="shared" si="1"/>
        <v>0.86333333333333329</v>
      </c>
    </row>
    <row r="51" spans="2:10" ht="15.75">
      <c r="B51" s="3">
        <v>1041</v>
      </c>
      <c r="C51" s="4" t="s">
        <v>41</v>
      </c>
      <c r="D51" s="8" t="s">
        <v>79</v>
      </c>
      <c r="E51" s="8" t="s">
        <v>81</v>
      </c>
      <c r="F51" s="8">
        <v>70</v>
      </c>
      <c r="G51" s="8">
        <v>71</v>
      </c>
      <c r="H51" s="8">
        <v>76</v>
      </c>
      <c r="I51" s="8">
        <f t="shared" si="2"/>
        <v>217</v>
      </c>
      <c r="J51" s="9">
        <f t="shared" si="1"/>
        <v>0.72333333333333327</v>
      </c>
    </row>
    <row r="52" spans="2:10" ht="15.75">
      <c r="B52" s="5">
        <v>1042</v>
      </c>
      <c r="C52" s="4" t="s">
        <v>42</v>
      </c>
      <c r="D52" s="8" t="s">
        <v>79</v>
      </c>
      <c r="E52" s="8" t="s">
        <v>81</v>
      </c>
      <c r="F52" s="8">
        <v>74</v>
      </c>
      <c r="G52" s="8">
        <v>77</v>
      </c>
      <c r="H52" s="8">
        <v>70</v>
      </c>
      <c r="I52" s="8">
        <f t="shared" si="2"/>
        <v>221</v>
      </c>
      <c r="J52" s="9">
        <f t="shared" si="1"/>
        <v>0.73666666666666669</v>
      </c>
    </row>
    <row r="53" spans="2:10" ht="15.75">
      <c r="B53" s="3">
        <v>1043</v>
      </c>
      <c r="C53" s="4" t="s">
        <v>43</v>
      </c>
      <c r="D53" s="8" t="s">
        <v>79</v>
      </c>
      <c r="E53" s="8" t="s">
        <v>81</v>
      </c>
      <c r="F53" s="8">
        <v>67</v>
      </c>
      <c r="G53" s="8">
        <v>86</v>
      </c>
      <c r="H53" s="8">
        <v>74</v>
      </c>
      <c r="I53" s="8">
        <f t="shared" si="2"/>
        <v>227</v>
      </c>
      <c r="J53" s="9">
        <f t="shared" si="1"/>
        <v>0.75666666666666671</v>
      </c>
    </row>
    <row r="54" spans="2:10" ht="15.75">
      <c r="B54" s="5">
        <v>1044</v>
      </c>
      <c r="C54" s="4" t="s">
        <v>44</v>
      </c>
      <c r="D54" s="8" t="s">
        <v>79</v>
      </c>
      <c r="E54" s="8" t="s">
        <v>81</v>
      </c>
      <c r="F54" s="8">
        <v>70</v>
      </c>
      <c r="G54" s="8">
        <v>67</v>
      </c>
      <c r="H54" s="8">
        <v>81</v>
      </c>
      <c r="I54" s="8">
        <f t="shared" si="2"/>
        <v>218</v>
      </c>
      <c r="J54" s="9">
        <f t="shared" si="1"/>
        <v>0.72666666666666668</v>
      </c>
    </row>
    <row r="55" spans="2:10" ht="15.75">
      <c r="B55" s="3">
        <v>1045</v>
      </c>
      <c r="C55" s="4" t="s">
        <v>45</v>
      </c>
      <c r="D55" s="8" t="s">
        <v>79</v>
      </c>
      <c r="E55" s="8" t="s">
        <v>81</v>
      </c>
      <c r="F55" s="8">
        <v>91</v>
      </c>
      <c r="G55" s="8">
        <v>61</v>
      </c>
      <c r="H55" s="8">
        <v>66</v>
      </c>
      <c r="I55" s="8">
        <f t="shared" si="2"/>
        <v>218</v>
      </c>
      <c r="J55" s="9">
        <f t="shared" si="1"/>
        <v>0.72666666666666668</v>
      </c>
    </row>
    <row r="56" spans="2:10" ht="15.75">
      <c r="B56" s="5">
        <v>1046</v>
      </c>
      <c r="C56" s="4" t="s">
        <v>46</v>
      </c>
      <c r="D56" s="8" t="s">
        <v>79</v>
      </c>
      <c r="E56" s="8" t="s">
        <v>81</v>
      </c>
      <c r="F56" s="8">
        <v>85</v>
      </c>
      <c r="G56" s="8">
        <v>83</v>
      </c>
      <c r="H56" s="8">
        <v>88</v>
      </c>
      <c r="I56" s="8">
        <f t="shared" si="2"/>
        <v>256</v>
      </c>
      <c r="J56" s="9">
        <f t="shared" si="1"/>
        <v>0.85333333333333328</v>
      </c>
    </row>
    <row r="57" spans="2:10" ht="15.75">
      <c r="B57" s="3">
        <v>1047</v>
      </c>
      <c r="C57" s="4" t="s">
        <v>47</v>
      </c>
      <c r="D57" s="8" t="s">
        <v>79</v>
      </c>
      <c r="E57" s="8" t="s">
        <v>81</v>
      </c>
      <c r="F57" s="8">
        <v>48</v>
      </c>
      <c r="G57" s="8">
        <v>82</v>
      </c>
      <c r="H57" s="8">
        <v>76</v>
      </c>
      <c r="I57" s="8">
        <f t="shared" si="2"/>
        <v>206</v>
      </c>
      <c r="J57" s="9">
        <f t="shared" si="1"/>
        <v>0.68666666666666676</v>
      </c>
    </row>
    <row r="58" spans="2:10" ht="15.75">
      <c r="B58" s="5">
        <v>1048</v>
      </c>
      <c r="C58" s="4" t="s">
        <v>48</v>
      </c>
      <c r="D58" s="8" t="s">
        <v>79</v>
      </c>
      <c r="E58" s="8" t="s">
        <v>81</v>
      </c>
      <c r="F58" s="8">
        <v>87</v>
      </c>
      <c r="G58" s="8">
        <v>99</v>
      </c>
      <c r="H58" s="8">
        <v>75</v>
      </c>
      <c r="I58" s="8">
        <f t="shared" si="2"/>
        <v>261</v>
      </c>
      <c r="J58" s="9">
        <f t="shared" si="1"/>
        <v>0.87</v>
      </c>
    </row>
    <row r="59" spans="2:10" ht="15.75">
      <c r="B59" s="3">
        <v>1049</v>
      </c>
      <c r="C59" s="4" t="s">
        <v>49</v>
      </c>
      <c r="D59" s="8" t="s">
        <v>79</v>
      </c>
      <c r="E59" s="8" t="s">
        <v>81</v>
      </c>
      <c r="F59" s="8">
        <v>87</v>
      </c>
      <c r="G59" s="8">
        <v>63</v>
      </c>
      <c r="H59" s="8">
        <v>73</v>
      </c>
      <c r="I59" s="8">
        <f t="shared" si="2"/>
        <v>223</v>
      </c>
      <c r="J59" s="9">
        <f t="shared" si="1"/>
        <v>0.74333333333333329</v>
      </c>
    </row>
    <row r="60" spans="2:10" ht="15.75">
      <c r="B60" s="5">
        <v>1050</v>
      </c>
      <c r="C60" s="4" t="s">
        <v>50</v>
      </c>
      <c r="D60" s="8" t="s">
        <v>79</v>
      </c>
      <c r="E60" s="8" t="s">
        <v>81</v>
      </c>
      <c r="F60" s="8">
        <v>63</v>
      </c>
      <c r="G60" s="8">
        <v>70</v>
      </c>
      <c r="H60" s="8">
        <v>71</v>
      </c>
      <c r="I60" s="8">
        <f t="shared" si="2"/>
        <v>204</v>
      </c>
      <c r="J60" s="9">
        <f t="shared" si="1"/>
        <v>0.68</v>
      </c>
    </row>
    <row r="61" spans="2:10" ht="15.75">
      <c r="B61" s="3">
        <v>1051</v>
      </c>
      <c r="C61" s="4" t="s">
        <v>51</v>
      </c>
      <c r="D61" s="8" t="s">
        <v>79</v>
      </c>
      <c r="E61" s="8" t="s">
        <v>82</v>
      </c>
      <c r="F61" s="8">
        <v>82</v>
      </c>
      <c r="G61" s="8">
        <v>82</v>
      </c>
      <c r="H61" s="8">
        <v>54</v>
      </c>
      <c r="I61" s="8">
        <f t="shared" si="2"/>
        <v>218</v>
      </c>
      <c r="J61" s="9">
        <f t="shared" si="1"/>
        <v>0.72666666666666668</v>
      </c>
    </row>
    <row r="62" spans="2:10" ht="15.75">
      <c r="B62" s="5">
        <v>1052</v>
      </c>
      <c r="C62" s="4" t="s">
        <v>52</v>
      </c>
      <c r="D62" s="8" t="s">
        <v>79</v>
      </c>
      <c r="E62" s="8" t="s">
        <v>82</v>
      </c>
      <c r="F62" s="8">
        <v>45</v>
      </c>
      <c r="G62" s="8">
        <v>42</v>
      </c>
      <c r="H62" s="8">
        <v>40</v>
      </c>
      <c r="I62" s="8">
        <f t="shared" si="2"/>
        <v>127</v>
      </c>
      <c r="J62" s="9">
        <f t="shared" si="1"/>
        <v>0.42333333333333334</v>
      </c>
    </row>
    <row r="63" spans="2:10" ht="15.75">
      <c r="B63" s="3">
        <v>1053</v>
      </c>
      <c r="C63" s="4" t="s">
        <v>53</v>
      </c>
      <c r="D63" s="8" t="s">
        <v>79</v>
      </c>
      <c r="E63" s="8" t="s">
        <v>82</v>
      </c>
      <c r="F63" s="8">
        <v>89</v>
      </c>
      <c r="G63" s="8">
        <v>63</v>
      </c>
      <c r="H63" s="8">
        <v>64</v>
      </c>
      <c r="I63" s="8">
        <f t="shared" si="2"/>
        <v>216</v>
      </c>
      <c r="J63" s="9">
        <f t="shared" si="1"/>
        <v>0.72</v>
      </c>
    </row>
    <row r="64" spans="2:10" ht="15.75">
      <c r="B64" s="5">
        <v>1054</v>
      </c>
      <c r="C64" s="4" t="s">
        <v>54</v>
      </c>
      <c r="D64" s="8" t="s">
        <v>79</v>
      </c>
      <c r="E64" s="8" t="s">
        <v>82</v>
      </c>
      <c r="F64" s="8">
        <v>75</v>
      </c>
      <c r="G64" s="8">
        <v>85</v>
      </c>
      <c r="H64" s="8">
        <v>64</v>
      </c>
      <c r="I64" s="8">
        <f t="shared" si="2"/>
        <v>224</v>
      </c>
      <c r="J64" s="9">
        <f t="shared" si="1"/>
        <v>0.7466666666666667</v>
      </c>
    </row>
    <row r="65" spans="2:10" ht="15.75">
      <c r="B65" s="3">
        <v>1055</v>
      </c>
      <c r="C65" s="4" t="s">
        <v>55</v>
      </c>
      <c r="D65" s="8" t="s">
        <v>79</v>
      </c>
      <c r="E65" s="8" t="s">
        <v>82</v>
      </c>
      <c r="F65" s="8">
        <v>81</v>
      </c>
      <c r="G65" s="8">
        <v>79</v>
      </c>
      <c r="H65" s="8">
        <v>69</v>
      </c>
      <c r="I65" s="8">
        <f t="shared" si="2"/>
        <v>229</v>
      </c>
      <c r="J65" s="9">
        <f t="shared" si="1"/>
        <v>0.76333333333333331</v>
      </c>
    </row>
    <row r="66" spans="2:10" ht="15.75">
      <c r="B66" s="5">
        <v>1056</v>
      </c>
      <c r="C66" s="4" t="s">
        <v>56</v>
      </c>
      <c r="D66" s="8" t="s">
        <v>79</v>
      </c>
      <c r="E66" s="8" t="s">
        <v>82</v>
      </c>
      <c r="F66" s="8">
        <v>86</v>
      </c>
      <c r="G66" s="8">
        <v>68</v>
      </c>
      <c r="H66" s="8">
        <v>60</v>
      </c>
      <c r="I66" s="8">
        <f t="shared" si="2"/>
        <v>214</v>
      </c>
      <c r="J66" s="9">
        <f t="shared" si="1"/>
        <v>0.71333333333333326</v>
      </c>
    </row>
    <row r="67" spans="2:10" ht="15.75">
      <c r="B67" s="3">
        <v>1057</v>
      </c>
      <c r="C67" s="4" t="s">
        <v>57</v>
      </c>
      <c r="D67" s="8" t="s">
        <v>79</v>
      </c>
      <c r="E67" s="8" t="s">
        <v>82</v>
      </c>
      <c r="F67" s="8">
        <v>83</v>
      </c>
      <c r="G67" s="8">
        <v>80</v>
      </c>
      <c r="H67" s="8">
        <v>55</v>
      </c>
      <c r="I67" s="8">
        <f t="shared" si="2"/>
        <v>218</v>
      </c>
      <c r="J67" s="9">
        <f t="shared" si="1"/>
        <v>0.72666666666666668</v>
      </c>
    </row>
    <row r="68" spans="2:10" ht="15.75">
      <c r="B68" s="5">
        <v>1058</v>
      </c>
      <c r="C68" s="4" t="s">
        <v>58</v>
      </c>
      <c r="D68" s="8" t="s">
        <v>79</v>
      </c>
      <c r="E68" s="8" t="s">
        <v>82</v>
      </c>
      <c r="F68" s="8">
        <v>84</v>
      </c>
      <c r="G68" s="8">
        <v>71</v>
      </c>
      <c r="H68" s="8">
        <v>58</v>
      </c>
      <c r="I68" s="8">
        <f t="shared" si="2"/>
        <v>213</v>
      </c>
      <c r="J68" s="9">
        <f t="shared" si="1"/>
        <v>0.71</v>
      </c>
    </row>
    <row r="69" spans="2:10" ht="15.75">
      <c r="B69" s="3">
        <v>1059</v>
      </c>
      <c r="C69" s="4" t="s">
        <v>59</v>
      </c>
      <c r="D69" s="8" t="s">
        <v>79</v>
      </c>
      <c r="E69" s="8" t="s">
        <v>82</v>
      </c>
      <c r="F69" s="8">
        <v>73</v>
      </c>
      <c r="G69" s="8">
        <v>91</v>
      </c>
      <c r="H69" s="8">
        <v>83</v>
      </c>
      <c r="I69" s="8">
        <f t="shared" si="2"/>
        <v>247</v>
      </c>
      <c r="J69" s="9">
        <f t="shared" si="1"/>
        <v>0.82333333333333325</v>
      </c>
    </row>
    <row r="70" spans="2:10" ht="15.75">
      <c r="B70" s="5">
        <v>1060</v>
      </c>
      <c r="C70" s="4" t="s">
        <v>60</v>
      </c>
      <c r="D70" s="8" t="s">
        <v>79</v>
      </c>
      <c r="E70" s="8" t="s">
        <v>82</v>
      </c>
      <c r="F70" s="8">
        <v>80</v>
      </c>
      <c r="G70" s="8">
        <v>64</v>
      </c>
      <c r="H70" s="8">
        <v>60</v>
      </c>
      <c r="I70" s="8">
        <f t="shared" si="2"/>
        <v>204</v>
      </c>
      <c r="J70" s="9">
        <f t="shared" si="1"/>
        <v>0.68</v>
      </c>
    </row>
    <row r="71" spans="2:10" ht="15.75">
      <c r="B71" s="3">
        <v>1061</v>
      </c>
      <c r="C71" s="4" t="s">
        <v>61</v>
      </c>
      <c r="D71" s="8" t="s">
        <v>79</v>
      </c>
      <c r="E71" s="8" t="s">
        <v>82</v>
      </c>
      <c r="F71" s="8">
        <v>86</v>
      </c>
      <c r="G71" s="8">
        <v>88</v>
      </c>
      <c r="H71" s="8">
        <v>81</v>
      </c>
      <c r="I71" s="8">
        <f t="shared" si="2"/>
        <v>255</v>
      </c>
      <c r="J71" s="9">
        <f t="shared" si="1"/>
        <v>0.85</v>
      </c>
    </row>
    <row r="72" spans="2:10" ht="15.75">
      <c r="B72" s="5">
        <v>1062</v>
      </c>
      <c r="C72" s="4" t="s">
        <v>62</v>
      </c>
      <c r="D72" s="8" t="s">
        <v>79</v>
      </c>
      <c r="E72" s="8" t="s">
        <v>82</v>
      </c>
      <c r="F72" s="8">
        <v>69</v>
      </c>
      <c r="G72" s="8">
        <v>87</v>
      </c>
      <c r="H72" s="8">
        <v>70</v>
      </c>
      <c r="I72" s="8">
        <f t="shared" si="2"/>
        <v>226</v>
      </c>
      <c r="J72" s="9">
        <f t="shared" si="1"/>
        <v>0.7533333333333333</v>
      </c>
    </row>
    <row r="73" spans="2:10" ht="15.75">
      <c r="B73" s="3">
        <v>1063</v>
      </c>
      <c r="C73" s="4" t="s">
        <v>63</v>
      </c>
      <c r="D73" s="8" t="s">
        <v>79</v>
      </c>
      <c r="E73" s="8" t="s">
        <v>82</v>
      </c>
      <c r="F73" s="8">
        <v>86</v>
      </c>
      <c r="G73" s="8">
        <v>98</v>
      </c>
      <c r="H73" s="8">
        <v>63</v>
      </c>
      <c r="I73" s="8">
        <f t="shared" si="2"/>
        <v>247</v>
      </c>
      <c r="J73" s="9">
        <f t="shared" si="1"/>
        <v>0.82333333333333325</v>
      </c>
    </row>
    <row r="74" spans="2:10" ht="15.75">
      <c r="B74" s="5">
        <v>1064</v>
      </c>
      <c r="C74" s="4" t="s">
        <v>64</v>
      </c>
      <c r="D74" s="8" t="s">
        <v>79</v>
      </c>
      <c r="E74" s="8" t="s">
        <v>82</v>
      </c>
      <c r="F74" s="8">
        <v>97</v>
      </c>
      <c r="G74" s="8">
        <v>91</v>
      </c>
      <c r="H74" s="8">
        <v>46</v>
      </c>
      <c r="I74" s="8">
        <f t="shared" si="2"/>
        <v>234</v>
      </c>
      <c r="J74" s="9">
        <f t="shared" si="1"/>
        <v>0.78</v>
      </c>
    </row>
    <row r="75" spans="2:10" ht="15.75">
      <c r="B75" s="3">
        <v>1065</v>
      </c>
      <c r="C75" s="4" t="s">
        <v>65</v>
      </c>
      <c r="D75" s="8" t="s">
        <v>79</v>
      </c>
      <c r="E75" s="8" t="s">
        <v>82</v>
      </c>
      <c r="F75" s="8">
        <v>58</v>
      </c>
      <c r="G75" s="8">
        <v>60</v>
      </c>
      <c r="H75" s="8">
        <v>76</v>
      </c>
      <c r="I75" s="8">
        <f t="shared" ref="I75:I85" si="3">SUM(F75,G75,H75)</f>
        <v>194</v>
      </c>
      <c r="J75" s="9">
        <f t="shared" si="1"/>
        <v>0.64666666666666672</v>
      </c>
    </row>
    <row r="76" spans="2:10" ht="15.75">
      <c r="B76" s="5">
        <v>1066</v>
      </c>
      <c r="C76" s="4" t="s">
        <v>66</v>
      </c>
      <c r="D76" s="8" t="s">
        <v>79</v>
      </c>
      <c r="E76" s="8" t="s">
        <v>82</v>
      </c>
      <c r="F76" s="8">
        <v>70</v>
      </c>
      <c r="G76" s="8">
        <v>75</v>
      </c>
      <c r="H76" s="8">
        <v>89</v>
      </c>
      <c r="I76" s="8">
        <f t="shared" si="3"/>
        <v>234</v>
      </c>
      <c r="J76" s="9">
        <f t="shared" ref="J76:J85" si="4">(I76/3)/100</f>
        <v>0.78</v>
      </c>
    </row>
    <row r="77" spans="2:10" ht="15.75">
      <c r="B77" s="3">
        <v>1067</v>
      </c>
      <c r="C77" s="4" t="s">
        <v>67</v>
      </c>
      <c r="D77" s="8" t="s">
        <v>79</v>
      </c>
      <c r="E77" s="8" t="s">
        <v>82</v>
      </c>
      <c r="F77" s="8">
        <v>59</v>
      </c>
      <c r="G77" s="8">
        <v>87</v>
      </c>
      <c r="H77" s="8">
        <v>76</v>
      </c>
      <c r="I77" s="8">
        <f t="shared" si="3"/>
        <v>222</v>
      </c>
      <c r="J77" s="9">
        <f t="shared" si="4"/>
        <v>0.74</v>
      </c>
    </row>
    <row r="78" spans="2:10" ht="15.75">
      <c r="B78" s="5">
        <v>1068</v>
      </c>
      <c r="C78" s="4" t="s">
        <v>68</v>
      </c>
      <c r="D78" s="8" t="s">
        <v>79</v>
      </c>
      <c r="E78" s="8" t="s">
        <v>82</v>
      </c>
      <c r="F78" s="8">
        <v>99</v>
      </c>
      <c r="G78" s="8">
        <v>79</v>
      </c>
      <c r="H78" s="8">
        <v>70</v>
      </c>
      <c r="I78" s="8">
        <f t="shared" si="3"/>
        <v>248</v>
      </c>
      <c r="J78" s="9">
        <f t="shared" si="4"/>
        <v>0.82666666666666666</v>
      </c>
    </row>
    <row r="79" spans="2:10" ht="15.75">
      <c r="B79" s="3">
        <v>1069</v>
      </c>
      <c r="C79" s="4" t="s">
        <v>69</v>
      </c>
      <c r="D79" s="8" t="s">
        <v>79</v>
      </c>
      <c r="E79" s="8" t="s">
        <v>82</v>
      </c>
      <c r="F79" s="8">
        <v>85</v>
      </c>
      <c r="G79" s="8">
        <v>81</v>
      </c>
      <c r="H79" s="8">
        <v>44</v>
      </c>
      <c r="I79" s="8">
        <f t="shared" si="3"/>
        <v>210</v>
      </c>
      <c r="J79" s="9">
        <f t="shared" si="4"/>
        <v>0.7</v>
      </c>
    </row>
    <row r="80" spans="2:10" ht="15.75">
      <c r="B80" s="5">
        <v>1070</v>
      </c>
      <c r="C80" s="4" t="s">
        <v>70</v>
      </c>
      <c r="D80" s="8" t="s">
        <v>79</v>
      </c>
      <c r="E80" s="8" t="s">
        <v>82</v>
      </c>
      <c r="F80" s="8">
        <v>70</v>
      </c>
      <c r="G80" s="8">
        <v>92</v>
      </c>
      <c r="H80" s="8">
        <v>83</v>
      </c>
      <c r="I80" s="8">
        <f t="shared" si="3"/>
        <v>245</v>
      </c>
      <c r="J80" s="9">
        <f t="shared" si="4"/>
        <v>0.81666666666666676</v>
      </c>
    </row>
    <row r="81" spans="2:10" ht="15.75">
      <c r="B81" s="3">
        <v>1071</v>
      </c>
      <c r="C81" s="4" t="s">
        <v>71</v>
      </c>
      <c r="D81" s="8" t="s">
        <v>79</v>
      </c>
      <c r="E81" s="8" t="s">
        <v>82</v>
      </c>
      <c r="F81" s="8">
        <v>81</v>
      </c>
      <c r="G81" s="8">
        <v>77</v>
      </c>
      <c r="H81" s="8">
        <v>59</v>
      </c>
      <c r="I81" s="8">
        <f t="shared" si="3"/>
        <v>217</v>
      </c>
      <c r="J81" s="9">
        <f t="shared" si="4"/>
        <v>0.72333333333333327</v>
      </c>
    </row>
    <row r="82" spans="2:10" ht="15.75">
      <c r="B82" s="5">
        <v>1072</v>
      </c>
      <c r="C82" s="4" t="s">
        <v>72</v>
      </c>
      <c r="D82" s="8" t="s">
        <v>79</v>
      </c>
      <c r="E82" s="8" t="s">
        <v>82</v>
      </c>
      <c r="F82" s="8">
        <v>80</v>
      </c>
      <c r="G82" s="8">
        <v>90</v>
      </c>
      <c r="H82" s="8">
        <v>75</v>
      </c>
      <c r="I82" s="8">
        <f t="shared" si="3"/>
        <v>245</v>
      </c>
      <c r="J82" s="9">
        <f t="shared" si="4"/>
        <v>0.81666666666666676</v>
      </c>
    </row>
    <row r="83" spans="2:10" ht="15.75">
      <c r="B83" s="3">
        <v>1073</v>
      </c>
      <c r="C83" s="4" t="s">
        <v>73</v>
      </c>
      <c r="D83" s="8" t="s">
        <v>79</v>
      </c>
      <c r="E83" s="8" t="s">
        <v>82</v>
      </c>
      <c r="F83" s="8">
        <v>83</v>
      </c>
      <c r="G83" s="8">
        <v>89</v>
      </c>
      <c r="H83" s="8">
        <v>79</v>
      </c>
      <c r="I83" s="8">
        <f t="shared" si="3"/>
        <v>251</v>
      </c>
      <c r="J83" s="9">
        <f t="shared" si="4"/>
        <v>0.83666666666666667</v>
      </c>
    </row>
    <row r="84" spans="2:10" ht="15.75">
      <c r="B84" s="5">
        <v>1074</v>
      </c>
      <c r="C84" s="4" t="s">
        <v>74</v>
      </c>
      <c r="D84" s="8" t="s">
        <v>79</v>
      </c>
      <c r="E84" s="8" t="s">
        <v>82</v>
      </c>
      <c r="F84" s="8">
        <v>81</v>
      </c>
      <c r="G84" s="8">
        <v>70</v>
      </c>
      <c r="H84" s="8">
        <v>89</v>
      </c>
      <c r="I84" s="8">
        <f t="shared" si="3"/>
        <v>240</v>
      </c>
      <c r="J84" s="9">
        <f t="shared" si="4"/>
        <v>0.8</v>
      </c>
    </row>
    <row r="85" spans="2:10" ht="15.75">
      <c r="B85" s="3">
        <v>1075</v>
      </c>
      <c r="C85" s="4" t="s">
        <v>75</v>
      </c>
      <c r="D85" s="8" t="s">
        <v>79</v>
      </c>
      <c r="E85" s="8" t="s">
        <v>82</v>
      </c>
      <c r="F85" s="8">
        <v>90</v>
      </c>
      <c r="G85" s="8">
        <v>69</v>
      </c>
      <c r="H85" s="8">
        <v>89</v>
      </c>
      <c r="I85" s="8">
        <f t="shared" si="3"/>
        <v>248</v>
      </c>
      <c r="J85" s="9">
        <f t="shared" si="4"/>
        <v>0.82666666666666666</v>
      </c>
    </row>
  </sheetData>
  <conditionalFormatting sqref="A11:K24 O11:XFD24 L13:N24">
    <cfRule type="cellIs" priority="5" operator="lessThan">
      <formula>50</formula>
    </cfRule>
  </conditionalFormatting>
  <conditionalFormatting sqref="N11:N22">
    <cfRule type="cellIs" dxfId="3" priority="3" stopIfTrue="1" operator="greaterThan">
      <formula>0</formula>
    </cfRule>
    <cfRule type="cellIs" dxfId="2" priority="4" stopIfTrue="1" operator="lessThan">
      <formula>0</formula>
    </cfRule>
  </conditionalFormatting>
  <conditionalFormatting sqref="M12:M22">
    <cfRule type="cellIs" dxfId="1" priority="1" stopIfTrue="1" operator="greaterThan">
      <formula>M11</formula>
    </cfRule>
    <cfRule type="cellIs" dxfId="0" priority="2" stopIfTrue="1" operator="lessThan">
      <formula>M11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H23"/>
  <sheetViews>
    <sheetView workbookViewId="0">
      <selection activeCell="G17" sqref="G17"/>
    </sheetView>
  </sheetViews>
  <sheetFormatPr defaultRowHeight="15"/>
  <cols>
    <col min="2" max="2" width="13.140625" customWidth="1"/>
    <col min="3" max="4" width="9.140625" style="6"/>
    <col min="7" max="7" width="9.140625" style="6"/>
    <col min="8" max="8" width="11" customWidth="1"/>
  </cols>
  <sheetData>
    <row r="2" spans="2:8" ht="15.75" thickBot="1">
      <c r="B2" t="s">
        <v>178</v>
      </c>
    </row>
    <row r="3" spans="2:8">
      <c r="B3" s="69" t="s">
        <v>90</v>
      </c>
      <c r="C3" s="12"/>
      <c r="D3" s="12"/>
      <c r="E3" s="45"/>
      <c r="F3" s="45"/>
      <c r="G3" s="12"/>
      <c r="H3" s="46"/>
    </row>
    <row r="4" spans="2:8" ht="15.75" thickBot="1">
      <c r="B4" s="49" t="s">
        <v>179</v>
      </c>
      <c r="C4" s="20"/>
      <c r="D4" s="20"/>
      <c r="E4" s="50"/>
      <c r="F4" s="50"/>
      <c r="G4" s="20"/>
      <c r="H4" s="51"/>
    </row>
    <row r="7" spans="2:8">
      <c r="D7" s="6" t="s">
        <v>175</v>
      </c>
    </row>
    <row r="8" spans="2:8">
      <c r="B8" s="78" t="s">
        <v>157</v>
      </c>
      <c r="C8" s="79" t="s">
        <v>156</v>
      </c>
      <c r="D8" s="79" t="s">
        <v>158</v>
      </c>
      <c r="F8" s="111" t="s">
        <v>176</v>
      </c>
      <c r="G8" s="111"/>
    </row>
    <row r="9" spans="2:8">
      <c r="B9" s="52" t="s">
        <v>166</v>
      </c>
      <c r="C9" s="8" t="s">
        <v>164</v>
      </c>
      <c r="D9" s="8">
        <v>15000</v>
      </c>
      <c r="F9" s="52" t="s">
        <v>164</v>
      </c>
      <c r="G9" s="8">
        <f>SUMIF($C$9:$C$23,F9,$D$9:$D$23)</f>
        <v>42800</v>
      </c>
    </row>
    <row r="10" spans="2:8">
      <c r="B10" s="52" t="s">
        <v>168</v>
      </c>
      <c r="C10" s="8" t="s">
        <v>174</v>
      </c>
      <c r="D10" s="8">
        <v>20000</v>
      </c>
      <c r="F10" s="52" t="s">
        <v>174</v>
      </c>
      <c r="G10" s="8"/>
    </row>
    <row r="11" spans="2:8">
      <c r="B11" s="52" t="s">
        <v>168</v>
      </c>
      <c r="C11" s="8" t="s">
        <v>174</v>
      </c>
      <c r="D11" s="8">
        <v>10000</v>
      </c>
      <c r="F11" s="52" t="s">
        <v>173</v>
      </c>
      <c r="G11" s="8"/>
    </row>
    <row r="12" spans="2:8">
      <c r="B12" s="52" t="s">
        <v>159</v>
      </c>
      <c r="C12" s="8" t="s">
        <v>161</v>
      </c>
      <c r="D12" s="8">
        <v>15250</v>
      </c>
      <c r="F12" s="52" t="s">
        <v>161</v>
      </c>
      <c r="G12" s="8"/>
    </row>
    <row r="13" spans="2:8">
      <c r="B13" s="52" t="s">
        <v>169</v>
      </c>
      <c r="C13" s="8" t="s">
        <v>174</v>
      </c>
      <c r="D13" s="8">
        <v>20500</v>
      </c>
    </row>
    <row r="14" spans="2:8">
      <c r="B14" s="52" t="s">
        <v>169</v>
      </c>
      <c r="C14" s="8" t="s">
        <v>174</v>
      </c>
      <c r="D14" s="8">
        <v>10500</v>
      </c>
      <c r="F14" t="s">
        <v>177</v>
      </c>
    </row>
    <row r="15" spans="2:8">
      <c r="B15" s="52" t="s">
        <v>163</v>
      </c>
      <c r="C15" s="8" t="s">
        <v>164</v>
      </c>
      <c r="D15" s="8">
        <v>12800</v>
      </c>
    </row>
    <row r="16" spans="2:8">
      <c r="B16" s="52" t="s">
        <v>167</v>
      </c>
      <c r="C16" s="8" t="s">
        <v>173</v>
      </c>
      <c r="D16" s="8">
        <v>13800</v>
      </c>
    </row>
    <row r="17" spans="2:4">
      <c r="B17" s="52" t="s">
        <v>167</v>
      </c>
      <c r="C17" s="8" t="s">
        <v>173</v>
      </c>
      <c r="D17" s="8">
        <v>18300</v>
      </c>
    </row>
    <row r="18" spans="2:4">
      <c r="B18" s="52" t="s">
        <v>162</v>
      </c>
      <c r="C18" s="8" t="s">
        <v>161</v>
      </c>
      <c r="D18" s="8">
        <v>25060</v>
      </c>
    </row>
    <row r="19" spans="2:4">
      <c r="B19" s="52" t="s">
        <v>171</v>
      </c>
      <c r="C19" s="8" t="s">
        <v>174</v>
      </c>
      <c r="D19" s="8">
        <v>26000</v>
      </c>
    </row>
    <row r="20" spans="2:4">
      <c r="B20" s="52" t="s">
        <v>170</v>
      </c>
      <c r="C20" s="8" t="s">
        <v>174</v>
      </c>
      <c r="D20" s="8">
        <v>800</v>
      </c>
    </row>
    <row r="21" spans="2:4">
      <c r="B21" s="52" t="s">
        <v>160</v>
      </c>
      <c r="C21" s="8" t="s">
        <v>161</v>
      </c>
      <c r="D21" s="8">
        <v>16000</v>
      </c>
    </row>
    <row r="22" spans="2:4">
      <c r="B22" s="52" t="s">
        <v>165</v>
      </c>
      <c r="C22" s="8" t="s">
        <v>164</v>
      </c>
      <c r="D22" s="8">
        <v>15000</v>
      </c>
    </row>
    <row r="23" spans="2:4">
      <c r="B23" s="52" t="s">
        <v>172</v>
      </c>
      <c r="C23" s="8" t="s">
        <v>174</v>
      </c>
      <c r="D23" s="8">
        <v>20800</v>
      </c>
    </row>
  </sheetData>
  <sortState ref="B4:D18">
    <sortCondition ref="B4:B18"/>
  </sortState>
  <mergeCells count="1">
    <mergeCell ref="F8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38"/>
  <sheetViews>
    <sheetView workbookViewId="0">
      <selection activeCell="B8" sqref="B8"/>
    </sheetView>
  </sheetViews>
  <sheetFormatPr defaultRowHeight="15"/>
  <cols>
    <col min="2" max="2" width="8.42578125" customWidth="1"/>
    <col min="3" max="3" width="30.85546875" customWidth="1"/>
    <col min="4" max="4" width="10.28515625" customWidth="1"/>
  </cols>
  <sheetData>
    <row r="1" spans="2:6" ht="15.75" thickBot="1"/>
    <row r="2" spans="2:6">
      <c r="B2" s="69" t="s">
        <v>90</v>
      </c>
      <c r="C2" s="45"/>
      <c r="D2" s="45"/>
      <c r="E2" s="45"/>
      <c r="F2" s="46"/>
    </row>
    <row r="3" spans="2:6">
      <c r="B3" s="47" t="s">
        <v>112</v>
      </c>
      <c r="C3" s="27"/>
      <c r="D3" s="27"/>
      <c r="E3" s="27"/>
      <c r="F3" s="48"/>
    </row>
    <row r="4" spans="2:6">
      <c r="B4" s="47" t="s">
        <v>113</v>
      </c>
      <c r="C4" s="27"/>
      <c r="D4" s="27"/>
      <c r="E4" s="27"/>
      <c r="F4" s="48"/>
    </row>
    <row r="5" spans="2:6" ht="15.75" thickBot="1">
      <c r="B5" s="49" t="s">
        <v>114</v>
      </c>
      <c r="C5" s="50"/>
      <c r="D5" s="50"/>
      <c r="E5" s="50"/>
      <c r="F5" s="51"/>
    </row>
    <row r="8" spans="2:6" ht="33">
      <c r="B8" s="7" t="s">
        <v>76</v>
      </c>
      <c r="C8" s="2" t="s">
        <v>0</v>
      </c>
      <c r="D8" s="2" t="s">
        <v>111</v>
      </c>
    </row>
    <row r="9" spans="2:6" ht="15.75">
      <c r="B9" s="3">
        <v>1001</v>
      </c>
      <c r="C9" s="4" t="s">
        <v>1</v>
      </c>
      <c r="D9" s="52"/>
    </row>
    <row r="10" spans="2:6" ht="15.75">
      <c r="B10" s="3">
        <v>1002</v>
      </c>
      <c r="C10" s="4" t="s">
        <v>2</v>
      </c>
      <c r="D10" s="52"/>
    </row>
    <row r="11" spans="2:6" ht="15.75">
      <c r="B11" s="3">
        <v>1003</v>
      </c>
      <c r="C11" s="4" t="s">
        <v>3</v>
      </c>
      <c r="D11" s="52"/>
    </row>
    <row r="12" spans="2:6" ht="15.75">
      <c r="B12" s="3">
        <v>1004</v>
      </c>
      <c r="C12" s="4" t="s">
        <v>4</v>
      </c>
      <c r="D12" s="52"/>
    </row>
    <row r="13" spans="2:6" ht="15.75">
      <c r="B13" s="3">
        <v>1005</v>
      </c>
      <c r="C13" s="4" t="s">
        <v>5</v>
      </c>
      <c r="D13" s="52"/>
    </row>
    <row r="14" spans="2:6" ht="15.75">
      <c r="B14" s="3">
        <v>1006</v>
      </c>
      <c r="C14" s="4" t="s">
        <v>6</v>
      </c>
      <c r="D14" s="52"/>
    </row>
    <row r="15" spans="2:6" ht="15.75">
      <c r="B15" s="3">
        <v>1007</v>
      </c>
      <c r="C15" s="4" t="s">
        <v>7</v>
      </c>
      <c r="D15" s="52"/>
    </row>
    <row r="16" spans="2:6" ht="15.75">
      <c r="B16" s="3">
        <v>1008</v>
      </c>
      <c r="C16" s="4" t="s">
        <v>8</v>
      </c>
      <c r="D16" s="52"/>
    </row>
    <row r="17" spans="2:4" ht="15.75">
      <c r="B17" s="3">
        <v>1009</v>
      </c>
      <c r="C17" s="4" t="s">
        <v>9</v>
      </c>
      <c r="D17" s="52"/>
    </row>
    <row r="18" spans="2:4" ht="15.75">
      <c r="B18" s="3">
        <v>1010</v>
      </c>
      <c r="C18" s="4" t="s">
        <v>10</v>
      </c>
      <c r="D18" s="52"/>
    </row>
    <row r="19" spans="2:4" ht="15.75">
      <c r="B19" s="3">
        <v>1011</v>
      </c>
      <c r="C19" s="4" t="s">
        <v>11</v>
      </c>
      <c r="D19" s="52"/>
    </row>
    <row r="20" spans="2:4" ht="15.75">
      <c r="B20" s="3">
        <v>1012</v>
      </c>
      <c r="C20" s="4" t="s">
        <v>12</v>
      </c>
      <c r="D20" s="52"/>
    </row>
    <row r="21" spans="2:4" ht="15.75">
      <c r="B21" s="3">
        <v>1013</v>
      </c>
      <c r="C21" s="4" t="s">
        <v>13</v>
      </c>
      <c r="D21" s="52"/>
    </row>
    <row r="22" spans="2:4" ht="15.75">
      <c r="B22" s="3">
        <v>1014</v>
      </c>
      <c r="C22" s="4" t="s">
        <v>14</v>
      </c>
      <c r="D22" s="52"/>
    </row>
    <row r="23" spans="2:4" ht="15.75">
      <c r="B23" s="3">
        <v>1015</v>
      </c>
      <c r="C23" s="4" t="s">
        <v>15</v>
      </c>
      <c r="D23" s="52"/>
    </row>
    <row r="24" spans="2:4" ht="15.75">
      <c r="B24" s="5">
        <v>1016</v>
      </c>
      <c r="C24" s="4" t="s">
        <v>16</v>
      </c>
      <c r="D24" s="52"/>
    </row>
    <row r="25" spans="2:4" ht="15.75">
      <c r="B25" s="3">
        <v>1017</v>
      </c>
      <c r="C25" s="4" t="s">
        <v>17</v>
      </c>
      <c r="D25" s="52"/>
    </row>
    <row r="26" spans="2:4" ht="15.75">
      <c r="B26" s="5">
        <v>1018</v>
      </c>
      <c r="C26" s="4" t="s">
        <v>18</v>
      </c>
      <c r="D26" s="52"/>
    </row>
    <row r="27" spans="2:4" ht="15.75">
      <c r="B27" s="3">
        <v>1019</v>
      </c>
      <c r="C27" s="4" t="s">
        <v>19</v>
      </c>
      <c r="D27" s="52"/>
    </row>
    <row r="28" spans="2:4" ht="15.75">
      <c r="B28" s="5">
        <v>1020</v>
      </c>
      <c r="C28" s="4" t="s">
        <v>20</v>
      </c>
      <c r="D28" s="52"/>
    </row>
    <row r="29" spans="2:4" ht="15.75">
      <c r="B29" s="3">
        <v>1021</v>
      </c>
      <c r="C29" s="4" t="s">
        <v>21</v>
      </c>
      <c r="D29" s="52"/>
    </row>
    <row r="30" spans="2:4" ht="15.75">
      <c r="B30" s="5">
        <v>1022</v>
      </c>
      <c r="C30" s="4" t="s">
        <v>22</v>
      </c>
      <c r="D30" s="52"/>
    </row>
    <row r="31" spans="2:4" ht="15.75">
      <c r="B31" s="3">
        <v>1023</v>
      </c>
      <c r="C31" s="4" t="s">
        <v>23</v>
      </c>
      <c r="D31" s="52"/>
    </row>
    <row r="32" spans="2:4" ht="15.75">
      <c r="B32" s="5">
        <v>1024</v>
      </c>
      <c r="C32" s="4" t="s">
        <v>24</v>
      </c>
      <c r="D32" s="52"/>
    </row>
    <row r="33" spans="2:4" ht="15.75">
      <c r="B33" s="3">
        <v>1025</v>
      </c>
      <c r="C33" s="4" t="s">
        <v>25</v>
      </c>
      <c r="D33" s="52"/>
    </row>
    <row r="34" spans="2:4" ht="15.75">
      <c r="B34" s="5">
        <v>1026</v>
      </c>
      <c r="C34" s="4" t="s">
        <v>26</v>
      </c>
      <c r="D34" s="52"/>
    </row>
    <row r="35" spans="2:4" ht="15.75">
      <c r="B35" s="3">
        <v>1027</v>
      </c>
      <c r="C35" s="4" t="s">
        <v>27</v>
      </c>
      <c r="D35" s="52"/>
    </row>
    <row r="36" spans="2:4" ht="15.75">
      <c r="B36" s="5">
        <v>1028</v>
      </c>
      <c r="C36" s="4" t="s">
        <v>28</v>
      </c>
      <c r="D36" s="52"/>
    </row>
    <row r="37" spans="2:4" ht="15.75">
      <c r="B37" s="3">
        <v>1029</v>
      </c>
      <c r="C37" s="4" t="s">
        <v>29</v>
      </c>
      <c r="D37" s="52"/>
    </row>
    <row r="38" spans="2:4" ht="15.75">
      <c r="B38" s="5">
        <v>1030</v>
      </c>
      <c r="C38" s="4" t="s">
        <v>30</v>
      </c>
      <c r="D38" s="52"/>
    </row>
  </sheetData>
  <conditionalFormatting sqref="B9:C22">
    <cfRule type="cellIs" priority="5" operator="less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79"/>
  <sheetViews>
    <sheetView tabSelected="1" workbookViewId="0">
      <selection activeCell="N14" sqref="N14"/>
    </sheetView>
  </sheetViews>
  <sheetFormatPr defaultColWidth="8.85546875" defaultRowHeight="15"/>
  <cols>
    <col min="3" max="3" width="21.28515625" customWidth="1"/>
  </cols>
  <sheetData>
    <row r="2" spans="2:10">
      <c r="C2" t="s">
        <v>204</v>
      </c>
    </row>
    <row r="4" spans="2:10" ht="49.5">
      <c r="B4" s="7" t="s">
        <v>76</v>
      </c>
      <c r="C4" s="2" t="s">
        <v>0</v>
      </c>
      <c r="D4" s="2" t="s">
        <v>77</v>
      </c>
      <c r="E4" s="2" t="s">
        <v>78</v>
      </c>
      <c r="F4" s="7" t="s">
        <v>84</v>
      </c>
      <c r="G4" s="7" t="s">
        <v>85</v>
      </c>
      <c r="H4" s="7" t="s">
        <v>86</v>
      </c>
      <c r="I4" s="7" t="s">
        <v>87</v>
      </c>
      <c r="J4" s="7" t="s">
        <v>89</v>
      </c>
    </row>
    <row r="5" spans="2:10" ht="15.75">
      <c r="B5" s="3">
        <v>1001</v>
      </c>
      <c r="C5" s="4" t="s">
        <v>1</v>
      </c>
      <c r="D5" s="8" t="s">
        <v>79</v>
      </c>
      <c r="E5" s="8" t="s">
        <v>80</v>
      </c>
      <c r="F5" s="8">
        <v>80</v>
      </c>
      <c r="G5" s="8">
        <v>64</v>
      </c>
      <c r="H5" s="8">
        <v>88</v>
      </c>
      <c r="I5" s="8">
        <f t="shared" ref="I5:I68" si="0">SUM(F5,G5,H5)</f>
        <v>232</v>
      </c>
      <c r="J5" s="9">
        <f>(I5/3)/100</f>
        <v>0.77333333333333332</v>
      </c>
    </row>
    <row r="6" spans="2:10" ht="15.75">
      <c r="B6" s="3">
        <v>1002</v>
      </c>
      <c r="C6" s="4" t="s">
        <v>2</v>
      </c>
      <c r="D6" s="8" t="s">
        <v>79</v>
      </c>
      <c r="E6" s="8" t="s">
        <v>80</v>
      </c>
      <c r="F6" s="8">
        <v>85</v>
      </c>
      <c r="G6" s="8">
        <v>80</v>
      </c>
      <c r="H6" s="8">
        <v>88</v>
      </c>
      <c r="I6" s="8">
        <f t="shared" si="0"/>
        <v>253</v>
      </c>
      <c r="J6" s="9">
        <f t="shared" ref="J6:J69" si="1">(I6/3)/100</f>
        <v>0.84333333333333327</v>
      </c>
    </row>
    <row r="7" spans="2:10" ht="15.75">
      <c r="B7" s="3">
        <v>1003</v>
      </c>
      <c r="C7" s="4" t="s">
        <v>3</v>
      </c>
      <c r="D7" s="8" t="s">
        <v>79</v>
      </c>
      <c r="E7" s="8" t="s">
        <v>80</v>
      </c>
      <c r="F7" s="8">
        <v>75</v>
      </c>
      <c r="G7" s="8">
        <v>84</v>
      </c>
      <c r="H7" s="8">
        <v>70</v>
      </c>
      <c r="I7" s="8">
        <f t="shared" si="0"/>
        <v>229</v>
      </c>
      <c r="J7" s="9">
        <f t="shared" si="1"/>
        <v>0.76333333333333331</v>
      </c>
    </row>
    <row r="8" spans="2:10" ht="15.75">
      <c r="B8" s="3">
        <v>1004</v>
      </c>
      <c r="C8" s="4" t="s">
        <v>4</v>
      </c>
      <c r="D8" s="8" t="s">
        <v>79</v>
      </c>
      <c r="E8" s="8" t="s">
        <v>80</v>
      </c>
      <c r="F8" s="8">
        <v>40</v>
      </c>
      <c r="G8" s="8">
        <v>81</v>
      </c>
      <c r="H8" s="8">
        <v>88</v>
      </c>
      <c r="I8" s="8">
        <f t="shared" si="0"/>
        <v>209</v>
      </c>
      <c r="J8" s="9">
        <f t="shared" si="1"/>
        <v>0.69666666666666677</v>
      </c>
    </row>
    <row r="9" spans="2:10" ht="15.75">
      <c r="B9" s="3">
        <v>1005</v>
      </c>
      <c r="C9" s="4" t="s">
        <v>5</v>
      </c>
      <c r="D9" s="8" t="s">
        <v>79</v>
      </c>
      <c r="E9" s="8" t="s">
        <v>80</v>
      </c>
      <c r="F9" s="8">
        <v>98</v>
      </c>
      <c r="G9" s="8">
        <v>91</v>
      </c>
      <c r="H9" s="8">
        <v>90</v>
      </c>
      <c r="I9" s="8">
        <f t="shared" si="0"/>
        <v>279</v>
      </c>
      <c r="J9" s="9">
        <f t="shared" si="1"/>
        <v>0.93</v>
      </c>
    </row>
    <row r="10" spans="2:10" ht="15.75">
      <c r="B10" s="3">
        <v>1006</v>
      </c>
      <c r="C10" s="4" t="s">
        <v>6</v>
      </c>
      <c r="D10" s="8" t="s">
        <v>79</v>
      </c>
      <c r="E10" s="8" t="s">
        <v>80</v>
      </c>
      <c r="F10" s="8">
        <v>90</v>
      </c>
      <c r="G10" s="8">
        <v>88</v>
      </c>
      <c r="H10" s="8">
        <v>76</v>
      </c>
      <c r="I10" s="8">
        <f t="shared" si="0"/>
        <v>254</v>
      </c>
      <c r="J10" s="9">
        <f t="shared" si="1"/>
        <v>0.84666666666666668</v>
      </c>
    </row>
    <row r="11" spans="2:10" ht="15.75">
      <c r="B11" s="3">
        <v>1007</v>
      </c>
      <c r="C11" s="4" t="s">
        <v>7</v>
      </c>
      <c r="D11" s="8" t="s">
        <v>79</v>
      </c>
      <c r="E11" s="8" t="s">
        <v>80</v>
      </c>
      <c r="F11" s="8">
        <v>60</v>
      </c>
      <c r="G11" s="8">
        <v>88</v>
      </c>
      <c r="H11" s="8">
        <v>94</v>
      </c>
      <c r="I11" s="8">
        <f t="shared" si="0"/>
        <v>242</v>
      </c>
      <c r="J11" s="9">
        <f t="shared" si="1"/>
        <v>0.80666666666666675</v>
      </c>
    </row>
    <row r="12" spans="2:10" ht="15.75">
      <c r="B12" s="3">
        <v>1008</v>
      </c>
      <c r="C12" s="4" t="s">
        <v>8</v>
      </c>
      <c r="D12" s="8" t="s">
        <v>79</v>
      </c>
      <c r="E12" s="8" t="s">
        <v>80</v>
      </c>
      <c r="F12" s="8">
        <v>50</v>
      </c>
      <c r="G12" s="8">
        <v>77</v>
      </c>
      <c r="H12" s="8">
        <v>50</v>
      </c>
      <c r="I12" s="8">
        <f t="shared" si="0"/>
        <v>177</v>
      </c>
      <c r="J12" s="9">
        <f t="shared" si="1"/>
        <v>0.59</v>
      </c>
    </row>
    <row r="13" spans="2:10" ht="15.75">
      <c r="B13" s="3">
        <v>1009</v>
      </c>
      <c r="C13" s="4" t="s">
        <v>9</v>
      </c>
      <c r="D13" s="8" t="s">
        <v>79</v>
      </c>
      <c r="E13" s="8" t="s">
        <v>80</v>
      </c>
      <c r="F13" s="8">
        <v>75</v>
      </c>
      <c r="G13" s="8">
        <v>95</v>
      </c>
      <c r="H13" s="8">
        <v>59</v>
      </c>
      <c r="I13" s="8">
        <f t="shared" si="0"/>
        <v>229</v>
      </c>
      <c r="J13" s="9">
        <f t="shared" si="1"/>
        <v>0.76333333333333331</v>
      </c>
    </row>
    <row r="14" spans="2:10" ht="15.75">
      <c r="B14" s="3">
        <v>1010</v>
      </c>
      <c r="C14" s="4" t="s">
        <v>10</v>
      </c>
      <c r="D14" s="8" t="s">
        <v>79</v>
      </c>
      <c r="E14" s="8" t="s">
        <v>80</v>
      </c>
      <c r="F14" s="8">
        <v>80</v>
      </c>
      <c r="G14" s="8">
        <v>98</v>
      </c>
      <c r="H14" s="8">
        <v>78</v>
      </c>
      <c r="I14" s="8">
        <f t="shared" si="0"/>
        <v>256</v>
      </c>
      <c r="J14" s="9">
        <f t="shared" si="1"/>
        <v>0.85333333333333328</v>
      </c>
    </row>
    <row r="15" spans="2:10" ht="15.75">
      <c r="B15" s="3">
        <v>1011</v>
      </c>
      <c r="C15" s="4" t="s">
        <v>11</v>
      </c>
      <c r="D15" s="8" t="s">
        <v>79</v>
      </c>
      <c r="E15" s="8" t="s">
        <v>80</v>
      </c>
      <c r="F15" s="8">
        <v>74</v>
      </c>
      <c r="G15" s="8">
        <v>88</v>
      </c>
      <c r="H15" s="8">
        <v>65</v>
      </c>
      <c r="I15" s="8">
        <f t="shared" si="0"/>
        <v>227</v>
      </c>
      <c r="J15" s="9">
        <f t="shared" si="1"/>
        <v>0.75666666666666671</v>
      </c>
    </row>
    <row r="16" spans="2:10" ht="15.75">
      <c r="B16" s="3">
        <v>1012</v>
      </c>
      <c r="C16" s="4" t="s">
        <v>12</v>
      </c>
      <c r="D16" s="8" t="s">
        <v>79</v>
      </c>
      <c r="E16" s="8" t="s">
        <v>80</v>
      </c>
      <c r="F16" s="8">
        <v>57</v>
      </c>
      <c r="G16" s="8">
        <v>86</v>
      </c>
      <c r="H16" s="8">
        <v>61</v>
      </c>
      <c r="I16" s="8">
        <f t="shared" si="0"/>
        <v>204</v>
      </c>
      <c r="J16" s="9">
        <f t="shared" si="1"/>
        <v>0.68</v>
      </c>
    </row>
    <row r="17" spans="2:10" ht="15.75">
      <c r="B17" s="3">
        <v>1013</v>
      </c>
      <c r="C17" s="4" t="s">
        <v>13</v>
      </c>
      <c r="D17" s="8" t="s">
        <v>79</v>
      </c>
      <c r="E17" s="8" t="s">
        <v>80</v>
      </c>
      <c r="F17" s="8">
        <v>90</v>
      </c>
      <c r="G17" s="8">
        <v>88</v>
      </c>
      <c r="H17" s="8">
        <v>65</v>
      </c>
      <c r="I17" s="8">
        <f t="shared" si="0"/>
        <v>243</v>
      </c>
      <c r="J17" s="9">
        <f t="shared" si="1"/>
        <v>0.81</v>
      </c>
    </row>
    <row r="18" spans="2:10" ht="15.75">
      <c r="B18" s="3">
        <v>1014</v>
      </c>
      <c r="C18" s="4" t="s">
        <v>14</v>
      </c>
      <c r="D18" s="8" t="s">
        <v>79</v>
      </c>
      <c r="E18" s="8" t="s">
        <v>80</v>
      </c>
      <c r="F18" s="8">
        <v>99</v>
      </c>
      <c r="G18" s="8">
        <v>72</v>
      </c>
      <c r="H18" s="8">
        <v>69</v>
      </c>
      <c r="I18" s="8">
        <f t="shared" si="0"/>
        <v>240</v>
      </c>
      <c r="J18" s="9">
        <f t="shared" si="1"/>
        <v>0.8</v>
      </c>
    </row>
    <row r="19" spans="2:10" ht="15.75">
      <c r="B19" s="3">
        <v>1015</v>
      </c>
      <c r="C19" s="4" t="s">
        <v>15</v>
      </c>
      <c r="D19" s="8" t="s">
        <v>79</v>
      </c>
      <c r="E19" s="8" t="s">
        <v>80</v>
      </c>
      <c r="F19" s="8">
        <v>92</v>
      </c>
      <c r="G19" s="8">
        <v>90</v>
      </c>
      <c r="H19" s="8">
        <v>97</v>
      </c>
      <c r="I19" s="8">
        <f t="shared" si="0"/>
        <v>279</v>
      </c>
      <c r="J19" s="9">
        <f t="shared" si="1"/>
        <v>0.93</v>
      </c>
    </row>
    <row r="20" spans="2:10" ht="15.75">
      <c r="B20" s="5">
        <v>1016</v>
      </c>
      <c r="C20" s="4" t="s">
        <v>16</v>
      </c>
      <c r="D20" s="8" t="s">
        <v>79</v>
      </c>
      <c r="E20" s="8" t="s">
        <v>80</v>
      </c>
      <c r="F20" s="8">
        <v>82</v>
      </c>
      <c r="G20" s="8">
        <v>80</v>
      </c>
      <c r="H20" s="8">
        <v>65</v>
      </c>
      <c r="I20" s="8">
        <f t="shared" si="0"/>
        <v>227</v>
      </c>
      <c r="J20" s="9">
        <f t="shared" si="1"/>
        <v>0.75666666666666671</v>
      </c>
    </row>
    <row r="21" spans="2:10" ht="15.75">
      <c r="B21" s="3">
        <v>1017</v>
      </c>
      <c r="C21" s="4" t="s">
        <v>17</v>
      </c>
      <c r="D21" s="8" t="s">
        <v>79</v>
      </c>
      <c r="E21" s="8" t="s">
        <v>80</v>
      </c>
      <c r="F21" s="8">
        <v>73</v>
      </c>
      <c r="G21" s="8">
        <v>69</v>
      </c>
      <c r="H21" s="8">
        <v>78</v>
      </c>
      <c r="I21" s="8">
        <f t="shared" si="0"/>
        <v>220</v>
      </c>
      <c r="J21" s="9">
        <f t="shared" si="1"/>
        <v>0.73333333333333328</v>
      </c>
    </row>
    <row r="22" spans="2:10" ht="15.75">
      <c r="B22" s="5">
        <v>1018</v>
      </c>
      <c r="C22" s="4" t="s">
        <v>18</v>
      </c>
      <c r="D22" s="8" t="s">
        <v>79</v>
      </c>
      <c r="E22" s="8" t="s">
        <v>80</v>
      </c>
      <c r="F22" s="8">
        <v>74</v>
      </c>
      <c r="G22" s="8">
        <v>85</v>
      </c>
      <c r="H22" s="8">
        <v>78</v>
      </c>
      <c r="I22" s="8">
        <f t="shared" si="0"/>
        <v>237</v>
      </c>
      <c r="J22" s="9">
        <f t="shared" si="1"/>
        <v>0.79</v>
      </c>
    </row>
    <row r="23" spans="2:10" ht="15.75">
      <c r="B23" s="3">
        <v>1019</v>
      </c>
      <c r="C23" s="4" t="s">
        <v>19</v>
      </c>
      <c r="D23" s="8" t="s">
        <v>79</v>
      </c>
      <c r="E23" s="8" t="s">
        <v>80</v>
      </c>
      <c r="F23" s="8">
        <v>75</v>
      </c>
      <c r="G23" s="8">
        <v>86</v>
      </c>
      <c r="H23" s="8">
        <v>95</v>
      </c>
      <c r="I23" s="8">
        <f t="shared" si="0"/>
        <v>256</v>
      </c>
      <c r="J23" s="9">
        <f t="shared" si="1"/>
        <v>0.85333333333333328</v>
      </c>
    </row>
    <row r="24" spans="2:10" ht="15.75">
      <c r="B24" s="5">
        <v>1020</v>
      </c>
      <c r="C24" s="4" t="s">
        <v>20</v>
      </c>
      <c r="D24" s="8" t="s">
        <v>79</v>
      </c>
      <c r="E24" s="8" t="s">
        <v>80</v>
      </c>
      <c r="F24" s="8">
        <v>76</v>
      </c>
      <c r="G24" s="8">
        <v>75</v>
      </c>
      <c r="H24" s="8">
        <v>90</v>
      </c>
      <c r="I24" s="8">
        <f t="shared" si="0"/>
        <v>241</v>
      </c>
      <c r="J24" s="9">
        <f t="shared" si="1"/>
        <v>0.80333333333333323</v>
      </c>
    </row>
    <row r="25" spans="2:10" ht="15.75">
      <c r="B25" s="3">
        <v>1021</v>
      </c>
      <c r="C25" s="4" t="s">
        <v>21</v>
      </c>
      <c r="D25" s="8" t="s">
        <v>79</v>
      </c>
      <c r="E25" s="8" t="s">
        <v>80</v>
      </c>
      <c r="F25" s="8">
        <v>89</v>
      </c>
      <c r="G25" s="8">
        <v>60</v>
      </c>
      <c r="H25" s="8">
        <v>89</v>
      </c>
      <c r="I25" s="8">
        <f t="shared" si="0"/>
        <v>238</v>
      </c>
      <c r="J25" s="9">
        <f t="shared" si="1"/>
        <v>0.79333333333333333</v>
      </c>
    </row>
    <row r="26" spans="2:10" ht="15.75">
      <c r="B26" s="5">
        <v>1022</v>
      </c>
      <c r="C26" s="4" t="s">
        <v>22</v>
      </c>
      <c r="D26" s="8" t="s">
        <v>79</v>
      </c>
      <c r="E26" s="8" t="s">
        <v>80</v>
      </c>
      <c r="F26" s="8">
        <v>84</v>
      </c>
      <c r="G26" s="8">
        <v>84</v>
      </c>
      <c r="H26" s="8">
        <v>63</v>
      </c>
      <c r="I26" s="8">
        <f t="shared" si="0"/>
        <v>231</v>
      </c>
      <c r="J26" s="9">
        <f t="shared" si="1"/>
        <v>0.77</v>
      </c>
    </row>
    <row r="27" spans="2:10" ht="15.75">
      <c r="B27" s="3">
        <v>1023</v>
      </c>
      <c r="C27" s="4" t="s">
        <v>23</v>
      </c>
      <c r="D27" s="8" t="s">
        <v>79</v>
      </c>
      <c r="E27" s="8" t="s">
        <v>80</v>
      </c>
      <c r="F27" s="8">
        <v>93</v>
      </c>
      <c r="G27" s="8">
        <v>67</v>
      </c>
      <c r="H27" s="8">
        <v>59</v>
      </c>
      <c r="I27" s="8">
        <f t="shared" si="0"/>
        <v>219</v>
      </c>
      <c r="J27" s="9">
        <f t="shared" si="1"/>
        <v>0.73</v>
      </c>
    </row>
    <row r="28" spans="2:10" ht="15.75">
      <c r="B28" s="5">
        <v>1024</v>
      </c>
      <c r="C28" s="4" t="s">
        <v>24</v>
      </c>
      <c r="D28" s="8" t="s">
        <v>79</v>
      </c>
      <c r="E28" s="8" t="s">
        <v>80</v>
      </c>
      <c r="F28" s="8">
        <v>47</v>
      </c>
      <c r="G28" s="8">
        <v>48</v>
      </c>
      <c r="H28" s="8">
        <v>40</v>
      </c>
      <c r="I28" s="8">
        <f t="shared" si="0"/>
        <v>135</v>
      </c>
      <c r="J28" s="9">
        <f t="shared" si="1"/>
        <v>0.45</v>
      </c>
    </row>
    <row r="29" spans="2:10" ht="15.75">
      <c r="B29" s="3">
        <v>1025</v>
      </c>
      <c r="C29" s="4" t="s">
        <v>25</v>
      </c>
      <c r="D29" s="8" t="s">
        <v>79</v>
      </c>
      <c r="E29" s="8" t="s">
        <v>80</v>
      </c>
      <c r="F29" s="8">
        <v>85</v>
      </c>
      <c r="G29" s="8">
        <v>66</v>
      </c>
      <c r="H29" s="8">
        <v>88</v>
      </c>
      <c r="I29" s="8">
        <f t="shared" si="0"/>
        <v>239</v>
      </c>
      <c r="J29" s="9">
        <f t="shared" si="1"/>
        <v>0.79666666666666675</v>
      </c>
    </row>
    <row r="30" spans="2:10" ht="15.75">
      <c r="B30" s="5">
        <v>1026</v>
      </c>
      <c r="C30" s="4" t="s">
        <v>26</v>
      </c>
      <c r="D30" s="8" t="s">
        <v>79</v>
      </c>
      <c r="E30" s="8" t="s">
        <v>81</v>
      </c>
      <c r="F30" s="8">
        <v>89</v>
      </c>
      <c r="G30" s="8">
        <v>75</v>
      </c>
      <c r="H30" s="8">
        <v>69</v>
      </c>
      <c r="I30" s="8">
        <f t="shared" si="0"/>
        <v>233</v>
      </c>
      <c r="J30" s="9">
        <f t="shared" si="1"/>
        <v>0.77666666666666673</v>
      </c>
    </row>
    <row r="31" spans="2:10" ht="15.75">
      <c r="B31" s="3">
        <v>1027</v>
      </c>
      <c r="C31" s="4" t="s">
        <v>27</v>
      </c>
      <c r="D31" s="8" t="s">
        <v>79</v>
      </c>
      <c r="E31" s="8" t="s">
        <v>81</v>
      </c>
      <c r="F31" s="8">
        <v>98</v>
      </c>
      <c r="G31" s="8">
        <v>86</v>
      </c>
      <c r="H31" s="8">
        <v>70</v>
      </c>
      <c r="I31" s="8">
        <f t="shared" si="0"/>
        <v>254</v>
      </c>
      <c r="J31" s="9">
        <f t="shared" si="1"/>
        <v>0.84666666666666668</v>
      </c>
    </row>
    <row r="32" spans="2:10" ht="15.75">
      <c r="B32" s="5">
        <v>1028</v>
      </c>
      <c r="C32" s="4" t="s">
        <v>28</v>
      </c>
      <c r="D32" s="8" t="s">
        <v>79</v>
      </c>
      <c r="E32" s="8" t="s">
        <v>81</v>
      </c>
      <c r="F32" s="8">
        <v>93</v>
      </c>
      <c r="G32" s="8">
        <v>80</v>
      </c>
      <c r="H32" s="8">
        <v>71</v>
      </c>
      <c r="I32" s="8">
        <f t="shared" si="0"/>
        <v>244</v>
      </c>
      <c r="J32" s="9">
        <f t="shared" si="1"/>
        <v>0.81333333333333324</v>
      </c>
    </row>
    <row r="33" spans="2:10" ht="15.75">
      <c r="B33" s="3">
        <v>1029</v>
      </c>
      <c r="C33" s="4" t="s">
        <v>29</v>
      </c>
      <c r="D33" s="8" t="s">
        <v>79</v>
      </c>
      <c r="E33" s="8" t="s">
        <v>81</v>
      </c>
      <c r="F33" s="8">
        <v>91</v>
      </c>
      <c r="G33" s="8">
        <v>79</v>
      </c>
      <c r="H33" s="8">
        <v>50</v>
      </c>
      <c r="I33" s="8">
        <f t="shared" si="0"/>
        <v>220</v>
      </c>
      <c r="J33" s="9">
        <f t="shared" si="1"/>
        <v>0.73333333333333328</v>
      </c>
    </row>
    <row r="34" spans="2:10" ht="15.75">
      <c r="B34" s="5">
        <v>1030</v>
      </c>
      <c r="C34" s="4" t="s">
        <v>30</v>
      </c>
      <c r="D34" s="8" t="s">
        <v>79</v>
      </c>
      <c r="E34" s="8" t="s">
        <v>81</v>
      </c>
      <c r="F34" s="8">
        <v>45</v>
      </c>
      <c r="G34" s="8">
        <v>50</v>
      </c>
      <c r="H34" s="8">
        <v>40</v>
      </c>
      <c r="I34" s="8">
        <f t="shared" si="0"/>
        <v>135</v>
      </c>
      <c r="J34" s="9">
        <f t="shared" si="1"/>
        <v>0.45</v>
      </c>
    </row>
    <row r="35" spans="2:10" ht="15.75">
      <c r="B35" s="3">
        <v>1031</v>
      </c>
      <c r="C35" s="4" t="s">
        <v>31</v>
      </c>
      <c r="D35" s="8" t="s">
        <v>79</v>
      </c>
      <c r="E35" s="8" t="s">
        <v>81</v>
      </c>
      <c r="F35" s="8">
        <v>60</v>
      </c>
      <c r="G35" s="8">
        <v>74</v>
      </c>
      <c r="H35" s="8">
        <v>81</v>
      </c>
      <c r="I35" s="8">
        <f t="shared" si="0"/>
        <v>215</v>
      </c>
      <c r="J35" s="9">
        <f t="shared" si="1"/>
        <v>0.71666666666666667</v>
      </c>
    </row>
    <row r="36" spans="2:10" ht="15.75">
      <c r="B36" s="5">
        <v>1032</v>
      </c>
      <c r="C36" s="4" t="s">
        <v>32</v>
      </c>
      <c r="D36" s="8" t="s">
        <v>79</v>
      </c>
      <c r="E36" s="8" t="s">
        <v>81</v>
      </c>
      <c r="F36" s="8">
        <v>68</v>
      </c>
      <c r="G36" s="8">
        <v>80</v>
      </c>
      <c r="H36" s="8">
        <v>90</v>
      </c>
      <c r="I36" s="8">
        <f t="shared" si="0"/>
        <v>238</v>
      </c>
      <c r="J36" s="9">
        <f t="shared" si="1"/>
        <v>0.79333333333333333</v>
      </c>
    </row>
    <row r="37" spans="2:10" ht="15.75">
      <c r="B37" s="3">
        <v>1033</v>
      </c>
      <c r="C37" s="4" t="s">
        <v>33</v>
      </c>
      <c r="D37" s="8" t="s">
        <v>79</v>
      </c>
      <c r="E37" s="8" t="s">
        <v>81</v>
      </c>
      <c r="F37" s="8">
        <v>89</v>
      </c>
      <c r="G37" s="8">
        <v>84</v>
      </c>
      <c r="H37" s="8">
        <v>90</v>
      </c>
      <c r="I37" s="8">
        <f t="shared" si="0"/>
        <v>263</v>
      </c>
      <c r="J37" s="9">
        <f t="shared" si="1"/>
        <v>0.87666666666666671</v>
      </c>
    </row>
    <row r="38" spans="2:10" ht="15.75">
      <c r="B38" s="5">
        <v>1034</v>
      </c>
      <c r="C38" s="4" t="s">
        <v>34</v>
      </c>
      <c r="D38" s="8" t="s">
        <v>79</v>
      </c>
      <c r="E38" s="8" t="s">
        <v>81</v>
      </c>
      <c r="F38" s="8">
        <v>70</v>
      </c>
      <c r="G38" s="8">
        <v>95</v>
      </c>
      <c r="H38" s="8">
        <v>94</v>
      </c>
      <c r="I38" s="8">
        <f t="shared" si="0"/>
        <v>259</v>
      </c>
      <c r="J38" s="9">
        <f t="shared" si="1"/>
        <v>0.86333333333333329</v>
      </c>
    </row>
    <row r="39" spans="2:10" ht="15.75">
      <c r="B39" s="3">
        <v>1035</v>
      </c>
      <c r="C39" s="4" t="s">
        <v>35</v>
      </c>
      <c r="D39" s="8" t="s">
        <v>79</v>
      </c>
      <c r="E39" s="8" t="s">
        <v>81</v>
      </c>
      <c r="F39" s="8">
        <v>83</v>
      </c>
      <c r="G39" s="8">
        <v>61</v>
      </c>
      <c r="H39" s="8">
        <v>81</v>
      </c>
      <c r="I39" s="8">
        <f t="shared" si="0"/>
        <v>225</v>
      </c>
      <c r="J39" s="9">
        <f t="shared" si="1"/>
        <v>0.75</v>
      </c>
    </row>
    <row r="40" spans="2:10" ht="15.75">
      <c r="B40" s="5">
        <v>1036</v>
      </c>
      <c r="C40" s="4" t="s">
        <v>36</v>
      </c>
      <c r="D40" s="8" t="s">
        <v>79</v>
      </c>
      <c r="E40" s="8" t="s">
        <v>81</v>
      </c>
      <c r="F40" s="8">
        <v>82</v>
      </c>
      <c r="G40" s="8">
        <v>97</v>
      </c>
      <c r="H40" s="8">
        <v>78</v>
      </c>
      <c r="I40" s="8">
        <f t="shared" si="0"/>
        <v>257</v>
      </c>
      <c r="J40" s="9">
        <f t="shared" si="1"/>
        <v>0.85666666666666669</v>
      </c>
    </row>
    <row r="41" spans="2:10" ht="15.75">
      <c r="B41" s="3">
        <v>1037</v>
      </c>
      <c r="C41" s="4" t="s">
        <v>37</v>
      </c>
      <c r="D41" s="8" t="s">
        <v>79</v>
      </c>
      <c r="E41" s="8" t="s">
        <v>81</v>
      </c>
      <c r="F41" s="8">
        <v>68</v>
      </c>
      <c r="G41" s="8">
        <v>62</v>
      </c>
      <c r="H41" s="8">
        <v>90</v>
      </c>
      <c r="I41" s="8">
        <f t="shared" si="0"/>
        <v>220</v>
      </c>
      <c r="J41" s="9">
        <f t="shared" si="1"/>
        <v>0.73333333333333328</v>
      </c>
    </row>
    <row r="42" spans="2:10" ht="15.75">
      <c r="B42" s="5">
        <v>1038</v>
      </c>
      <c r="C42" s="4" t="s">
        <v>38</v>
      </c>
      <c r="D42" s="8" t="s">
        <v>79</v>
      </c>
      <c r="E42" s="8" t="s">
        <v>81</v>
      </c>
      <c r="F42" s="8">
        <v>49</v>
      </c>
      <c r="G42" s="8">
        <v>72</v>
      </c>
      <c r="H42" s="8">
        <v>60</v>
      </c>
      <c r="I42" s="8">
        <f t="shared" si="0"/>
        <v>181</v>
      </c>
      <c r="J42" s="9">
        <f t="shared" si="1"/>
        <v>0.60333333333333339</v>
      </c>
    </row>
    <row r="43" spans="2:10" ht="15.75">
      <c r="B43" s="3">
        <v>1039</v>
      </c>
      <c r="C43" s="4" t="s">
        <v>39</v>
      </c>
      <c r="D43" s="8" t="s">
        <v>79</v>
      </c>
      <c r="E43" s="8" t="s">
        <v>81</v>
      </c>
      <c r="F43" s="8">
        <v>95</v>
      </c>
      <c r="G43" s="8">
        <v>84</v>
      </c>
      <c r="H43" s="8">
        <v>69</v>
      </c>
      <c r="I43" s="8">
        <f t="shared" si="0"/>
        <v>248</v>
      </c>
      <c r="J43" s="9">
        <f t="shared" si="1"/>
        <v>0.82666666666666666</v>
      </c>
    </row>
    <row r="44" spans="2:10" ht="15.75">
      <c r="B44" s="5">
        <v>1040</v>
      </c>
      <c r="C44" s="4" t="s">
        <v>40</v>
      </c>
      <c r="D44" s="8" t="s">
        <v>79</v>
      </c>
      <c r="E44" s="8" t="s">
        <v>81</v>
      </c>
      <c r="F44" s="8">
        <v>80</v>
      </c>
      <c r="G44" s="8">
        <v>90</v>
      </c>
      <c r="H44" s="8">
        <v>89</v>
      </c>
      <c r="I44" s="8">
        <f t="shared" si="0"/>
        <v>259</v>
      </c>
      <c r="J44" s="9">
        <f t="shared" si="1"/>
        <v>0.86333333333333329</v>
      </c>
    </row>
    <row r="45" spans="2:10" ht="15.75">
      <c r="B45" s="3">
        <v>1041</v>
      </c>
      <c r="C45" s="4" t="s">
        <v>41</v>
      </c>
      <c r="D45" s="8" t="s">
        <v>79</v>
      </c>
      <c r="E45" s="8" t="s">
        <v>81</v>
      </c>
      <c r="F45" s="8">
        <v>70</v>
      </c>
      <c r="G45" s="8">
        <v>71</v>
      </c>
      <c r="H45" s="8">
        <v>76</v>
      </c>
      <c r="I45" s="8">
        <f t="shared" si="0"/>
        <v>217</v>
      </c>
      <c r="J45" s="9">
        <f t="shared" si="1"/>
        <v>0.72333333333333327</v>
      </c>
    </row>
    <row r="46" spans="2:10" ht="15.75">
      <c r="B46" s="5">
        <v>1042</v>
      </c>
      <c r="C46" s="4" t="s">
        <v>42</v>
      </c>
      <c r="D46" s="8" t="s">
        <v>79</v>
      </c>
      <c r="E46" s="8" t="s">
        <v>81</v>
      </c>
      <c r="F46" s="8">
        <v>74</v>
      </c>
      <c r="G46" s="8">
        <v>77</v>
      </c>
      <c r="H46" s="8">
        <v>70</v>
      </c>
      <c r="I46" s="8">
        <f t="shared" si="0"/>
        <v>221</v>
      </c>
      <c r="J46" s="9">
        <f t="shared" si="1"/>
        <v>0.73666666666666669</v>
      </c>
    </row>
    <row r="47" spans="2:10" ht="15.75">
      <c r="B47" s="3">
        <v>1043</v>
      </c>
      <c r="C47" s="4" t="s">
        <v>43</v>
      </c>
      <c r="D47" s="8" t="s">
        <v>79</v>
      </c>
      <c r="E47" s="8" t="s">
        <v>81</v>
      </c>
      <c r="F47" s="8">
        <v>67</v>
      </c>
      <c r="G47" s="8">
        <v>86</v>
      </c>
      <c r="H47" s="8">
        <v>74</v>
      </c>
      <c r="I47" s="8">
        <f t="shared" si="0"/>
        <v>227</v>
      </c>
      <c r="J47" s="9">
        <f t="shared" si="1"/>
        <v>0.75666666666666671</v>
      </c>
    </row>
    <row r="48" spans="2:10" ht="15.75">
      <c r="B48" s="5">
        <v>1044</v>
      </c>
      <c r="C48" s="4" t="s">
        <v>44</v>
      </c>
      <c r="D48" s="8" t="s">
        <v>79</v>
      </c>
      <c r="E48" s="8" t="s">
        <v>81</v>
      </c>
      <c r="F48" s="8">
        <v>70</v>
      </c>
      <c r="G48" s="8">
        <v>67</v>
      </c>
      <c r="H48" s="8">
        <v>81</v>
      </c>
      <c r="I48" s="8">
        <f t="shared" si="0"/>
        <v>218</v>
      </c>
      <c r="J48" s="9">
        <f t="shared" si="1"/>
        <v>0.72666666666666668</v>
      </c>
    </row>
    <row r="49" spans="2:10" ht="15.75">
      <c r="B49" s="3">
        <v>1045</v>
      </c>
      <c r="C49" s="4" t="s">
        <v>45</v>
      </c>
      <c r="D49" s="8" t="s">
        <v>79</v>
      </c>
      <c r="E49" s="8" t="s">
        <v>81</v>
      </c>
      <c r="F49" s="8">
        <v>91</v>
      </c>
      <c r="G49" s="8">
        <v>61</v>
      </c>
      <c r="H49" s="8">
        <v>66</v>
      </c>
      <c r="I49" s="8">
        <f t="shared" si="0"/>
        <v>218</v>
      </c>
      <c r="J49" s="9">
        <f t="shared" si="1"/>
        <v>0.72666666666666668</v>
      </c>
    </row>
    <row r="50" spans="2:10" ht="15.75">
      <c r="B50" s="5">
        <v>1046</v>
      </c>
      <c r="C50" s="4" t="s">
        <v>46</v>
      </c>
      <c r="D50" s="8" t="s">
        <v>79</v>
      </c>
      <c r="E50" s="8" t="s">
        <v>81</v>
      </c>
      <c r="F50" s="8">
        <v>85</v>
      </c>
      <c r="G50" s="8">
        <v>83</v>
      </c>
      <c r="H50" s="8">
        <v>88</v>
      </c>
      <c r="I50" s="8">
        <f t="shared" si="0"/>
        <v>256</v>
      </c>
      <c r="J50" s="9">
        <f t="shared" si="1"/>
        <v>0.85333333333333328</v>
      </c>
    </row>
    <row r="51" spans="2:10" ht="15.75">
      <c r="B51" s="3">
        <v>1047</v>
      </c>
      <c r="C51" s="4" t="s">
        <v>47</v>
      </c>
      <c r="D51" s="8" t="s">
        <v>79</v>
      </c>
      <c r="E51" s="8" t="s">
        <v>81</v>
      </c>
      <c r="F51" s="8">
        <v>48</v>
      </c>
      <c r="G51" s="8">
        <v>82</v>
      </c>
      <c r="H51" s="8">
        <v>76</v>
      </c>
      <c r="I51" s="8">
        <f t="shared" si="0"/>
        <v>206</v>
      </c>
      <c r="J51" s="9">
        <f t="shared" si="1"/>
        <v>0.68666666666666676</v>
      </c>
    </row>
    <row r="52" spans="2:10" ht="15.75">
      <c r="B52" s="5">
        <v>1048</v>
      </c>
      <c r="C52" s="4" t="s">
        <v>48</v>
      </c>
      <c r="D52" s="8" t="s">
        <v>79</v>
      </c>
      <c r="E52" s="8" t="s">
        <v>81</v>
      </c>
      <c r="F52" s="8">
        <v>87</v>
      </c>
      <c r="G52" s="8">
        <v>99</v>
      </c>
      <c r="H52" s="8">
        <v>75</v>
      </c>
      <c r="I52" s="8">
        <f t="shared" si="0"/>
        <v>261</v>
      </c>
      <c r="J52" s="9">
        <f t="shared" si="1"/>
        <v>0.87</v>
      </c>
    </row>
    <row r="53" spans="2:10" ht="15.75">
      <c r="B53" s="3">
        <v>1049</v>
      </c>
      <c r="C53" s="4" t="s">
        <v>49</v>
      </c>
      <c r="D53" s="8" t="s">
        <v>79</v>
      </c>
      <c r="E53" s="8" t="s">
        <v>81</v>
      </c>
      <c r="F53" s="8">
        <v>87</v>
      </c>
      <c r="G53" s="8">
        <v>63</v>
      </c>
      <c r="H53" s="8">
        <v>73</v>
      </c>
      <c r="I53" s="8">
        <f t="shared" si="0"/>
        <v>223</v>
      </c>
      <c r="J53" s="9">
        <f t="shared" si="1"/>
        <v>0.74333333333333329</v>
      </c>
    </row>
    <row r="54" spans="2:10" ht="15.75">
      <c r="B54" s="5">
        <v>1050</v>
      </c>
      <c r="C54" s="4" t="s">
        <v>50</v>
      </c>
      <c r="D54" s="8" t="s">
        <v>79</v>
      </c>
      <c r="E54" s="8" t="s">
        <v>81</v>
      </c>
      <c r="F54" s="8">
        <v>63</v>
      </c>
      <c r="G54" s="8">
        <v>70</v>
      </c>
      <c r="H54" s="8">
        <v>71</v>
      </c>
      <c r="I54" s="8">
        <f t="shared" si="0"/>
        <v>204</v>
      </c>
      <c r="J54" s="9">
        <f t="shared" si="1"/>
        <v>0.68</v>
      </c>
    </row>
    <row r="55" spans="2:10" ht="15.75">
      <c r="B55" s="3">
        <v>1051</v>
      </c>
      <c r="C55" s="4" t="s">
        <v>51</v>
      </c>
      <c r="D55" s="8" t="s">
        <v>79</v>
      </c>
      <c r="E55" s="8" t="s">
        <v>82</v>
      </c>
      <c r="F55" s="8">
        <v>82</v>
      </c>
      <c r="G55" s="8">
        <v>82</v>
      </c>
      <c r="H55" s="8">
        <v>54</v>
      </c>
      <c r="I55" s="8">
        <f t="shared" si="0"/>
        <v>218</v>
      </c>
      <c r="J55" s="9">
        <f t="shared" si="1"/>
        <v>0.72666666666666668</v>
      </c>
    </row>
    <row r="56" spans="2:10" ht="15.75">
      <c r="B56" s="5">
        <v>1052</v>
      </c>
      <c r="C56" s="4" t="s">
        <v>52</v>
      </c>
      <c r="D56" s="8" t="s">
        <v>79</v>
      </c>
      <c r="E56" s="8" t="s">
        <v>82</v>
      </c>
      <c r="F56" s="8">
        <v>45</v>
      </c>
      <c r="G56" s="8">
        <v>42</v>
      </c>
      <c r="H56" s="8">
        <v>40</v>
      </c>
      <c r="I56" s="8">
        <f t="shared" si="0"/>
        <v>127</v>
      </c>
      <c r="J56" s="9">
        <f t="shared" si="1"/>
        <v>0.42333333333333334</v>
      </c>
    </row>
    <row r="57" spans="2:10" ht="15.75">
      <c r="B57" s="3">
        <v>1053</v>
      </c>
      <c r="C57" s="4" t="s">
        <v>53</v>
      </c>
      <c r="D57" s="8" t="s">
        <v>79</v>
      </c>
      <c r="E57" s="8" t="s">
        <v>82</v>
      </c>
      <c r="F57" s="8">
        <v>89</v>
      </c>
      <c r="G57" s="8">
        <v>63</v>
      </c>
      <c r="H57" s="8">
        <v>64</v>
      </c>
      <c r="I57" s="8">
        <f t="shared" si="0"/>
        <v>216</v>
      </c>
      <c r="J57" s="9">
        <f t="shared" si="1"/>
        <v>0.72</v>
      </c>
    </row>
    <row r="58" spans="2:10" ht="15.75">
      <c r="B58" s="5">
        <v>1054</v>
      </c>
      <c r="C58" s="4" t="s">
        <v>54</v>
      </c>
      <c r="D58" s="8" t="s">
        <v>79</v>
      </c>
      <c r="E58" s="8" t="s">
        <v>82</v>
      </c>
      <c r="F58" s="8">
        <v>75</v>
      </c>
      <c r="G58" s="8">
        <v>85</v>
      </c>
      <c r="H58" s="8">
        <v>64</v>
      </c>
      <c r="I58" s="8">
        <f t="shared" si="0"/>
        <v>224</v>
      </c>
      <c r="J58" s="9">
        <f t="shared" si="1"/>
        <v>0.7466666666666667</v>
      </c>
    </row>
    <row r="59" spans="2:10" ht="15.75">
      <c r="B59" s="3">
        <v>1055</v>
      </c>
      <c r="C59" s="4" t="s">
        <v>55</v>
      </c>
      <c r="D59" s="8" t="s">
        <v>79</v>
      </c>
      <c r="E59" s="8" t="s">
        <v>82</v>
      </c>
      <c r="F59" s="8">
        <v>81</v>
      </c>
      <c r="G59" s="8">
        <v>79</v>
      </c>
      <c r="H59" s="8">
        <v>69</v>
      </c>
      <c r="I59" s="8">
        <f t="shared" si="0"/>
        <v>229</v>
      </c>
      <c r="J59" s="9">
        <f t="shared" si="1"/>
        <v>0.76333333333333331</v>
      </c>
    </row>
    <row r="60" spans="2:10" ht="15.75">
      <c r="B60" s="5">
        <v>1056</v>
      </c>
      <c r="C60" s="4" t="s">
        <v>56</v>
      </c>
      <c r="D60" s="8" t="s">
        <v>79</v>
      </c>
      <c r="E60" s="8" t="s">
        <v>82</v>
      </c>
      <c r="F60" s="8">
        <v>86</v>
      </c>
      <c r="G60" s="8">
        <v>68</v>
      </c>
      <c r="H60" s="8">
        <v>60</v>
      </c>
      <c r="I60" s="8">
        <f t="shared" si="0"/>
        <v>214</v>
      </c>
      <c r="J60" s="9">
        <f t="shared" si="1"/>
        <v>0.71333333333333326</v>
      </c>
    </row>
    <row r="61" spans="2:10" ht="15.75">
      <c r="B61" s="3">
        <v>1057</v>
      </c>
      <c r="C61" s="4" t="s">
        <v>57</v>
      </c>
      <c r="D61" s="8" t="s">
        <v>79</v>
      </c>
      <c r="E61" s="8" t="s">
        <v>82</v>
      </c>
      <c r="F61" s="8">
        <v>83</v>
      </c>
      <c r="G61" s="8">
        <v>80</v>
      </c>
      <c r="H61" s="8">
        <v>55</v>
      </c>
      <c r="I61" s="8">
        <f t="shared" si="0"/>
        <v>218</v>
      </c>
      <c r="J61" s="9">
        <f t="shared" si="1"/>
        <v>0.72666666666666668</v>
      </c>
    </row>
    <row r="62" spans="2:10" ht="15.75">
      <c r="B62" s="5">
        <v>1058</v>
      </c>
      <c r="C62" s="4" t="s">
        <v>58</v>
      </c>
      <c r="D62" s="8" t="s">
        <v>79</v>
      </c>
      <c r="E62" s="8" t="s">
        <v>82</v>
      </c>
      <c r="F62" s="8">
        <v>84</v>
      </c>
      <c r="G62" s="8">
        <v>71</v>
      </c>
      <c r="H62" s="8">
        <v>58</v>
      </c>
      <c r="I62" s="8">
        <f t="shared" si="0"/>
        <v>213</v>
      </c>
      <c r="J62" s="9">
        <f t="shared" si="1"/>
        <v>0.71</v>
      </c>
    </row>
    <row r="63" spans="2:10" ht="15.75">
      <c r="B63" s="3">
        <v>1059</v>
      </c>
      <c r="C63" s="4" t="s">
        <v>59</v>
      </c>
      <c r="D63" s="8" t="s">
        <v>79</v>
      </c>
      <c r="E63" s="8" t="s">
        <v>82</v>
      </c>
      <c r="F63" s="8">
        <v>73</v>
      </c>
      <c r="G63" s="8">
        <v>91</v>
      </c>
      <c r="H63" s="8">
        <v>83</v>
      </c>
      <c r="I63" s="8">
        <f t="shared" si="0"/>
        <v>247</v>
      </c>
      <c r="J63" s="9">
        <f t="shared" si="1"/>
        <v>0.82333333333333325</v>
      </c>
    </row>
    <row r="64" spans="2:10" ht="15.75">
      <c r="B64" s="5">
        <v>1060</v>
      </c>
      <c r="C64" s="4" t="s">
        <v>60</v>
      </c>
      <c r="D64" s="8" t="s">
        <v>79</v>
      </c>
      <c r="E64" s="8" t="s">
        <v>82</v>
      </c>
      <c r="F64" s="8">
        <v>80</v>
      </c>
      <c r="G64" s="8">
        <v>64</v>
      </c>
      <c r="H64" s="8">
        <v>60</v>
      </c>
      <c r="I64" s="8">
        <f t="shared" si="0"/>
        <v>204</v>
      </c>
      <c r="J64" s="9">
        <f t="shared" si="1"/>
        <v>0.68</v>
      </c>
    </row>
    <row r="65" spans="2:10" ht="15.75">
      <c r="B65" s="3">
        <v>1061</v>
      </c>
      <c r="C65" s="4" t="s">
        <v>61</v>
      </c>
      <c r="D65" s="8" t="s">
        <v>79</v>
      </c>
      <c r="E65" s="8" t="s">
        <v>82</v>
      </c>
      <c r="F65" s="8">
        <v>86</v>
      </c>
      <c r="G65" s="8">
        <v>88</v>
      </c>
      <c r="H65" s="8">
        <v>81</v>
      </c>
      <c r="I65" s="8">
        <f t="shared" si="0"/>
        <v>255</v>
      </c>
      <c r="J65" s="9">
        <f t="shared" si="1"/>
        <v>0.85</v>
      </c>
    </row>
    <row r="66" spans="2:10" ht="15.75">
      <c r="B66" s="5">
        <v>1062</v>
      </c>
      <c r="C66" s="4" t="s">
        <v>62</v>
      </c>
      <c r="D66" s="8" t="s">
        <v>79</v>
      </c>
      <c r="E66" s="8" t="s">
        <v>82</v>
      </c>
      <c r="F66" s="8">
        <v>69</v>
      </c>
      <c r="G66" s="8">
        <v>87</v>
      </c>
      <c r="H66" s="8">
        <v>70</v>
      </c>
      <c r="I66" s="8">
        <f t="shared" si="0"/>
        <v>226</v>
      </c>
      <c r="J66" s="9">
        <f t="shared" si="1"/>
        <v>0.7533333333333333</v>
      </c>
    </row>
    <row r="67" spans="2:10" ht="15.75">
      <c r="B67" s="3">
        <v>1063</v>
      </c>
      <c r="C67" s="4" t="s">
        <v>63</v>
      </c>
      <c r="D67" s="8" t="s">
        <v>79</v>
      </c>
      <c r="E67" s="8" t="s">
        <v>82</v>
      </c>
      <c r="F67" s="8">
        <v>86</v>
      </c>
      <c r="G67" s="8">
        <v>98</v>
      </c>
      <c r="H67" s="8">
        <v>63</v>
      </c>
      <c r="I67" s="8">
        <f t="shared" si="0"/>
        <v>247</v>
      </c>
      <c r="J67" s="9">
        <f t="shared" si="1"/>
        <v>0.82333333333333325</v>
      </c>
    </row>
    <row r="68" spans="2:10" ht="15.75">
      <c r="B68" s="5">
        <v>1064</v>
      </c>
      <c r="C68" s="4" t="s">
        <v>64</v>
      </c>
      <c r="D68" s="8" t="s">
        <v>79</v>
      </c>
      <c r="E68" s="8" t="s">
        <v>82</v>
      </c>
      <c r="F68" s="8">
        <v>97</v>
      </c>
      <c r="G68" s="8">
        <v>91</v>
      </c>
      <c r="H68" s="8">
        <v>46</v>
      </c>
      <c r="I68" s="8">
        <f t="shared" si="0"/>
        <v>234</v>
      </c>
      <c r="J68" s="9">
        <f t="shared" si="1"/>
        <v>0.78</v>
      </c>
    </row>
    <row r="69" spans="2:10" ht="15.75">
      <c r="B69" s="3">
        <v>1065</v>
      </c>
      <c r="C69" s="4" t="s">
        <v>65</v>
      </c>
      <c r="D69" s="8" t="s">
        <v>79</v>
      </c>
      <c r="E69" s="8" t="s">
        <v>82</v>
      </c>
      <c r="F69" s="8">
        <v>58</v>
      </c>
      <c r="G69" s="8">
        <v>60</v>
      </c>
      <c r="H69" s="8">
        <v>76</v>
      </c>
      <c r="I69" s="8">
        <f t="shared" ref="I69:I79" si="2">SUM(F69,G69,H69)</f>
        <v>194</v>
      </c>
      <c r="J69" s="9">
        <f t="shared" si="1"/>
        <v>0.64666666666666672</v>
      </c>
    </row>
    <row r="70" spans="2:10" ht="15.75">
      <c r="B70" s="5">
        <v>1066</v>
      </c>
      <c r="C70" s="4" t="s">
        <v>66</v>
      </c>
      <c r="D70" s="8" t="s">
        <v>79</v>
      </c>
      <c r="E70" s="8" t="s">
        <v>82</v>
      </c>
      <c r="F70" s="8">
        <v>70</v>
      </c>
      <c r="G70" s="8">
        <v>75</v>
      </c>
      <c r="H70" s="8">
        <v>89</v>
      </c>
      <c r="I70" s="8">
        <f t="shared" si="2"/>
        <v>234</v>
      </c>
      <c r="J70" s="9">
        <f t="shared" ref="J70:J79" si="3">(I70/3)/100</f>
        <v>0.78</v>
      </c>
    </row>
    <row r="71" spans="2:10" ht="15.75">
      <c r="B71" s="3">
        <v>1067</v>
      </c>
      <c r="C71" s="4" t="s">
        <v>67</v>
      </c>
      <c r="D71" s="8" t="s">
        <v>79</v>
      </c>
      <c r="E71" s="8" t="s">
        <v>82</v>
      </c>
      <c r="F71" s="8">
        <v>59</v>
      </c>
      <c r="G71" s="8">
        <v>87</v>
      </c>
      <c r="H71" s="8">
        <v>76</v>
      </c>
      <c r="I71" s="8">
        <f t="shared" si="2"/>
        <v>222</v>
      </c>
      <c r="J71" s="9">
        <f t="shared" si="3"/>
        <v>0.74</v>
      </c>
    </row>
    <row r="72" spans="2:10" ht="15.75">
      <c r="B72" s="5">
        <v>1068</v>
      </c>
      <c r="C72" s="4" t="s">
        <v>68</v>
      </c>
      <c r="D72" s="8" t="s">
        <v>79</v>
      </c>
      <c r="E72" s="8" t="s">
        <v>82</v>
      </c>
      <c r="F72" s="8">
        <v>99</v>
      </c>
      <c r="G72" s="8">
        <v>79</v>
      </c>
      <c r="H72" s="8">
        <v>70</v>
      </c>
      <c r="I72" s="8">
        <f t="shared" si="2"/>
        <v>248</v>
      </c>
      <c r="J72" s="9">
        <f t="shared" si="3"/>
        <v>0.82666666666666666</v>
      </c>
    </row>
    <row r="73" spans="2:10" ht="15.75">
      <c r="B73" s="3">
        <v>1069</v>
      </c>
      <c r="C73" s="4" t="s">
        <v>69</v>
      </c>
      <c r="D73" s="8" t="s">
        <v>79</v>
      </c>
      <c r="E73" s="8" t="s">
        <v>82</v>
      </c>
      <c r="F73" s="8">
        <v>85</v>
      </c>
      <c r="G73" s="8">
        <v>81</v>
      </c>
      <c r="H73" s="8">
        <v>44</v>
      </c>
      <c r="I73" s="8">
        <f t="shared" si="2"/>
        <v>210</v>
      </c>
      <c r="J73" s="9">
        <f t="shared" si="3"/>
        <v>0.7</v>
      </c>
    </row>
    <row r="74" spans="2:10" ht="15.75">
      <c r="B74" s="5">
        <v>1070</v>
      </c>
      <c r="C74" s="4" t="s">
        <v>70</v>
      </c>
      <c r="D74" s="8" t="s">
        <v>79</v>
      </c>
      <c r="E74" s="8" t="s">
        <v>82</v>
      </c>
      <c r="F74" s="8">
        <v>70</v>
      </c>
      <c r="G74" s="8">
        <v>92</v>
      </c>
      <c r="H74" s="8">
        <v>83</v>
      </c>
      <c r="I74" s="8">
        <f t="shared" si="2"/>
        <v>245</v>
      </c>
      <c r="J74" s="9">
        <f t="shared" si="3"/>
        <v>0.81666666666666676</v>
      </c>
    </row>
    <row r="75" spans="2:10" ht="15.75">
      <c r="B75" s="3">
        <v>1071</v>
      </c>
      <c r="C75" s="4" t="s">
        <v>71</v>
      </c>
      <c r="D75" s="8" t="s">
        <v>79</v>
      </c>
      <c r="E75" s="8" t="s">
        <v>82</v>
      </c>
      <c r="F75" s="8">
        <v>81</v>
      </c>
      <c r="G75" s="8">
        <v>77</v>
      </c>
      <c r="H75" s="8">
        <v>59</v>
      </c>
      <c r="I75" s="8">
        <f t="shared" si="2"/>
        <v>217</v>
      </c>
      <c r="J75" s="9">
        <f t="shared" si="3"/>
        <v>0.72333333333333327</v>
      </c>
    </row>
    <row r="76" spans="2:10" ht="15.75">
      <c r="B76" s="5">
        <v>1072</v>
      </c>
      <c r="C76" s="4" t="s">
        <v>72</v>
      </c>
      <c r="D76" s="8" t="s">
        <v>79</v>
      </c>
      <c r="E76" s="8" t="s">
        <v>82</v>
      </c>
      <c r="F76" s="8">
        <v>80</v>
      </c>
      <c r="G76" s="8">
        <v>90</v>
      </c>
      <c r="H76" s="8">
        <v>75</v>
      </c>
      <c r="I76" s="8">
        <f t="shared" si="2"/>
        <v>245</v>
      </c>
      <c r="J76" s="9">
        <f t="shared" si="3"/>
        <v>0.81666666666666676</v>
      </c>
    </row>
    <row r="77" spans="2:10" ht="15.75">
      <c r="B77" s="3">
        <v>1073</v>
      </c>
      <c r="C77" s="4" t="s">
        <v>73</v>
      </c>
      <c r="D77" s="8" t="s">
        <v>79</v>
      </c>
      <c r="E77" s="8" t="s">
        <v>82</v>
      </c>
      <c r="F77" s="8">
        <v>83</v>
      </c>
      <c r="G77" s="8">
        <v>89</v>
      </c>
      <c r="H77" s="8">
        <v>79</v>
      </c>
      <c r="I77" s="8">
        <f t="shared" si="2"/>
        <v>251</v>
      </c>
      <c r="J77" s="9">
        <f t="shared" si="3"/>
        <v>0.83666666666666667</v>
      </c>
    </row>
    <row r="78" spans="2:10" ht="15.75">
      <c r="B78" s="5">
        <v>1074</v>
      </c>
      <c r="C78" s="4" t="s">
        <v>74</v>
      </c>
      <c r="D78" s="8" t="s">
        <v>79</v>
      </c>
      <c r="E78" s="8" t="s">
        <v>82</v>
      </c>
      <c r="F78" s="8">
        <v>81</v>
      </c>
      <c r="G78" s="8">
        <v>70</v>
      </c>
      <c r="H78" s="8">
        <v>89</v>
      </c>
      <c r="I78" s="8">
        <f t="shared" si="2"/>
        <v>240</v>
      </c>
      <c r="J78" s="9">
        <f t="shared" si="3"/>
        <v>0.8</v>
      </c>
    </row>
    <row r="79" spans="2:10" ht="15.75">
      <c r="B79" s="3">
        <v>1075</v>
      </c>
      <c r="C79" s="4" t="s">
        <v>75</v>
      </c>
      <c r="D79" s="8" t="s">
        <v>79</v>
      </c>
      <c r="E79" s="8" t="s">
        <v>82</v>
      </c>
      <c r="F79" s="8">
        <v>90</v>
      </c>
      <c r="G79" s="8">
        <v>69</v>
      </c>
      <c r="H79" s="8">
        <v>89</v>
      </c>
      <c r="I79" s="8">
        <f t="shared" si="2"/>
        <v>248</v>
      </c>
      <c r="J79" s="9">
        <f t="shared" si="3"/>
        <v>0.82666666666666666</v>
      </c>
    </row>
  </sheetData>
  <autoFilter ref="B4:J79">
    <filterColumn colId="3"/>
    <filterColumn colId="8"/>
  </autoFilter>
  <conditionalFormatting sqref="B5:J18">
    <cfRule type="cellIs" priority="1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84"/>
  <sheetViews>
    <sheetView workbookViewId="0">
      <selection activeCell="C2" sqref="C2"/>
    </sheetView>
  </sheetViews>
  <sheetFormatPr defaultRowHeight="15"/>
  <cols>
    <col min="1" max="1" width="3.85546875" customWidth="1"/>
    <col min="2" max="2" width="8.42578125" customWidth="1"/>
    <col min="3" max="3" width="30.85546875" customWidth="1"/>
    <col min="4" max="4" width="7.140625" style="6" customWidth="1"/>
    <col min="5" max="5" width="8.7109375" style="6" customWidth="1"/>
    <col min="6" max="9" width="9" style="6" customWidth="1"/>
    <col min="10" max="10" width="9.42578125" customWidth="1"/>
  </cols>
  <sheetData>
    <row r="1" spans="2:10" ht="15.75" thickBot="1"/>
    <row r="2" spans="2:10">
      <c r="C2" s="69" t="s">
        <v>90</v>
      </c>
      <c r="D2" s="12"/>
      <c r="E2" s="13"/>
      <c r="F2" s="15"/>
    </row>
    <row r="3" spans="2:10" s="62" customFormat="1">
      <c r="C3" s="24" t="s">
        <v>138</v>
      </c>
      <c r="D3" s="63"/>
      <c r="E3" s="64"/>
      <c r="F3" s="63"/>
      <c r="G3" s="65"/>
      <c r="H3" s="65"/>
      <c r="I3" s="65"/>
    </row>
    <row r="4" spans="2:10" s="62" customFormat="1">
      <c r="C4" s="25" t="s">
        <v>139</v>
      </c>
      <c r="D4" s="63"/>
      <c r="E4" s="64"/>
      <c r="F4" s="63"/>
      <c r="G4" s="65"/>
      <c r="H4" s="65"/>
      <c r="I4" s="65"/>
    </row>
    <row r="5" spans="2:10" s="62" customFormat="1" ht="15.75" thickBot="1">
      <c r="C5" s="43" t="s">
        <v>137</v>
      </c>
      <c r="D5" s="66"/>
      <c r="E5" s="67"/>
      <c r="F5" s="63"/>
      <c r="G5" s="65"/>
      <c r="H5" s="65"/>
      <c r="I5" s="65"/>
    </row>
    <row r="6" spans="2:10">
      <c r="C6" s="11"/>
    </row>
    <row r="7" spans="2:10">
      <c r="C7" s="10" t="s">
        <v>88</v>
      </c>
    </row>
    <row r="8" spans="2:10">
      <c r="C8" s="1"/>
      <c r="E8" s="68"/>
      <c r="G8" s="6" t="s">
        <v>83</v>
      </c>
    </row>
    <row r="9" spans="2:10" ht="33">
      <c r="B9" s="7" t="s">
        <v>76</v>
      </c>
      <c r="C9" s="2" t="s">
        <v>0</v>
      </c>
      <c r="D9" s="2" t="s">
        <v>77</v>
      </c>
      <c r="E9" s="2" t="s">
        <v>78</v>
      </c>
      <c r="F9" s="7" t="s">
        <v>133</v>
      </c>
      <c r="G9" s="7" t="s">
        <v>134</v>
      </c>
      <c r="H9" s="7" t="s">
        <v>135</v>
      </c>
      <c r="I9" s="7" t="s">
        <v>136</v>
      </c>
      <c r="J9" s="7" t="s">
        <v>89</v>
      </c>
    </row>
    <row r="10" spans="2:10" ht="15.75">
      <c r="B10" s="3">
        <v>1001</v>
      </c>
      <c r="C10" s="4" t="s">
        <v>1</v>
      </c>
      <c r="D10" s="8" t="s">
        <v>79</v>
      </c>
      <c r="E10" s="8" t="s">
        <v>80</v>
      </c>
      <c r="F10" s="8">
        <v>80</v>
      </c>
      <c r="G10" s="8">
        <v>64</v>
      </c>
      <c r="H10" s="8">
        <v>88</v>
      </c>
      <c r="I10" s="8">
        <f t="shared" ref="I10:I41" si="0">SUM(F10,G10,H10)</f>
        <v>232</v>
      </c>
      <c r="J10" s="9">
        <f>(I10/3)/100</f>
        <v>0.77333333333333332</v>
      </c>
    </row>
    <row r="11" spans="2:10" ht="15.75">
      <c r="B11" s="3">
        <v>1002</v>
      </c>
      <c r="C11" s="4" t="s">
        <v>2</v>
      </c>
      <c r="D11" s="8" t="s">
        <v>79</v>
      </c>
      <c r="E11" s="8" t="s">
        <v>80</v>
      </c>
      <c r="F11" s="8">
        <v>85</v>
      </c>
      <c r="G11" s="8">
        <v>80</v>
      </c>
      <c r="H11" s="8">
        <v>88</v>
      </c>
      <c r="I11" s="8">
        <f t="shared" si="0"/>
        <v>253</v>
      </c>
      <c r="J11" s="9">
        <f t="shared" ref="J11:J74" si="1">(I11/3)/100</f>
        <v>0.84333333333333327</v>
      </c>
    </row>
    <row r="12" spans="2:10" ht="15.75">
      <c r="B12" s="3">
        <v>1003</v>
      </c>
      <c r="C12" s="4" t="s">
        <v>3</v>
      </c>
      <c r="D12" s="8" t="s">
        <v>79</v>
      </c>
      <c r="E12" s="8" t="s">
        <v>80</v>
      </c>
      <c r="F12" s="8">
        <v>75</v>
      </c>
      <c r="G12" s="8">
        <v>84</v>
      </c>
      <c r="H12" s="8">
        <v>70</v>
      </c>
      <c r="I12" s="8">
        <f t="shared" si="0"/>
        <v>229</v>
      </c>
      <c r="J12" s="9">
        <f t="shared" si="1"/>
        <v>0.76333333333333331</v>
      </c>
    </row>
    <row r="13" spans="2:10" ht="15.75">
      <c r="B13" s="3">
        <v>1004</v>
      </c>
      <c r="C13" s="4" t="s">
        <v>4</v>
      </c>
      <c r="D13" s="8" t="s">
        <v>79</v>
      </c>
      <c r="E13" s="8" t="s">
        <v>80</v>
      </c>
      <c r="F13" s="8">
        <v>40</v>
      </c>
      <c r="G13" s="8">
        <v>81</v>
      </c>
      <c r="H13" s="8">
        <v>88</v>
      </c>
      <c r="I13" s="8">
        <f t="shared" si="0"/>
        <v>209</v>
      </c>
      <c r="J13" s="9">
        <f t="shared" si="1"/>
        <v>0.69666666666666677</v>
      </c>
    </row>
    <row r="14" spans="2:10" ht="15.75">
      <c r="B14" s="3">
        <v>1005</v>
      </c>
      <c r="C14" s="4" t="s">
        <v>5</v>
      </c>
      <c r="D14" s="8" t="s">
        <v>79</v>
      </c>
      <c r="E14" s="8" t="s">
        <v>80</v>
      </c>
      <c r="F14" s="8">
        <v>98</v>
      </c>
      <c r="G14" s="8">
        <v>91</v>
      </c>
      <c r="H14" s="8">
        <v>90</v>
      </c>
      <c r="I14" s="8">
        <f t="shared" si="0"/>
        <v>279</v>
      </c>
      <c r="J14" s="9">
        <f t="shared" si="1"/>
        <v>0.93</v>
      </c>
    </row>
    <row r="15" spans="2:10" ht="15.75">
      <c r="B15" s="3">
        <v>1006</v>
      </c>
      <c r="C15" s="4" t="s">
        <v>6</v>
      </c>
      <c r="D15" s="8" t="s">
        <v>79</v>
      </c>
      <c r="E15" s="8" t="s">
        <v>80</v>
      </c>
      <c r="F15" s="8">
        <v>90</v>
      </c>
      <c r="G15" s="8">
        <v>88</v>
      </c>
      <c r="H15" s="8">
        <v>76</v>
      </c>
      <c r="I15" s="8">
        <f t="shared" si="0"/>
        <v>254</v>
      </c>
      <c r="J15" s="9">
        <f t="shared" si="1"/>
        <v>0.84666666666666668</v>
      </c>
    </row>
    <row r="16" spans="2:10" ht="15.75">
      <c r="B16" s="3">
        <v>1007</v>
      </c>
      <c r="C16" s="4" t="s">
        <v>7</v>
      </c>
      <c r="D16" s="8" t="s">
        <v>79</v>
      </c>
      <c r="E16" s="8" t="s">
        <v>80</v>
      </c>
      <c r="F16" s="8">
        <v>60</v>
      </c>
      <c r="G16" s="8">
        <v>88</v>
      </c>
      <c r="H16" s="8">
        <v>94</v>
      </c>
      <c r="I16" s="8">
        <f t="shared" si="0"/>
        <v>242</v>
      </c>
      <c r="J16" s="9">
        <f t="shared" si="1"/>
        <v>0.80666666666666675</v>
      </c>
    </row>
    <row r="17" spans="2:10" ht="15.75">
      <c r="B17" s="3">
        <v>1008</v>
      </c>
      <c r="C17" s="4" t="s">
        <v>8</v>
      </c>
      <c r="D17" s="8" t="s">
        <v>79</v>
      </c>
      <c r="E17" s="8" t="s">
        <v>80</v>
      </c>
      <c r="F17" s="8">
        <v>50</v>
      </c>
      <c r="G17" s="8">
        <v>77</v>
      </c>
      <c r="H17" s="8">
        <v>50</v>
      </c>
      <c r="I17" s="8">
        <f t="shared" si="0"/>
        <v>177</v>
      </c>
      <c r="J17" s="9">
        <f t="shared" si="1"/>
        <v>0.59</v>
      </c>
    </row>
    <row r="18" spans="2:10" ht="15.75">
      <c r="B18" s="3">
        <v>1009</v>
      </c>
      <c r="C18" s="4" t="s">
        <v>9</v>
      </c>
      <c r="D18" s="8" t="s">
        <v>79</v>
      </c>
      <c r="E18" s="8" t="s">
        <v>80</v>
      </c>
      <c r="F18" s="8">
        <v>75</v>
      </c>
      <c r="G18" s="8">
        <v>95</v>
      </c>
      <c r="H18" s="8">
        <v>59</v>
      </c>
      <c r="I18" s="8">
        <f t="shared" si="0"/>
        <v>229</v>
      </c>
      <c r="J18" s="9">
        <f t="shared" si="1"/>
        <v>0.76333333333333331</v>
      </c>
    </row>
    <row r="19" spans="2:10" ht="15.75">
      <c r="B19" s="3">
        <v>1010</v>
      </c>
      <c r="C19" s="4" t="s">
        <v>10</v>
      </c>
      <c r="D19" s="8" t="s">
        <v>79</v>
      </c>
      <c r="E19" s="8" t="s">
        <v>80</v>
      </c>
      <c r="F19" s="8">
        <v>80</v>
      </c>
      <c r="G19" s="8">
        <v>98</v>
      </c>
      <c r="H19" s="8">
        <v>78</v>
      </c>
      <c r="I19" s="8">
        <f t="shared" si="0"/>
        <v>256</v>
      </c>
      <c r="J19" s="9">
        <f t="shared" si="1"/>
        <v>0.85333333333333328</v>
      </c>
    </row>
    <row r="20" spans="2:10" ht="15.75">
      <c r="B20" s="3">
        <v>1011</v>
      </c>
      <c r="C20" s="4" t="s">
        <v>11</v>
      </c>
      <c r="D20" s="8" t="s">
        <v>79</v>
      </c>
      <c r="E20" s="8" t="s">
        <v>80</v>
      </c>
      <c r="F20" s="8">
        <v>74</v>
      </c>
      <c r="G20" s="8">
        <v>88</v>
      </c>
      <c r="H20" s="8">
        <v>65</v>
      </c>
      <c r="I20" s="8">
        <f t="shared" si="0"/>
        <v>227</v>
      </c>
      <c r="J20" s="9">
        <f t="shared" si="1"/>
        <v>0.75666666666666671</v>
      </c>
    </row>
    <row r="21" spans="2:10" ht="15.75">
      <c r="B21" s="3">
        <v>1012</v>
      </c>
      <c r="C21" s="4" t="s">
        <v>12</v>
      </c>
      <c r="D21" s="8" t="s">
        <v>79</v>
      </c>
      <c r="E21" s="8" t="s">
        <v>80</v>
      </c>
      <c r="F21" s="8">
        <v>57</v>
      </c>
      <c r="G21" s="8">
        <v>86</v>
      </c>
      <c r="H21" s="8">
        <v>61</v>
      </c>
      <c r="I21" s="8">
        <f t="shared" si="0"/>
        <v>204</v>
      </c>
      <c r="J21" s="9">
        <f t="shared" si="1"/>
        <v>0.68</v>
      </c>
    </row>
    <row r="22" spans="2:10" ht="15.75">
      <c r="B22" s="3">
        <v>1013</v>
      </c>
      <c r="C22" s="4" t="s">
        <v>13</v>
      </c>
      <c r="D22" s="8" t="s">
        <v>79</v>
      </c>
      <c r="E22" s="8" t="s">
        <v>80</v>
      </c>
      <c r="F22" s="8">
        <v>90</v>
      </c>
      <c r="G22" s="8">
        <v>88</v>
      </c>
      <c r="H22" s="8">
        <v>65</v>
      </c>
      <c r="I22" s="8">
        <f t="shared" si="0"/>
        <v>243</v>
      </c>
      <c r="J22" s="9">
        <f t="shared" si="1"/>
        <v>0.81</v>
      </c>
    </row>
    <row r="23" spans="2:10" ht="15.75">
      <c r="B23" s="3">
        <v>1014</v>
      </c>
      <c r="C23" s="4" t="s">
        <v>14</v>
      </c>
      <c r="D23" s="8" t="s">
        <v>79</v>
      </c>
      <c r="E23" s="8" t="s">
        <v>80</v>
      </c>
      <c r="F23" s="8">
        <v>99</v>
      </c>
      <c r="G23" s="8">
        <v>72</v>
      </c>
      <c r="H23" s="8">
        <v>69</v>
      </c>
      <c r="I23" s="8">
        <f t="shared" si="0"/>
        <v>240</v>
      </c>
      <c r="J23" s="9">
        <f t="shared" si="1"/>
        <v>0.8</v>
      </c>
    </row>
    <row r="24" spans="2:10" ht="15.75">
      <c r="B24" s="3">
        <v>1015</v>
      </c>
      <c r="C24" s="4" t="s">
        <v>15</v>
      </c>
      <c r="D24" s="8" t="s">
        <v>79</v>
      </c>
      <c r="E24" s="8" t="s">
        <v>80</v>
      </c>
      <c r="F24" s="8">
        <v>92</v>
      </c>
      <c r="G24" s="8">
        <v>90</v>
      </c>
      <c r="H24" s="8">
        <v>97</v>
      </c>
      <c r="I24" s="8">
        <f t="shared" si="0"/>
        <v>279</v>
      </c>
      <c r="J24" s="9">
        <f t="shared" si="1"/>
        <v>0.93</v>
      </c>
    </row>
    <row r="25" spans="2:10" ht="15.75">
      <c r="B25" s="5">
        <v>1016</v>
      </c>
      <c r="C25" s="4" t="s">
        <v>16</v>
      </c>
      <c r="D25" s="8" t="s">
        <v>79</v>
      </c>
      <c r="E25" s="8" t="s">
        <v>80</v>
      </c>
      <c r="F25" s="8">
        <v>82</v>
      </c>
      <c r="G25" s="8">
        <v>80</v>
      </c>
      <c r="H25" s="8">
        <v>65</v>
      </c>
      <c r="I25" s="8">
        <f t="shared" si="0"/>
        <v>227</v>
      </c>
      <c r="J25" s="9">
        <f t="shared" si="1"/>
        <v>0.75666666666666671</v>
      </c>
    </row>
    <row r="26" spans="2:10" ht="15.75">
      <c r="B26" s="3">
        <v>1017</v>
      </c>
      <c r="C26" s="4" t="s">
        <v>17</v>
      </c>
      <c r="D26" s="8" t="s">
        <v>79</v>
      </c>
      <c r="E26" s="8" t="s">
        <v>80</v>
      </c>
      <c r="F26" s="8">
        <v>73</v>
      </c>
      <c r="G26" s="8">
        <v>69</v>
      </c>
      <c r="H26" s="8">
        <v>78</v>
      </c>
      <c r="I26" s="8">
        <f t="shared" si="0"/>
        <v>220</v>
      </c>
      <c r="J26" s="9">
        <f t="shared" si="1"/>
        <v>0.73333333333333328</v>
      </c>
    </row>
    <row r="27" spans="2:10" ht="15.75">
      <c r="B27" s="5">
        <v>1018</v>
      </c>
      <c r="C27" s="4" t="s">
        <v>18</v>
      </c>
      <c r="D27" s="8" t="s">
        <v>79</v>
      </c>
      <c r="E27" s="8" t="s">
        <v>80</v>
      </c>
      <c r="F27" s="8">
        <v>74</v>
      </c>
      <c r="G27" s="8">
        <v>85</v>
      </c>
      <c r="H27" s="8">
        <v>78</v>
      </c>
      <c r="I27" s="8">
        <f t="shared" si="0"/>
        <v>237</v>
      </c>
      <c r="J27" s="9">
        <f t="shared" si="1"/>
        <v>0.79</v>
      </c>
    </row>
    <row r="28" spans="2:10" ht="15.75">
      <c r="B28" s="3">
        <v>1019</v>
      </c>
      <c r="C28" s="4" t="s">
        <v>19</v>
      </c>
      <c r="D28" s="8" t="s">
        <v>79</v>
      </c>
      <c r="E28" s="8" t="s">
        <v>80</v>
      </c>
      <c r="F28" s="8">
        <v>75</v>
      </c>
      <c r="G28" s="8">
        <v>86</v>
      </c>
      <c r="H28" s="8">
        <v>95</v>
      </c>
      <c r="I28" s="8">
        <f t="shared" si="0"/>
        <v>256</v>
      </c>
      <c r="J28" s="9">
        <f t="shared" si="1"/>
        <v>0.85333333333333328</v>
      </c>
    </row>
    <row r="29" spans="2:10" ht="15.75">
      <c r="B29" s="5">
        <v>1020</v>
      </c>
      <c r="C29" s="4" t="s">
        <v>20</v>
      </c>
      <c r="D29" s="8" t="s">
        <v>79</v>
      </c>
      <c r="E29" s="8" t="s">
        <v>80</v>
      </c>
      <c r="F29" s="8">
        <v>76</v>
      </c>
      <c r="G29" s="8">
        <v>75</v>
      </c>
      <c r="H29" s="8">
        <v>90</v>
      </c>
      <c r="I29" s="8">
        <f t="shared" si="0"/>
        <v>241</v>
      </c>
      <c r="J29" s="9">
        <f t="shared" si="1"/>
        <v>0.80333333333333323</v>
      </c>
    </row>
    <row r="30" spans="2:10" ht="15.75">
      <c r="B30" s="3">
        <v>1021</v>
      </c>
      <c r="C30" s="4" t="s">
        <v>21</v>
      </c>
      <c r="D30" s="8" t="s">
        <v>79</v>
      </c>
      <c r="E30" s="8" t="s">
        <v>80</v>
      </c>
      <c r="F30" s="8">
        <v>89</v>
      </c>
      <c r="G30" s="8">
        <v>60</v>
      </c>
      <c r="H30" s="8">
        <v>89</v>
      </c>
      <c r="I30" s="8">
        <f t="shared" si="0"/>
        <v>238</v>
      </c>
      <c r="J30" s="9">
        <f t="shared" si="1"/>
        <v>0.79333333333333333</v>
      </c>
    </row>
    <row r="31" spans="2:10" ht="15.75">
      <c r="B31" s="5">
        <v>1022</v>
      </c>
      <c r="C31" s="4" t="s">
        <v>22</v>
      </c>
      <c r="D31" s="8" t="s">
        <v>79</v>
      </c>
      <c r="E31" s="8" t="s">
        <v>80</v>
      </c>
      <c r="F31" s="8">
        <v>84</v>
      </c>
      <c r="G31" s="8">
        <v>84</v>
      </c>
      <c r="H31" s="8">
        <v>63</v>
      </c>
      <c r="I31" s="8">
        <f t="shared" si="0"/>
        <v>231</v>
      </c>
      <c r="J31" s="9">
        <f t="shared" si="1"/>
        <v>0.77</v>
      </c>
    </row>
    <row r="32" spans="2:10" ht="15.75">
      <c r="B32" s="3">
        <v>1023</v>
      </c>
      <c r="C32" s="4" t="s">
        <v>23</v>
      </c>
      <c r="D32" s="8" t="s">
        <v>79</v>
      </c>
      <c r="E32" s="8" t="s">
        <v>80</v>
      </c>
      <c r="F32" s="8">
        <v>93</v>
      </c>
      <c r="G32" s="8">
        <v>67</v>
      </c>
      <c r="H32" s="8">
        <v>59</v>
      </c>
      <c r="I32" s="8">
        <f t="shared" si="0"/>
        <v>219</v>
      </c>
      <c r="J32" s="9">
        <f t="shared" si="1"/>
        <v>0.73</v>
      </c>
    </row>
    <row r="33" spans="2:10" ht="15.75">
      <c r="B33" s="5">
        <v>1024</v>
      </c>
      <c r="C33" s="4" t="s">
        <v>24</v>
      </c>
      <c r="D33" s="8" t="s">
        <v>79</v>
      </c>
      <c r="E33" s="8" t="s">
        <v>80</v>
      </c>
      <c r="F33" s="8">
        <v>47</v>
      </c>
      <c r="G33" s="8">
        <v>48</v>
      </c>
      <c r="H33" s="8">
        <v>40</v>
      </c>
      <c r="I33" s="8">
        <f t="shared" si="0"/>
        <v>135</v>
      </c>
      <c r="J33" s="9">
        <f t="shared" si="1"/>
        <v>0.45</v>
      </c>
    </row>
    <row r="34" spans="2:10" ht="15.75">
      <c r="B34" s="3">
        <v>1025</v>
      </c>
      <c r="C34" s="4" t="s">
        <v>25</v>
      </c>
      <c r="D34" s="8" t="s">
        <v>79</v>
      </c>
      <c r="E34" s="8" t="s">
        <v>80</v>
      </c>
      <c r="F34" s="8">
        <v>85</v>
      </c>
      <c r="G34" s="8">
        <v>66</v>
      </c>
      <c r="H34" s="8">
        <v>88</v>
      </c>
      <c r="I34" s="8">
        <f t="shared" si="0"/>
        <v>239</v>
      </c>
      <c r="J34" s="9">
        <f t="shared" si="1"/>
        <v>0.79666666666666675</v>
      </c>
    </row>
    <row r="35" spans="2:10" ht="15.75">
      <c r="B35" s="5">
        <v>1026</v>
      </c>
      <c r="C35" s="4" t="s">
        <v>26</v>
      </c>
      <c r="D35" s="8" t="s">
        <v>79</v>
      </c>
      <c r="E35" s="8" t="s">
        <v>81</v>
      </c>
      <c r="F35" s="8">
        <v>89</v>
      </c>
      <c r="G35" s="8">
        <v>75</v>
      </c>
      <c r="H35" s="8">
        <v>69</v>
      </c>
      <c r="I35" s="8">
        <f t="shared" si="0"/>
        <v>233</v>
      </c>
      <c r="J35" s="9">
        <f t="shared" si="1"/>
        <v>0.77666666666666673</v>
      </c>
    </row>
    <row r="36" spans="2:10" ht="15.75">
      <c r="B36" s="3">
        <v>1027</v>
      </c>
      <c r="C36" s="4" t="s">
        <v>27</v>
      </c>
      <c r="D36" s="8" t="s">
        <v>79</v>
      </c>
      <c r="E36" s="8" t="s">
        <v>81</v>
      </c>
      <c r="F36" s="8">
        <v>98</v>
      </c>
      <c r="G36" s="8">
        <v>86</v>
      </c>
      <c r="H36" s="8">
        <v>70</v>
      </c>
      <c r="I36" s="8">
        <f t="shared" si="0"/>
        <v>254</v>
      </c>
      <c r="J36" s="9">
        <f t="shared" si="1"/>
        <v>0.84666666666666668</v>
      </c>
    </row>
    <row r="37" spans="2:10" ht="15.75">
      <c r="B37" s="5">
        <v>1028</v>
      </c>
      <c r="C37" s="4" t="s">
        <v>28</v>
      </c>
      <c r="D37" s="8" t="s">
        <v>79</v>
      </c>
      <c r="E37" s="8" t="s">
        <v>81</v>
      </c>
      <c r="F37" s="8">
        <v>93</v>
      </c>
      <c r="G37" s="8">
        <v>80</v>
      </c>
      <c r="H37" s="8">
        <v>71</v>
      </c>
      <c r="I37" s="8">
        <f t="shared" si="0"/>
        <v>244</v>
      </c>
      <c r="J37" s="9">
        <f t="shared" si="1"/>
        <v>0.81333333333333324</v>
      </c>
    </row>
    <row r="38" spans="2:10" ht="15.75">
      <c r="B38" s="3">
        <v>1029</v>
      </c>
      <c r="C38" s="4" t="s">
        <v>29</v>
      </c>
      <c r="D38" s="8" t="s">
        <v>79</v>
      </c>
      <c r="E38" s="8" t="s">
        <v>81</v>
      </c>
      <c r="F38" s="8">
        <v>91</v>
      </c>
      <c r="G38" s="8">
        <v>79</v>
      </c>
      <c r="H38" s="8">
        <v>50</v>
      </c>
      <c r="I38" s="8">
        <f t="shared" si="0"/>
        <v>220</v>
      </c>
      <c r="J38" s="9">
        <f t="shared" si="1"/>
        <v>0.73333333333333328</v>
      </c>
    </row>
    <row r="39" spans="2:10" ht="15.75">
      <c r="B39" s="5">
        <v>1030</v>
      </c>
      <c r="C39" s="4" t="s">
        <v>30</v>
      </c>
      <c r="D39" s="8" t="s">
        <v>79</v>
      </c>
      <c r="E39" s="8" t="s">
        <v>81</v>
      </c>
      <c r="F39" s="8">
        <v>45</v>
      </c>
      <c r="G39" s="8">
        <v>50</v>
      </c>
      <c r="H39" s="8">
        <v>40</v>
      </c>
      <c r="I39" s="8">
        <f t="shared" si="0"/>
        <v>135</v>
      </c>
      <c r="J39" s="9">
        <f t="shared" si="1"/>
        <v>0.45</v>
      </c>
    </row>
    <row r="40" spans="2:10" ht="15.75">
      <c r="B40" s="3">
        <v>1031</v>
      </c>
      <c r="C40" s="4" t="s">
        <v>31</v>
      </c>
      <c r="D40" s="8" t="s">
        <v>79</v>
      </c>
      <c r="E40" s="8" t="s">
        <v>81</v>
      </c>
      <c r="F40" s="8">
        <v>60</v>
      </c>
      <c r="G40" s="8">
        <v>74</v>
      </c>
      <c r="H40" s="8">
        <v>81</v>
      </c>
      <c r="I40" s="8">
        <f t="shared" si="0"/>
        <v>215</v>
      </c>
      <c r="J40" s="9">
        <f t="shared" si="1"/>
        <v>0.71666666666666667</v>
      </c>
    </row>
    <row r="41" spans="2:10" ht="15.75">
      <c r="B41" s="5">
        <v>1032</v>
      </c>
      <c r="C41" s="4" t="s">
        <v>32</v>
      </c>
      <c r="D41" s="8" t="s">
        <v>79</v>
      </c>
      <c r="E41" s="8" t="s">
        <v>81</v>
      </c>
      <c r="F41" s="8">
        <v>68</v>
      </c>
      <c r="G41" s="8">
        <v>80</v>
      </c>
      <c r="H41" s="8">
        <v>90</v>
      </c>
      <c r="I41" s="8">
        <f t="shared" si="0"/>
        <v>238</v>
      </c>
      <c r="J41" s="9">
        <f t="shared" si="1"/>
        <v>0.79333333333333333</v>
      </c>
    </row>
    <row r="42" spans="2:10" ht="15.75">
      <c r="B42" s="3">
        <v>1033</v>
      </c>
      <c r="C42" s="4" t="s">
        <v>33</v>
      </c>
      <c r="D42" s="8" t="s">
        <v>79</v>
      </c>
      <c r="E42" s="8" t="s">
        <v>81</v>
      </c>
      <c r="F42" s="8">
        <v>89</v>
      </c>
      <c r="G42" s="8">
        <v>84</v>
      </c>
      <c r="H42" s="8">
        <v>90</v>
      </c>
      <c r="I42" s="8">
        <f t="shared" ref="I42:I73" si="2">SUM(F42,G42,H42)</f>
        <v>263</v>
      </c>
      <c r="J42" s="9">
        <f t="shared" si="1"/>
        <v>0.87666666666666671</v>
      </c>
    </row>
    <row r="43" spans="2:10" ht="15.75">
      <c r="B43" s="5">
        <v>1034</v>
      </c>
      <c r="C43" s="4" t="s">
        <v>34</v>
      </c>
      <c r="D43" s="8" t="s">
        <v>79</v>
      </c>
      <c r="E43" s="8" t="s">
        <v>81</v>
      </c>
      <c r="F43" s="8">
        <v>70</v>
      </c>
      <c r="G43" s="8">
        <v>95</v>
      </c>
      <c r="H43" s="8">
        <v>94</v>
      </c>
      <c r="I43" s="8">
        <f t="shared" si="2"/>
        <v>259</v>
      </c>
      <c r="J43" s="9">
        <f t="shared" si="1"/>
        <v>0.86333333333333329</v>
      </c>
    </row>
    <row r="44" spans="2:10" ht="15.75">
      <c r="B44" s="3">
        <v>1035</v>
      </c>
      <c r="C44" s="4" t="s">
        <v>35</v>
      </c>
      <c r="D44" s="8" t="s">
        <v>79</v>
      </c>
      <c r="E44" s="8" t="s">
        <v>81</v>
      </c>
      <c r="F44" s="8">
        <v>83</v>
      </c>
      <c r="G44" s="8">
        <v>61</v>
      </c>
      <c r="H44" s="8">
        <v>81</v>
      </c>
      <c r="I44" s="8">
        <f t="shared" si="2"/>
        <v>225</v>
      </c>
      <c r="J44" s="9">
        <f t="shared" si="1"/>
        <v>0.75</v>
      </c>
    </row>
    <row r="45" spans="2:10" ht="15.75">
      <c r="B45" s="5">
        <v>1036</v>
      </c>
      <c r="C45" s="4" t="s">
        <v>36</v>
      </c>
      <c r="D45" s="8" t="s">
        <v>79</v>
      </c>
      <c r="E45" s="8" t="s">
        <v>81</v>
      </c>
      <c r="F45" s="8">
        <v>82</v>
      </c>
      <c r="G45" s="8">
        <v>97</v>
      </c>
      <c r="H45" s="8">
        <v>78</v>
      </c>
      <c r="I45" s="8">
        <f t="shared" si="2"/>
        <v>257</v>
      </c>
      <c r="J45" s="9">
        <f t="shared" si="1"/>
        <v>0.85666666666666669</v>
      </c>
    </row>
    <row r="46" spans="2:10" ht="15.75">
      <c r="B46" s="3">
        <v>1037</v>
      </c>
      <c r="C46" s="4" t="s">
        <v>37</v>
      </c>
      <c r="D46" s="8" t="s">
        <v>79</v>
      </c>
      <c r="E46" s="8" t="s">
        <v>81</v>
      </c>
      <c r="F46" s="8">
        <v>68</v>
      </c>
      <c r="G46" s="8">
        <v>62</v>
      </c>
      <c r="H46" s="8">
        <v>90</v>
      </c>
      <c r="I46" s="8">
        <f t="shared" si="2"/>
        <v>220</v>
      </c>
      <c r="J46" s="9">
        <f t="shared" si="1"/>
        <v>0.73333333333333328</v>
      </c>
    </row>
    <row r="47" spans="2:10" ht="15.75">
      <c r="B47" s="5">
        <v>1038</v>
      </c>
      <c r="C47" s="4" t="s">
        <v>38</v>
      </c>
      <c r="D47" s="8" t="s">
        <v>79</v>
      </c>
      <c r="E47" s="8" t="s">
        <v>81</v>
      </c>
      <c r="F47" s="8">
        <v>49</v>
      </c>
      <c r="G47" s="8">
        <v>72</v>
      </c>
      <c r="H47" s="8">
        <v>60</v>
      </c>
      <c r="I47" s="8">
        <f t="shared" si="2"/>
        <v>181</v>
      </c>
      <c r="J47" s="9">
        <f t="shared" si="1"/>
        <v>0.60333333333333339</v>
      </c>
    </row>
    <row r="48" spans="2:10" ht="15.75">
      <c r="B48" s="3">
        <v>1039</v>
      </c>
      <c r="C48" s="4" t="s">
        <v>39</v>
      </c>
      <c r="D48" s="8" t="s">
        <v>79</v>
      </c>
      <c r="E48" s="8" t="s">
        <v>81</v>
      </c>
      <c r="F48" s="8">
        <v>95</v>
      </c>
      <c r="G48" s="8">
        <v>84</v>
      </c>
      <c r="H48" s="8">
        <v>69</v>
      </c>
      <c r="I48" s="8">
        <f t="shared" si="2"/>
        <v>248</v>
      </c>
      <c r="J48" s="9">
        <f t="shared" si="1"/>
        <v>0.82666666666666666</v>
      </c>
    </row>
    <row r="49" spans="2:10" ht="15.75">
      <c r="B49" s="5">
        <v>1040</v>
      </c>
      <c r="C49" s="4" t="s">
        <v>40</v>
      </c>
      <c r="D49" s="8" t="s">
        <v>79</v>
      </c>
      <c r="E49" s="8" t="s">
        <v>81</v>
      </c>
      <c r="F49" s="8">
        <v>80</v>
      </c>
      <c r="G49" s="8">
        <v>90</v>
      </c>
      <c r="H49" s="8">
        <v>89</v>
      </c>
      <c r="I49" s="8">
        <f t="shared" si="2"/>
        <v>259</v>
      </c>
      <c r="J49" s="9">
        <f t="shared" si="1"/>
        <v>0.86333333333333329</v>
      </c>
    </row>
    <row r="50" spans="2:10" ht="15.75">
      <c r="B50" s="3">
        <v>1041</v>
      </c>
      <c r="C50" s="4" t="s">
        <v>41</v>
      </c>
      <c r="D50" s="8" t="s">
        <v>79</v>
      </c>
      <c r="E50" s="8" t="s">
        <v>81</v>
      </c>
      <c r="F50" s="8">
        <v>70</v>
      </c>
      <c r="G50" s="8">
        <v>71</v>
      </c>
      <c r="H50" s="8">
        <v>76</v>
      </c>
      <c r="I50" s="8">
        <f t="shared" si="2"/>
        <v>217</v>
      </c>
      <c r="J50" s="9">
        <f t="shared" si="1"/>
        <v>0.72333333333333327</v>
      </c>
    </row>
    <row r="51" spans="2:10" ht="15.75">
      <c r="B51" s="5">
        <v>1042</v>
      </c>
      <c r="C51" s="4" t="s">
        <v>42</v>
      </c>
      <c r="D51" s="8" t="s">
        <v>79</v>
      </c>
      <c r="E51" s="8" t="s">
        <v>81</v>
      </c>
      <c r="F51" s="8">
        <v>74</v>
      </c>
      <c r="G51" s="8">
        <v>77</v>
      </c>
      <c r="H51" s="8">
        <v>70</v>
      </c>
      <c r="I51" s="8">
        <f t="shared" si="2"/>
        <v>221</v>
      </c>
      <c r="J51" s="9">
        <f t="shared" si="1"/>
        <v>0.73666666666666669</v>
      </c>
    </row>
    <row r="52" spans="2:10" ht="15.75">
      <c r="B52" s="3">
        <v>1043</v>
      </c>
      <c r="C52" s="4" t="s">
        <v>43</v>
      </c>
      <c r="D52" s="8" t="s">
        <v>79</v>
      </c>
      <c r="E52" s="8" t="s">
        <v>81</v>
      </c>
      <c r="F52" s="8">
        <v>67</v>
      </c>
      <c r="G52" s="8">
        <v>86</v>
      </c>
      <c r="H52" s="8">
        <v>74</v>
      </c>
      <c r="I52" s="8">
        <f t="shared" si="2"/>
        <v>227</v>
      </c>
      <c r="J52" s="9">
        <f t="shared" si="1"/>
        <v>0.75666666666666671</v>
      </c>
    </row>
    <row r="53" spans="2:10" ht="15.75">
      <c r="B53" s="5">
        <v>1044</v>
      </c>
      <c r="C53" s="4" t="s">
        <v>44</v>
      </c>
      <c r="D53" s="8" t="s">
        <v>79</v>
      </c>
      <c r="E53" s="8" t="s">
        <v>81</v>
      </c>
      <c r="F53" s="8">
        <v>70</v>
      </c>
      <c r="G53" s="8">
        <v>67</v>
      </c>
      <c r="H53" s="8">
        <v>81</v>
      </c>
      <c r="I53" s="8">
        <f t="shared" si="2"/>
        <v>218</v>
      </c>
      <c r="J53" s="9">
        <f t="shared" si="1"/>
        <v>0.72666666666666668</v>
      </c>
    </row>
    <row r="54" spans="2:10" ht="15.75">
      <c r="B54" s="3">
        <v>1045</v>
      </c>
      <c r="C54" s="4" t="s">
        <v>45</v>
      </c>
      <c r="D54" s="8" t="s">
        <v>79</v>
      </c>
      <c r="E54" s="8" t="s">
        <v>81</v>
      </c>
      <c r="F54" s="8">
        <v>91</v>
      </c>
      <c r="G54" s="8">
        <v>61</v>
      </c>
      <c r="H54" s="8">
        <v>66</v>
      </c>
      <c r="I54" s="8">
        <f t="shared" si="2"/>
        <v>218</v>
      </c>
      <c r="J54" s="9">
        <f t="shared" si="1"/>
        <v>0.72666666666666668</v>
      </c>
    </row>
    <row r="55" spans="2:10" ht="15.75">
      <c r="B55" s="5">
        <v>1046</v>
      </c>
      <c r="C55" s="4" t="s">
        <v>46</v>
      </c>
      <c r="D55" s="8" t="s">
        <v>79</v>
      </c>
      <c r="E55" s="8" t="s">
        <v>81</v>
      </c>
      <c r="F55" s="8">
        <v>85</v>
      </c>
      <c r="G55" s="8">
        <v>83</v>
      </c>
      <c r="H55" s="8">
        <v>88</v>
      </c>
      <c r="I55" s="8">
        <f t="shared" si="2"/>
        <v>256</v>
      </c>
      <c r="J55" s="9">
        <f t="shared" si="1"/>
        <v>0.85333333333333328</v>
      </c>
    </row>
    <row r="56" spans="2:10" ht="15.75">
      <c r="B56" s="3">
        <v>1047</v>
      </c>
      <c r="C56" s="4" t="s">
        <v>47</v>
      </c>
      <c r="D56" s="8" t="s">
        <v>79</v>
      </c>
      <c r="E56" s="8" t="s">
        <v>81</v>
      </c>
      <c r="F56" s="8">
        <v>48</v>
      </c>
      <c r="G56" s="8">
        <v>82</v>
      </c>
      <c r="H56" s="8">
        <v>76</v>
      </c>
      <c r="I56" s="8">
        <f t="shared" si="2"/>
        <v>206</v>
      </c>
      <c r="J56" s="9">
        <f t="shared" si="1"/>
        <v>0.68666666666666676</v>
      </c>
    </row>
    <row r="57" spans="2:10" ht="15.75">
      <c r="B57" s="5">
        <v>1048</v>
      </c>
      <c r="C57" s="4" t="s">
        <v>48</v>
      </c>
      <c r="D57" s="8" t="s">
        <v>79</v>
      </c>
      <c r="E57" s="8" t="s">
        <v>81</v>
      </c>
      <c r="F57" s="8">
        <v>87</v>
      </c>
      <c r="G57" s="8">
        <v>99</v>
      </c>
      <c r="H57" s="8">
        <v>75</v>
      </c>
      <c r="I57" s="8">
        <f t="shared" si="2"/>
        <v>261</v>
      </c>
      <c r="J57" s="9">
        <f t="shared" si="1"/>
        <v>0.87</v>
      </c>
    </row>
    <row r="58" spans="2:10" ht="15.75">
      <c r="B58" s="3">
        <v>1049</v>
      </c>
      <c r="C58" s="4" t="s">
        <v>49</v>
      </c>
      <c r="D58" s="8" t="s">
        <v>79</v>
      </c>
      <c r="E58" s="8" t="s">
        <v>81</v>
      </c>
      <c r="F58" s="8">
        <v>87</v>
      </c>
      <c r="G58" s="8">
        <v>63</v>
      </c>
      <c r="H58" s="8">
        <v>73</v>
      </c>
      <c r="I58" s="8">
        <f t="shared" si="2"/>
        <v>223</v>
      </c>
      <c r="J58" s="9">
        <f t="shared" si="1"/>
        <v>0.74333333333333329</v>
      </c>
    </row>
    <row r="59" spans="2:10" ht="15.75">
      <c r="B59" s="5">
        <v>1050</v>
      </c>
      <c r="C59" s="4" t="s">
        <v>50</v>
      </c>
      <c r="D59" s="8" t="s">
        <v>79</v>
      </c>
      <c r="E59" s="8" t="s">
        <v>81</v>
      </c>
      <c r="F59" s="8">
        <v>63</v>
      </c>
      <c r="G59" s="8">
        <v>70</v>
      </c>
      <c r="H59" s="8">
        <v>71</v>
      </c>
      <c r="I59" s="8">
        <f t="shared" si="2"/>
        <v>204</v>
      </c>
      <c r="J59" s="9">
        <f t="shared" si="1"/>
        <v>0.68</v>
      </c>
    </row>
    <row r="60" spans="2:10" ht="15.75">
      <c r="B60" s="3">
        <v>1051</v>
      </c>
      <c r="C60" s="4" t="s">
        <v>51</v>
      </c>
      <c r="D60" s="8" t="s">
        <v>79</v>
      </c>
      <c r="E60" s="8" t="s">
        <v>82</v>
      </c>
      <c r="F60" s="8">
        <v>82</v>
      </c>
      <c r="G60" s="8">
        <v>82</v>
      </c>
      <c r="H60" s="8">
        <v>54</v>
      </c>
      <c r="I60" s="8">
        <f t="shared" si="2"/>
        <v>218</v>
      </c>
      <c r="J60" s="9">
        <f t="shared" si="1"/>
        <v>0.72666666666666668</v>
      </c>
    </row>
    <row r="61" spans="2:10" ht="15.75">
      <c r="B61" s="5">
        <v>1052</v>
      </c>
      <c r="C61" s="4" t="s">
        <v>52</v>
      </c>
      <c r="D61" s="8" t="s">
        <v>79</v>
      </c>
      <c r="E61" s="8" t="s">
        <v>82</v>
      </c>
      <c r="F61" s="8">
        <v>45</v>
      </c>
      <c r="G61" s="8">
        <v>42</v>
      </c>
      <c r="H61" s="8">
        <v>40</v>
      </c>
      <c r="I61" s="8">
        <f t="shared" si="2"/>
        <v>127</v>
      </c>
      <c r="J61" s="9">
        <f t="shared" si="1"/>
        <v>0.42333333333333334</v>
      </c>
    </row>
    <row r="62" spans="2:10" ht="15.75">
      <c r="B62" s="3">
        <v>1053</v>
      </c>
      <c r="C62" s="4" t="s">
        <v>53</v>
      </c>
      <c r="D62" s="8" t="s">
        <v>79</v>
      </c>
      <c r="E62" s="8" t="s">
        <v>82</v>
      </c>
      <c r="F62" s="8">
        <v>89</v>
      </c>
      <c r="G62" s="8">
        <v>63</v>
      </c>
      <c r="H62" s="8">
        <v>64</v>
      </c>
      <c r="I62" s="8">
        <f t="shared" si="2"/>
        <v>216</v>
      </c>
      <c r="J62" s="9">
        <f t="shared" si="1"/>
        <v>0.72</v>
      </c>
    </row>
    <row r="63" spans="2:10" ht="15.75">
      <c r="B63" s="5">
        <v>1054</v>
      </c>
      <c r="C63" s="4" t="s">
        <v>54</v>
      </c>
      <c r="D63" s="8" t="s">
        <v>79</v>
      </c>
      <c r="E63" s="8" t="s">
        <v>82</v>
      </c>
      <c r="F63" s="8">
        <v>75</v>
      </c>
      <c r="G63" s="8">
        <v>85</v>
      </c>
      <c r="H63" s="8">
        <v>64</v>
      </c>
      <c r="I63" s="8">
        <f t="shared" si="2"/>
        <v>224</v>
      </c>
      <c r="J63" s="9">
        <f t="shared" si="1"/>
        <v>0.7466666666666667</v>
      </c>
    </row>
    <row r="64" spans="2:10" ht="15.75">
      <c r="B64" s="3">
        <v>1055</v>
      </c>
      <c r="C64" s="4" t="s">
        <v>55</v>
      </c>
      <c r="D64" s="8" t="s">
        <v>79</v>
      </c>
      <c r="E64" s="8" t="s">
        <v>82</v>
      </c>
      <c r="F64" s="8">
        <v>81</v>
      </c>
      <c r="G64" s="8">
        <v>79</v>
      </c>
      <c r="H64" s="8">
        <v>69</v>
      </c>
      <c r="I64" s="8">
        <f t="shared" si="2"/>
        <v>229</v>
      </c>
      <c r="J64" s="9">
        <f t="shared" si="1"/>
        <v>0.76333333333333331</v>
      </c>
    </row>
    <row r="65" spans="2:10" ht="15.75">
      <c r="B65" s="5">
        <v>1056</v>
      </c>
      <c r="C65" s="4" t="s">
        <v>56</v>
      </c>
      <c r="D65" s="8" t="s">
        <v>79</v>
      </c>
      <c r="E65" s="8" t="s">
        <v>82</v>
      </c>
      <c r="F65" s="8">
        <v>86</v>
      </c>
      <c r="G65" s="8">
        <v>68</v>
      </c>
      <c r="H65" s="8">
        <v>60</v>
      </c>
      <c r="I65" s="8">
        <f t="shared" si="2"/>
        <v>214</v>
      </c>
      <c r="J65" s="9">
        <f t="shared" si="1"/>
        <v>0.71333333333333326</v>
      </c>
    </row>
    <row r="66" spans="2:10" ht="15.75">
      <c r="B66" s="3">
        <v>1057</v>
      </c>
      <c r="C66" s="4" t="s">
        <v>57</v>
      </c>
      <c r="D66" s="8" t="s">
        <v>79</v>
      </c>
      <c r="E66" s="8" t="s">
        <v>82</v>
      </c>
      <c r="F66" s="8">
        <v>83</v>
      </c>
      <c r="G66" s="8">
        <v>80</v>
      </c>
      <c r="H66" s="8">
        <v>55</v>
      </c>
      <c r="I66" s="8">
        <f t="shared" si="2"/>
        <v>218</v>
      </c>
      <c r="J66" s="9">
        <f t="shared" si="1"/>
        <v>0.72666666666666668</v>
      </c>
    </row>
    <row r="67" spans="2:10" ht="15.75">
      <c r="B67" s="5">
        <v>1058</v>
      </c>
      <c r="C67" s="4" t="s">
        <v>58</v>
      </c>
      <c r="D67" s="8" t="s">
        <v>79</v>
      </c>
      <c r="E67" s="8" t="s">
        <v>82</v>
      </c>
      <c r="F67" s="8">
        <v>84</v>
      </c>
      <c r="G67" s="8">
        <v>71</v>
      </c>
      <c r="H67" s="8">
        <v>58</v>
      </c>
      <c r="I67" s="8">
        <f t="shared" si="2"/>
        <v>213</v>
      </c>
      <c r="J67" s="9">
        <f t="shared" si="1"/>
        <v>0.71</v>
      </c>
    </row>
    <row r="68" spans="2:10" ht="15.75">
      <c r="B68" s="3">
        <v>1059</v>
      </c>
      <c r="C68" s="4" t="s">
        <v>59</v>
      </c>
      <c r="D68" s="8" t="s">
        <v>79</v>
      </c>
      <c r="E68" s="8" t="s">
        <v>82</v>
      </c>
      <c r="F68" s="8">
        <v>73</v>
      </c>
      <c r="G68" s="8">
        <v>91</v>
      </c>
      <c r="H68" s="8">
        <v>83</v>
      </c>
      <c r="I68" s="8">
        <f t="shared" si="2"/>
        <v>247</v>
      </c>
      <c r="J68" s="9">
        <f t="shared" si="1"/>
        <v>0.82333333333333325</v>
      </c>
    </row>
    <row r="69" spans="2:10" ht="15.75">
      <c r="B69" s="5">
        <v>1060</v>
      </c>
      <c r="C69" s="4" t="s">
        <v>60</v>
      </c>
      <c r="D69" s="8" t="s">
        <v>79</v>
      </c>
      <c r="E69" s="8" t="s">
        <v>82</v>
      </c>
      <c r="F69" s="8">
        <v>80</v>
      </c>
      <c r="G69" s="8">
        <v>64</v>
      </c>
      <c r="H69" s="8">
        <v>60</v>
      </c>
      <c r="I69" s="8">
        <f t="shared" si="2"/>
        <v>204</v>
      </c>
      <c r="J69" s="9">
        <f t="shared" si="1"/>
        <v>0.68</v>
      </c>
    </row>
    <row r="70" spans="2:10" ht="15.75">
      <c r="B70" s="3">
        <v>1061</v>
      </c>
      <c r="C70" s="4" t="s">
        <v>61</v>
      </c>
      <c r="D70" s="8" t="s">
        <v>79</v>
      </c>
      <c r="E70" s="8" t="s">
        <v>82</v>
      </c>
      <c r="F70" s="8">
        <v>86</v>
      </c>
      <c r="G70" s="8">
        <v>88</v>
      </c>
      <c r="H70" s="8">
        <v>81</v>
      </c>
      <c r="I70" s="8">
        <f t="shared" si="2"/>
        <v>255</v>
      </c>
      <c r="J70" s="9">
        <f t="shared" si="1"/>
        <v>0.85</v>
      </c>
    </row>
    <row r="71" spans="2:10" ht="15.75">
      <c r="B71" s="5">
        <v>1062</v>
      </c>
      <c r="C71" s="4" t="s">
        <v>62</v>
      </c>
      <c r="D71" s="8" t="s">
        <v>79</v>
      </c>
      <c r="E71" s="8" t="s">
        <v>82</v>
      </c>
      <c r="F71" s="8">
        <v>69</v>
      </c>
      <c r="G71" s="8">
        <v>87</v>
      </c>
      <c r="H71" s="8">
        <v>70</v>
      </c>
      <c r="I71" s="8">
        <f t="shared" si="2"/>
        <v>226</v>
      </c>
      <c r="J71" s="9">
        <f t="shared" si="1"/>
        <v>0.7533333333333333</v>
      </c>
    </row>
    <row r="72" spans="2:10" ht="15.75">
      <c r="B72" s="3">
        <v>1063</v>
      </c>
      <c r="C72" s="4" t="s">
        <v>63</v>
      </c>
      <c r="D72" s="8" t="s">
        <v>79</v>
      </c>
      <c r="E72" s="8" t="s">
        <v>82</v>
      </c>
      <c r="F72" s="8">
        <v>86</v>
      </c>
      <c r="G72" s="8">
        <v>98</v>
      </c>
      <c r="H72" s="8">
        <v>63</v>
      </c>
      <c r="I72" s="8">
        <f t="shared" si="2"/>
        <v>247</v>
      </c>
      <c r="J72" s="9">
        <f t="shared" si="1"/>
        <v>0.82333333333333325</v>
      </c>
    </row>
    <row r="73" spans="2:10" ht="15.75">
      <c r="B73" s="5">
        <v>1064</v>
      </c>
      <c r="C73" s="4" t="s">
        <v>64</v>
      </c>
      <c r="D73" s="8" t="s">
        <v>79</v>
      </c>
      <c r="E73" s="8" t="s">
        <v>82</v>
      </c>
      <c r="F73" s="8">
        <v>97</v>
      </c>
      <c r="G73" s="8">
        <v>91</v>
      </c>
      <c r="H73" s="8">
        <v>46</v>
      </c>
      <c r="I73" s="8">
        <f t="shared" si="2"/>
        <v>234</v>
      </c>
      <c r="J73" s="9">
        <f t="shared" si="1"/>
        <v>0.78</v>
      </c>
    </row>
    <row r="74" spans="2:10" ht="15.75">
      <c r="B74" s="3">
        <v>1065</v>
      </c>
      <c r="C74" s="4" t="s">
        <v>65</v>
      </c>
      <c r="D74" s="8" t="s">
        <v>79</v>
      </c>
      <c r="E74" s="8" t="s">
        <v>82</v>
      </c>
      <c r="F74" s="8">
        <v>58</v>
      </c>
      <c r="G74" s="8">
        <v>60</v>
      </c>
      <c r="H74" s="8">
        <v>76</v>
      </c>
      <c r="I74" s="8">
        <f t="shared" ref="I74:I84" si="3">SUM(F74,G74,H74)</f>
        <v>194</v>
      </c>
      <c r="J74" s="9">
        <f t="shared" si="1"/>
        <v>0.64666666666666672</v>
      </c>
    </row>
    <row r="75" spans="2:10" ht="15.75">
      <c r="B75" s="5">
        <v>1066</v>
      </c>
      <c r="C75" s="4" t="s">
        <v>66</v>
      </c>
      <c r="D75" s="8" t="s">
        <v>79</v>
      </c>
      <c r="E75" s="8" t="s">
        <v>82</v>
      </c>
      <c r="F75" s="8">
        <v>70</v>
      </c>
      <c r="G75" s="8">
        <v>75</v>
      </c>
      <c r="H75" s="8">
        <v>89</v>
      </c>
      <c r="I75" s="8">
        <f t="shared" si="3"/>
        <v>234</v>
      </c>
      <c r="J75" s="9">
        <f t="shared" ref="J75:J84" si="4">(I75/3)/100</f>
        <v>0.78</v>
      </c>
    </row>
    <row r="76" spans="2:10" ht="15.75">
      <c r="B76" s="3">
        <v>1067</v>
      </c>
      <c r="C76" s="4" t="s">
        <v>67</v>
      </c>
      <c r="D76" s="8" t="s">
        <v>79</v>
      </c>
      <c r="E76" s="8" t="s">
        <v>82</v>
      </c>
      <c r="F76" s="8">
        <v>59</v>
      </c>
      <c r="G76" s="8">
        <v>87</v>
      </c>
      <c r="H76" s="8">
        <v>76</v>
      </c>
      <c r="I76" s="8">
        <f t="shared" si="3"/>
        <v>222</v>
      </c>
      <c r="J76" s="9">
        <f t="shared" si="4"/>
        <v>0.74</v>
      </c>
    </row>
    <row r="77" spans="2:10" ht="15.75">
      <c r="B77" s="5">
        <v>1068</v>
      </c>
      <c r="C77" s="4" t="s">
        <v>68</v>
      </c>
      <c r="D77" s="8" t="s">
        <v>79</v>
      </c>
      <c r="E77" s="8" t="s">
        <v>82</v>
      </c>
      <c r="F77" s="8">
        <v>99</v>
      </c>
      <c r="G77" s="8">
        <v>79</v>
      </c>
      <c r="H77" s="8">
        <v>70</v>
      </c>
      <c r="I77" s="8">
        <f t="shared" si="3"/>
        <v>248</v>
      </c>
      <c r="J77" s="9">
        <f t="shared" si="4"/>
        <v>0.82666666666666666</v>
      </c>
    </row>
    <row r="78" spans="2:10" ht="15.75">
      <c r="B78" s="3">
        <v>1069</v>
      </c>
      <c r="C78" s="4" t="s">
        <v>69</v>
      </c>
      <c r="D78" s="8" t="s">
        <v>79</v>
      </c>
      <c r="E78" s="8" t="s">
        <v>82</v>
      </c>
      <c r="F78" s="8">
        <v>85</v>
      </c>
      <c r="G78" s="8">
        <v>81</v>
      </c>
      <c r="H78" s="8">
        <v>44</v>
      </c>
      <c r="I78" s="8">
        <f t="shared" si="3"/>
        <v>210</v>
      </c>
      <c r="J78" s="9">
        <f t="shared" si="4"/>
        <v>0.7</v>
      </c>
    </row>
    <row r="79" spans="2:10" ht="15.75">
      <c r="B79" s="5">
        <v>1070</v>
      </c>
      <c r="C79" s="4" t="s">
        <v>70</v>
      </c>
      <c r="D79" s="8" t="s">
        <v>79</v>
      </c>
      <c r="E79" s="8" t="s">
        <v>82</v>
      </c>
      <c r="F79" s="8">
        <v>70</v>
      </c>
      <c r="G79" s="8">
        <v>92</v>
      </c>
      <c r="H79" s="8">
        <v>83</v>
      </c>
      <c r="I79" s="8">
        <f t="shared" si="3"/>
        <v>245</v>
      </c>
      <c r="J79" s="9">
        <f t="shared" si="4"/>
        <v>0.81666666666666676</v>
      </c>
    </row>
    <row r="80" spans="2:10" ht="15.75">
      <c r="B80" s="3">
        <v>1071</v>
      </c>
      <c r="C80" s="4" t="s">
        <v>71</v>
      </c>
      <c r="D80" s="8" t="s">
        <v>79</v>
      </c>
      <c r="E80" s="8" t="s">
        <v>82</v>
      </c>
      <c r="F80" s="8">
        <v>81</v>
      </c>
      <c r="G80" s="8">
        <v>77</v>
      </c>
      <c r="H80" s="8">
        <v>59</v>
      </c>
      <c r="I80" s="8">
        <f t="shared" si="3"/>
        <v>217</v>
      </c>
      <c r="J80" s="9">
        <f t="shared" si="4"/>
        <v>0.72333333333333327</v>
      </c>
    </row>
    <row r="81" spans="2:10" ht="15.75">
      <c r="B81" s="5">
        <v>1072</v>
      </c>
      <c r="C81" s="4" t="s">
        <v>72</v>
      </c>
      <c r="D81" s="8" t="s">
        <v>79</v>
      </c>
      <c r="E81" s="8" t="s">
        <v>82</v>
      </c>
      <c r="F81" s="8">
        <v>80</v>
      </c>
      <c r="G81" s="8">
        <v>90</v>
      </c>
      <c r="H81" s="8">
        <v>75</v>
      </c>
      <c r="I81" s="8">
        <f t="shared" si="3"/>
        <v>245</v>
      </c>
      <c r="J81" s="9">
        <f t="shared" si="4"/>
        <v>0.81666666666666676</v>
      </c>
    </row>
    <row r="82" spans="2:10" ht="15.75">
      <c r="B82" s="3">
        <v>1073</v>
      </c>
      <c r="C82" s="4" t="s">
        <v>73</v>
      </c>
      <c r="D82" s="8" t="s">
        <v>79</v>
      </c>
      <c r="E82" s="8" t="s">
        <v>82</v>
      </c>
      <c r="F82" s="8">
        <v>83</v>
      </c>
      <c r="G82" s="8">
        <v>89</v>
      </c>
      <c r="H82" s="8">
        <v>79</v>
      </c>
      <c r="I82" s="8">
        <f t="shared" si="3"/>
        <v>251</v>
      </c>
      <c r="J82" s="9">
        <f t="shared" si="4"/>
        <v>0.83666666666666667</v>
      </c>
    </row>
    <row r="83" spans="2:10" ht="15.75">
      <c r="B83" s="5">
        <v>1074</v>
      </c>
      <c r="C83" s="4" t="s">
        <v>74</v>
      </c>
      <c r="D83" s="8" t="s">
        <v>79</v>
      </c>
      <c r="E83" s="8" t="s">
        <v>82</v>
      </c>
      <c r="F83" s="8">
        <v>81</v>
      </c>
      <c r="G83" s="8">
        <v>70</v>
      </c>
      <c r="H83" s="8">
        <v>89</v>
      </c>
      <c r="I83" s="8">
        <f t="shared" si="3"/>
        <v>240</v>
      </c>
      <c r="J83" s="9">
        <f t="shared" si="4"/>
        <v>0.8</v>
      </c>
    </row>
    <row r="84" spans="2:10" ht="15.75">
      <c r="B84" s="3">
        <v>1075</v>
      </c>
      <c r="C84" s="4" t="s">
        <v>75</v>
      </c>
      <c r="D84" s="8" t="s">
        <v>79</v>
      </c>
      <c r="E84" s="8" t="s">
        <v>82</v>
      </c>
      <c r="F84" s="8">
        <v>90</v>
      </c>
      <c r="G84" s="8">
        <v>69</v>
      </c>
      <c r="H84" s="8">
        <v>89</v>
      </c>
      <c r="I84" s="8">
        <f t="shared" si="3"/>
        <v>248</v>
      </c>
      <c r="J84" s="9">
        <f t="shared" si="4"/>
        <v>0.82666666666666666</v>
      </c>
    </row>
  </sheetData>
  <conditionalFormatting sqref="A10:XFD23">
    <cfRule type="cellIs" priority="1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H21"/>
  <sheetViews>
    <sheetView workbookViewId="0">
      <selection activeCell="L3" sqref="L3:M3"/>
    </sheetView>
  </sheetViews>
  <sheetFormatPr defaultRowHeight="15"/>
  <cols>
    <col min="2" max="2" width="12.140625" customWidth="1"/>
    <col min="3" max="3" width="12.85546875" customWidth="1"/>
    <col min="4" max="4" width="10.42578125" customWidth="1"/>
    <col min="5" max="5" width="12.7109375" customWidth="1"/>
    <col min="6" max="6" width="3.85546875" customWidth="1"/>
  </cols>
  <sheetData>
    <row r="1" spans="2:8" ht="15.75" thickBot="1"/>
    <row r="2" spans="2:8">
      <c r="B2" s="69" t="s">
        <v>90</v>
      </c>
      <c r="C2" s="45"/>
      <c r="D2" s="45"/>
      <c r="E2" s="46"/>
    </row>
    <row r="3" spans="2:8" ht="47.25" customHeight="1">
      <c r="B3" s="108" t="s">
        <v>184</v>
      </c>
      <c r="C3" s="109"/>
      <c r="D3" s="109"/>
      <c r="E3" s="110"/>
    </row>
    <row r="4" spans="2:8" ht="15.75" thickBot="1">
      <c r="B4" s="49" t="s">
        <v>185</v>
      </c>
      <c r="C4" s="50"/>
      <c r="D4" s="50"/>
      <c r="E4" s="51"/>
    </row>
    <row r="6" spans="2:8" ht="15.75" thickBot="1"/>
    <row r="7" spans="2:8">
      <c r="B7" s="53" t="s">
        <v>115</v>
      </c>
      <c r="C7" s="53" t="s">
        <v>116</v>
      </c>
      <c r="D7" s="53" t="s">
        <v>117</v>
      </c>
      <c r="E7" s="53" t="s">
        <v>183</v>
      </c>
      <c r="F7" s="54"/>
      <c r="G7" s="106" t="s">
        <v>132</v>
      </c>
      <c r="H7" s="107"/>
    </row>
    <row r="8" spans="2:8">
      <c r="B8" s="8" t="s">
        <v>118</v>
      </c>
      <c r="C8" s="55">
        <v>36526</v>
      </c>
      <c r="D8" s="8">
        <f ca="1">DATEDIF(C8,TODAY(),"Y")</f>
        <v>8</v>
      </c>
      <c r="E8" s="8" t="str">
        <f ca="1">VLOOKUP(D8,Band,2)</f>
        <v>B</v>
      </c>
      <c r="G8" s="57">
        <v>0</v>
      </c>
      <c r="H8" s="58" t="s">
        <v>122</v>
      </c>
    </row>
    <row r="9" spans="2:8">
      <c r="B9" s="8" t="s">
        <v>119</v>
      </c>
      <c r="C9" s="55">
        <v>36017</v>
      </c>
      <c r="D9" s="8">
        <f t="shared" ref="D9:D17" ca="1" si="0">DATEDIF(C9,TODAY(),"Y")</f>
        <v>9</v>
      </c>
      <c r="E9" s="8"/>
      <c r="F9" s="56"/>
      <c r="G9" s="57">
        <v>2</v>
      </c>
      <c r="H9" s="58" t="s">
        <v>124</v>
      </c>
    </row>
    <row r="10" spans="2:8">
      <c r="B10" s="8" t="s">
        <v>120</v>
      </c>
      <c r="C10" s="55">
        <v>32929</v>
      </c>
      <c r="D10" s="8">
        <f t="shared" ca="1" si="0"/>
        <v>18</v>
      </c>
      <c r="E10" s="8"/>
      <c r="G10" s="57">
        <v>5</v>
      </c>
      <c r="H10" s="58" t="s">
        <v>126</v>
      </c>
    </row>
    <row r="11" spans="2:8" ht="15.75" thickBot="1">
      <c r="B11" s="8" t="s">
        <v>121</v>
      </c>
      <c r="C11" s="55">
        <v>36966</v>
      </c>
      <c r="D11" s="8">
        <f t="shared" ca="1" si="0"/>
        <v>7</v>
      </c>
      <c r="E11" s="8"/>
      <c r="G11" s="59">
        <v>10</v>
      </c>
      <c r="H11" s="60" t="s">
        <v>128</v>
      </c>
    </row>
    <row r="12" spans="2:8">
      <c r="B12" s="8" t="s">
        <v>123</v>
      </c>
      <c r="C12" s="55">
        <v>38492</v>
      </c>
      <c r="D12" s="8">
        <f t="shared" ca="1" si="0"/>
        <v>2</v>
      </c>
      <c r="E12" s="8"/>
    </row>
    <row r="13" spans="2:8">
      <c r="B13" s="8" t="s">
        <v>125</v>
      </c>
      <c r="C13" s="55">
        <v>37428</v>
      </c>
      <c r="D13" s="8">
        <f t="shared" ca="1" si="0"/>
        <v>5</v>
      </c>
      <c r="E13" s="8"/>
    </row>
    <row r="14" spans="2:8">
      <c r="B14" s="8" t="s">
        <v>127</v>
      </c>
      <c r="C14" s="55">
        <v>25670</v>
      </c>
      <c r="D14" s="8">
        <f t="shared" ca="1" si="0"/>
        <v>37</v>
      </c>
      <c r="E14" s="8"/>
    </row>
    <row r="15" spans="2:8">
      <c r="B15" s="8" t="s">
        <v>129</v>
      </c>
      <c r="C15" s="55">
        <v>27657</v>
      </c>
      <c r="D15" s="8">
        <f t="shared" ca="1" si="0"/>
        <v>32</v>
      </c>
      <c r="E15" s="8"/>
    </row>
    <row r="16" spans="2:8">
      <c r="B16" s="8" t="s">
        <v>130</v>
      </c>
      <c r="C16" s="55">
        <v>30601</v>
      </c>
      <c r="D16" s="8">
        <f t="shared" ca="1" si="0"/>
        <v>24</v>
      </c>
      <c r="E16" s="8"/>
    </row>
    <row r="17" spans="2:5">
      <c r="B17" s="8" t="s">
        <v>131</v>
      </c>
      <c r="C17" s="55">
        <v>37345</v>
      </c>
      <c r="D17" s="8">
        <f t="shared" ca="1" si="0"/>
        <v>6</v>
      </c>
      <c r="E17" s="8"/>
    </row>
    <row r="20" spans="2:5">
      <c r="B20" s="61"/>
    </row>
    <row r="21" spans="2:5">
      <c r="B21" s="56"/>
      <c r="C21" s="26"/>
    </row>
  </sheetData>
  <mergeCells count="2">
    <mergeCell ref="G7:H7"/>
    <mergeCell ref="B3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56"/>
  <sheetViews>
    <sheetView workbookViewId="0">
      <selection activeCell="B6" sqref="B6"/>
    </sheetView>
  </sheetViews>
  <sheetFormatPr defaultRowHeight="15"/>
  <cols>
    <col min="1" max="1" width="9.140625" style="22"/>
    <col min="2" max="2" width="13.42578125" style="23" customWidth="1"/>
    <col min="3" max="3" width="11.28515625" style="22" customWidth="1"/>
    <col min="4" max="4" width="21.85546875" style="22" customWidth="1"/>
    <col min="5" max="5" width="17.140625" style="22" customWidth="1"/>
    <col min="6" max="6" width="9.140625" style="22"/>
    <col min="7" max="7" width="6.140625" style="22" customWidth="1"/>
    <col min="8" max="8" width="17.7109375" style="22" customWidth="1"/>
    <col min="9" max="9" width="9.5703125" style="22" customWidth="1"/>
    <col min="10" max="10" width="8.42578125" style="23" customWidth="1"/>
    <col min="11" max="16384" width="9.140625" style="22"/>
  </cols>
  <sheetData>
    <row r="1" spans="2:9" ht="30.75" thickBot="1">
      <c r="H1" s="41" t="s">
        <v>109</v>
      </c>
      <c r="I1" s="42" t="s">
        <v>108</v>
      </c>
    </row>
    <row r="2" spans="2:9">
      <c r="B2" s="69" t="s">
        <v>90</v>
      </c>
      <c r="C2" s="12"/>
      <c r="D2" s="12"/>
      <c r="E2" s="13"/>
      <c r="F2" s="15"/>
      <c r="G2" s="28"/>
      <c r="H2" s="18" t="s">
        <v>102</v>
      </c>
      <c r="I2" s="29">
        <v>25</v>
      </c>
    </row>
    <row r="3" spans="2:9">
      <c r="B3" s="24" t="s">
        <v>110</v>
      </c>
      <c r="C3" s="15"/>
      <c r="D3" s="15"/>
      <c r="E3" s="16"/>
      <c r="F3" s="15"/>
      <c r="G3" s="28"/>
      <c r="H3" s="18" t="s">
        <v>103</v>
      </c>
      <c r="I3" s="29">
        <v>24</v>
      </c>
    </row>
    <row r="4" spans="2:9" ht="15.75" thickBot="1">
      <c r="B4" s="43" t="s">
        <v>203</v>
      </c>
      <c r="C4" s="20"/>
      <c r="D4" s="20"/>
      <c r="E4" s="21"/>
      <c r="F4" s="15"/>
      <c r="G4" s="28"/>
      <c r="H4" s="18" t="s">
        <v>104</v>
      </c>
      <c r="I4" s="29">
        <v>25</v>
      </c>
    </row>
    <row r="5" spans="2:9" ht="15.75" thickBot="1">
      <c r="H5" s="18" t="s">
        <v>99</v>
      </c>
      <c r="I5" s="29">
        <v>30</v>
      </c>
    </row>
    <row r="6" spans="2:9" ht="16.5">
      <c r="B6" s="33" t="s">
        <v>76</v>
      </c>
      <c r="C6" s="34" t="s">
        <v>77</v>
      </c>
      <c r="D6" s="34" t="s">
        <v>95</v>
      </c>
      <c r="E6" s="35" t="s">
        <v>96</v>
      </c>
      <c r="H6" s="18" t="s">
        <v>100</v>
      </c>
      <c r="I6" s="29">
        <v>30</v>
      </c>
    </row>
    <row r="7" spans="2:9">
      <c r="B7" s="36">
        <v>2001</v>
      </c>
      <c r="C7" s="32" t="s">
        <v>79</v>
      </c>
      <c r="D7" s="32" t="s">
        <v>99</v>
      </c>
      <c r="E7" s="44"/>
      <c r="H7" s="18" t="s">
        <v>101</v>
      </c>
      <c r="I7" s="29">
        <v>25</v>
      </c>
    </row>
    <row r="8" spans="2:9">
      <c r="B8" s="36">
        <v>2002</v>
      </c>
      <c r="C8" s="32" t="s">
        <v>79</v>
      </c>
      <c r="D8" s="32" t="s">
        <v>99</v>
      </c>
      <c r="E8" s="37"/>
      <c r="H8" s="18" t="s">
        <v>105</v>
      </c>
      <c r="I8" s="29">
        <v>40</v>
      </c>
    </row>
    <row r="9" spans="2:9">
      <c r="B9" s="36">
        <v>2003</v>
      </c>
      <c r="C9" s="32" t="s">
        <v>97</v>
      </c>
      <c r="D9" s="32" t="s">
        <v>99</v>
      </c>
      <c r="E9" s="37"/>
      <c r="H9" s="18" t="s">
        <v>106</v>
      </c>
      <c r="I9" s="29">
        <v>40</v>
      </c>
    </row>
    <row r="10" spans="2:9" ht="15.75" thickBot="1">
      <c r="B10" s="36">
        <v>2004</v>
      </c>
      <c r="C10" s="32" t="s">
        <v>97</v>
      </c>
      <c r="D10" s="32" t="s">
        <v>99</v>
      </c>
      <c r="E10" s="37"/>
      <c r="H10" s="30" t="s">
        <v>107</v>
      </c>
      <c r="I10" s="31">
        <v>11</v>
      </c>
    </row>
    <row r="11" spans="2:9">
      <c r="B11" s="36">
        <v>2005</v>
      </c>
      <c r="C11" s="32" t="s">
        <v>98</v>
      </c>
      <c r="D11" s="32" t="s">
        <v>99</v>
      </c>
      <c r="E11" s="37"/>
    </row>
    <row r="12" spans="2:9">
      <c r="B12" s="36">
        <v>2006</v>
      </c>
      <c r="C12" s="32" t="s">
        <v>98</v>
      </c>
      <c r="D12" s="32" t="s">
        <v>99</v>
      </c>
      <c r="E12" s="37"/>
    </row>
    <row r="13" spans="2:9">
      <c r="B13" s="36">
        <v>2007</v>
      </c>
      <c r="C13" s="32" t="s">
        <v>79</v>
      </c>
      <c r="D13" s="32" t="s">
        <v>99</v>
      </c>
      <c r="E13" s="37"/>
    </row>
    <row r="14" spans="2:9">
      <c r="B14" s="36">
        <v>2008</v>
      </c>
      <c r="C14" s="32" t="s">
        <v>79</v>
      </c>
      <c r="D14" s="32" t="s">
        <v>99</v>
      </c>
      <c r="E14" s="37"/>
    </row>
    <row r="15" spans="2:9">
      <c r="B15" s="36">
        <v>2009</v>
      </c>
      <c r="C15" s="32" t="s">
        <v>97</v>
      </c>
      <c r="D15" s="32" t="s">
        <v>99</v>
      </c>
      <c r="E15" s="37"/>
    </row>
    <row r="16" spans="2:9">
      <c r="B16" s="36">
        <v>2010</v>
      </c>
      <c r="C16" s="32" t="s">
        <v>97</v>
      </c>
      <c r="D16" s="32" t="s">
        <v>99</v>
      </c>
      <c r="E16" s="37"/>
    </row>
    <row r="17" spans="2:5">
      <c r="B17" s="36">
        <v>2011</v>
      </c>
      <c r="C17" s="32" t="s">
        <v>98</v>
      </c>
      <c r="D17" s="32" t="s">
        <v>99</v>
      </c>
      <c r="E17" s="37"/>
    </row>
    <row r="18" spans="2:5">
      <c r="B18" s="36">
        <v>2012</v>
      </c>
      <c r="C18" s="32" t="s">
        <v>98</v>
      </c>
      <c r="D18" s="32" t="s">
        <v>99</v>
      </c>
      <c r="E18" s="37"/>
    </row>
    <row r="19" spans="2:5">
      <c r="B19" s="36">
        <v>2013</v>
      </c>
      <c r="C19" s="32" t="s">
        <v>79</v>
      </c>
      <c r="D19" s="32" t="s">
        <v>99</v>
      </c>
      <c r="E19" s="37"/>
    </row>
    <row r="20" spans="2:5">
      <c r="B20" s="36">
        <v>2014</v>
      </c>
      <c r="C20" s="32" t="s">
        <v>79</v>
      </c>
      <c r="D20" s="32" t="s">
        <v>99</v>
      </c>
      <c r="E20" s="37"/>
    </row>
    <row r="21" spans="2:5">
      <c r="B21" s="36">
        <v>2015</v>
      </c>
      <c r="C21" s="32" t="s">
        <v>97</v>
      </c>
      <c r="D21" s="32" t="s">
        <v>99</v>
      </c>
      <c r="E21" s="37"/>
    </row>
    <row r="22" spans="2:5">
      <c r="B22" s="36">
        <v>2016</v>
      </c>
      <c r="C22" s="32" t="s">
        <v>97</v>
      </c>
      <c r="D22" s="32" t="s">
        <v>99</v>
      </c>
      <c r="E22" s="37"/>
    </row>
    <row r="23" spans="2:5">
      <c r="B23" s="36">
        <v>2017</v>
      </c>
      <c r="C23" s="32" t="s">
        <v>98</v>
      </c>
      <c r="D23" s="32" t="s">
        <v>99</v>
      </c>
      <c r="E23" s="37"/>
    </row>
    <row r="24" spans="2:5">
      <c r="B24" s="36">
        <v>2018</v>
      </c>
      <c r="C24" s="32" t="s">
        <v>98</v>
      </c>
      <c r="D24" s="32" t="s">
        <v>99</v>
      </c>
      <c r="E24" s="37"/>
    </row>
    <row r="25" spans="2:5">
      <c r="B25" s="36">
        <v>2019</v>
      </c>
      <c r="C25" s="32" t="s">
        <v>79</v>
      </c>
      <c r="D25" s="32" t="s">
        <v>99</v>
      </c>
      <c r="E25" s="37"/>
    </row>
    <row r="26" spans="2:5">
      <c r="B26" s="36">
        <v>2020</v>
      </c>
      <c r="C26" s="32" t="s">
        <v>79</v>
      </c>
      <c r="D26" s="32" t="s">
        <v>99</v>
      </c>
      <c r="E26" s="37"/>
    </row>
    <row r="27" spans="2:5">
      <c r="B27" s="36">
        <v>2021</v>
      </c>
      <c r="C27" s="32" t="s">
        <v>97</v>
      </c>
      <c r="D27" s="32" t="s">
        <v>99</v>
      </c>
      <c r="E27" s="37"/>
    </row>
    <row r="28" spans="2:5">
      <c r="B28" s="36">
        <v>2022</v>
      </c>
      <c r="C28" s="32" t="s">
        <v>97</v>
      </c>
      <c r="D28" s="32" t="s">
        <v>99</v>
      </c>
      <c r="E28" s="37"/>
    </row>
    <row r="29" spans="2:5">
      <c r="B29" s="36">
        <v>2023</v>
      </c>
      <c r="C29" s="32" t="s">
        <v>98</v>
      </c>
      <c r="D29" s="32" t="s">
        <v>99</v>
      </c>
      <c r="E29" s="37"/>
    </row>
    <row r="30" spans="2:5">
      <c r="B30" s="36">
        <v>2024</v>
      </c>
      <c r="C30" s="32" t="s">
        <v>98</v>
      </c>
      <c r="D30" s="32" t="s">
        <v>99</v>
      </c>
      <c r="E30" s="37"/>
    </row>
    <row r="31" spans="2:5">
      <c r="B31" s="36">
        <v>2025</v>
      </c>
      <c r="C31" s="32" t="s">
        <v>79</v>
      </c>
      <c r="D31" s="32" t="s">
        <v>99</v>
      </c>
      <c r="E31" s="37"/>
    </row>
    <row r="32" spans="2:5">
      <c r="B32" s="36">
        <v>2026</v>
      </c>
      <c r="C32" s="32" t="s">
        <v>79</v>
      </c>
      <c r="D32" s="32" t="s">
        <v>99</v>
      </c>
      <c r="E32" s="37"/>
    </row>
    <row r="33" spans="2:5">
      <c r="B33" s="36">
        <v>2027</v>
      </c>
      <c r="C33" s="32" t="s">
        <v>97</v>
      </c>
      <c r="D33" s="32" t="s">
        <v>99</v>
      </c>
      <c r="E33" s="37"/>
    </row>
    <row r="34" spans="2:5">
      <c r="B34" s="36">
        <v>2028</v>
      </c>
      <c r="C34" s="32" t="s">
        <v>97</v>
      </c>
      <c r="D34" s="32" t="s">
        <v>99</v>
      </c>
      <c r="E34" s="37"/>
    </row>
    <row r="35" spans="2:5">
      <c r="B35" s="36">
        <v>2029</v>
      </c>
      <c r="C35" s="32" t="s">
        <v>98</v>
      </c>
      <c r="D35" s="32" t="s">
        <v>99</v>
      </c>
      <c r="E35" s="37"/>
    </row>
    <row r="36" spans="2:5">
      <c r="B36" s="36">
        <v>2030</v>
      </c>
      <c r="C36" s="32" t="s">
        <v>98</v>
      </c>
      <c r="D36" s="32" t="s">
        <v>99</v>
      </c>
      <c r="E36" s="37"/>
    </row>
    <row r="37" spans="2:5">
      <c r="B37" s="36">
        <v>2031</v>
      </c>
      <c r="C37" s="32" t="s">
        <v>79</v>
      </c>
      <c r="D37" s="32" t="s">
        <v>100</v>
      </c>
      <c r="E37" s="37"/>
    </row>
    <row r="38" spans="2:5">
      <c r="B38" s="36">
        <v>2032</v>
      </c>
      <c r="C38" s="32" t="s">
        <v>79</v>
      </c>
      <c r="D38" s="32" t="s">
        <v>100</v>
      </c>
      <c r="E38" s="37"/>
    </row>
    <row r="39" spans="2:5">
      <c r="B39" s="36">
        <v>2033</v>
      </c>
      <c r="C39" s="32" t="s">
        <v>97</v>
      </c>
      <c r="D39" s="32" t="s">
        <v>100</v>
      </c>
      <c r="E39" s="37"/>
    </row>
    <row r="40" spans="2:5">
      <c r="B40" s="36">
        <v>2034</v>
      </c>
      <c r="C40" s="32" t="s">
        <v>97</v>
      </c>
      <c r="D40" s="32" t="s">
        <v>100</v>
      </c>
      <c r="E40" s="37"/>
    </row>
    <row r="41" spans="2:5">
      <c r="B41" s="36">
        <v>2035</v>
      </c>
      <c r="C41" s="32" t="s">
        <v>98</v>
      </c>
      <c r="D41" s="32" t="s">
        <v>100</v>
      </c>
      <c r="E41" s="37"/>
    </row>
    <row r="42" spans="2:5">
      <c r="B42" s="36">
        <v>2036</v>
      </c>
      <c r="C42" s="32" t="s">
        <v>98</v>
      </c>
      <c r="D42" s="32" t="s">
        <v>100</v>
      </c>
      <c r="E42" s="37"/>
    </row>
    <row r="43" spans="2:5">
      <c r="B43" s="36">
        <v>2037</v>
      </c>
      <c r="C43" s="32" t="s">
        <v>79</v>
      </c>
      <c r="D43" s="32" t="s">
        <v>100</v>
      </c>
      <c r="E43" s="37"/>
    </row>
    <row r="44" spans="2:5">
      <c r="B44" s="36">
        <v>2038</v>
      </c>
      <c r="C44" s="32" t="s">
        <v>79</v>
      </c>
      <c r="D44" s="32" t="s">
        <v>100</v>
      </c>
      <c r="E44" s="37"/>
    </row>
    <row r="45" spans="2:5">
      <c r="B45" s="36">
        <v>2039</v>
      </c>
      <c r="C45" s="32" t="s">
        <v>97</v>
      </c>
      <c r="D45" s="32" t="s">
        <v>100</v>
      </c>
      <c r="E45" s="37"/>
    </row>
    <row r="46" spans="2:5">
      <c r="B46" s="36">
        <v>2040</v>
      </c>
      <c r="C46" s="32" t="s">
        <v>97</v>
      </c>
      <c r="D46" s="32" t="s">
        <v>100</v>
      </c>
      <c r="E46" s="37"/>
    </row>
    <row r="47" spans="2:5">
      <c r="B47" s="36">
        <v>2041</v>
      </c>
      <c r="C47" s="32" t="s">
        <v>98</v>
      </c>
      <c r="D47" s="32" t="s">
        <v>100</v>
      </c>
      <c r="E47" s="37"/>
    </row>
    <row r="48" spans="2:5">
      <c r="B48" s="36">
        <v>2042</v>
      </c>
      <c r="C48" s="32" t="s">
        <v>98</v>
      </c>
      <c r="D48" s="32" t="s">
        <v>100</v>
      </c>
      <c r="E48" s="37"/>
    </row>
    <row r="49" spans="2:5">
      <c r="B49" s="36">
        <v>2043</v>
      </c>
      <c r="C49" s="32" t="s">
        <v>79</v>
      </c>
      <c r="D49" s="32" t="s">
        <v>100</v>
      </c>
      <c r="E49" s="37"/>
    </row>
    <row r="50" spans="2:5">
      <c r="B50" s="36">
        <v>2044</v>
      </c>
      <c r="C50" s="32" t="s">
        <v>79</v>
      </c>
      <c r="D50" s="32" t="s">
        <v>100</v>
      </c>
      <c r="E50" s="37"/>
    </row>
    <row r="51" spans="2:5">
      <c r="B51" s="36">
        <v>2045</v>
      </c>
      <c r="C51" s="32" t="s">
        <v>97</v>
      </c>
      <c r="D51" s="32" t="s">
        <v>100</v>
      </c>
      <c r="E51" s="37"/>
    </row>
    <row r="52" spans="2:5">
      <c r="B52" s="36">
        <v>2046</v>
      </c>
      <c r="C52" s="32" t="s">
        <v>97</v>
      </c>
      <c r="D52" s="32" t="s">
        <v>100</v>
      </c>
      <c r="E52" s="37"/>
    </row>
    <row r="53" spans="2:5">
      <c r="B53" s="36">
        <v>2047</v>
      </c>
      <c r="C53" s="32" t="s">
        <v>98</v>
      </c>
      <c r="D53" s="32" t="s">
        <v>100</v>
      </c>
      <c r="E53" s="37"/>
    </row>
    <row r="54" spans="2:5">
      <c r="B54" s="36">
        <v>2048</v>
      </c>
      <c r="C54" s="32" t="s">
        <v>98</v>
      </c>
      <c r="D54" s="32" t="s">
        <v>100</v>
      </c>
      <c r="E54" s="37"/>
    </row>
    <row r="55" spans="2:5">
      <c r="B55" s="36">
        <v>2049</v>
      </c>
      <c r="C55" s="32" t="s">
        <v>79</v>
      </c>
      <c r="D55" s="32" t="s">
        <v>100</v>
      </c>
      <c r="E55" s="37"/>
    </row>
    <row r="56" spans="2:5">
      <c r="B56" s="36">
        <v>2050</v>
      </c>
      <c r="C56" s="32" t="s">
        <v>79</v>
      </c>
      <c r="D56" s="32" t="s">
        <v>100</v>
      </c>
      <c r="E56" s="37"/>
    </row>
    <row r="57" spans="2:5">
      <c r="B57" s="36">
        <v>2051</v>
      </c>
      <c r="C57" s="32" t="s">
        <v>97</v>
      </c>
      <c r="D57" s="32" t="s">
        <v>100</v>
      </c>
      <c r="E57" s="37"/>
    </row>
    <row r="58" spans="2:5">
      <c r="B58" s="36">
        <v>2052</v>
      </c>
      <c r="C58" s="32" t="s">
        <v>97</v>
      </c>
      <c r="D58" s="32" t="s">
        <v>100</v>
      </c>
      <c r="E58" s="37"/>
    </row>
    <row r="59" spans="2:5">
      <c r="B59" s="36">
        <v>2053</v>
      </c>
      <c r="C59" s="32" t="s">
        <v>98</v>
      </c>
      <c r="D59" s="32" t="s">
        <v>100</v>
      </c>
      <c r="E59" s="37"/>
    </row>
    <row r="60" spans="2:5">
      <c r="B60" s="36">
        <v>2054</v>
      </c>
      <c r="C60" s="32" t="s">
        <v>98</v>
      </c>
      <c r="D60" s="32" t="s">
        <v>100</v>
      </c>
      <c r="E60" s="37"/>
    </row>
    <row r="61" spans="2:5">
      <c r="B61" s="36">
        <v>2055</v>
      </c>
      <c r="C61" s="32" t="s">
        <v>79</v>
      </c>
      <c r="D61" s="32" t="s">
        <v>100</v>
      </c>
      <c r="E61" s="37"/>
    </row>
    <row r="62" spans="2:5">
      <c r="B62" s="36">
        <v>2056</v>
      </c>
      <c r="C62" s="32" t="s">
        <v>79</v>
      </c>
      <c r="D62" s="32" t="s">
        <v>100</v>
      </c>
      <c r="E62" s="37"/>
    </row>
    <row r="63" spans="2:5">
      <c r="B63" s="36">
        <v>2057</v>
      </c>
      <c r="C63" s="32" t="s">
        <v>97</v>
      </c>
      <c r="D63" s="32" t="s">
        <v>100</v>
      </c>
      <c r="E63" s="37"/>
    </row>
    <row r="64" spans="2:5">
      <c r="B64" s="36">
        <v>2058</v>
      </c>
      <c r="C64" s="32" t="s">
        <v>97</v>
      </c>
      <c r="D64" s="32" t="s">
        <v>100</v>
      </c>
      <c r="E64" s="37"/>
    </row>
    <row r="65" spans="2:5">
      <c r="B65" s="36">
        <v>2059</v>
      </c>
      <c r="C65" s="32" t="s">
        <v>98</v>
      </c>
      <c r="D65" s="32" t="s">
        <v>100</v>
      </c>
      <c r="E65" s="37"/>
    </row>
    <row r="66" spans="2:5">
      <c r="B66" s="36">
        <v>2060</v>
      </c>
      <c r="C66" s="32" t="s">
        <v>98</v>
      </c>
      <c r="D66" s="32" t="s">
        <v>100</v>
      </c>
      <c r="E66" s="37"/>
    </row>
    <row r="67" spans="2:5">
      <c r="B67" s="36">
        <v>2061</v>
      </c>
      <c r="C67" s="32" t="s">
        <v>79</v>
      </c>
      <c r="D67" s="32" t="s">
        <v>101</v>
      </c>
      <c r="E67" s="37"/>
    </row>
    <row r="68" spans="2:5">
      <c r="B68" s="36">
        <v>2062</v>
      </c>
      <c r="C68" s="32" t="s">
        <v>79</v>
      </c>
      <c r="D68" s="32" t="s">
        <v>101</v>
      </c>
      <c r="E68" s="37"/>
    </row>
    <row r="69" spans="2:5">
      <c r="B69" s="36">
        <v>2063</v>
      </c>
      <c r="C69" s="32" t="s">
        <v>97</v>
      </c>
      <c r="D69" s="32" t="s">
        <v>101</v>
      </c>
      <c r="E69" s="37"/>
    </row>
    <row r="70" spans="2:5">
      <c r="B70" s="36">
        <v>2064</v>
      </c>
      <c r="C70" s="32" t="s">
        <v>97</v>
      </c>
      <c r="D70" s="32" t="s">
        <v>101</v>
      </c>
      <c r="E70" s="37"/>
    </row>
    <row r="71" spans="2:5">
      <c r="B71" s="36">
        <v>2065</v>
      </c>
      <c r="C71" s="32" t="s">
        <v>98</v>
      </c>
      <c r="D71" s="32" t="s">
        <v>101</v>
      </c>
      <c r="E71" s="37"/>
    </row>
    <row r="72" spans="2:5">
      <c r="B72" s="36">
        <v>2066</v>
      </c>
      <c r="C72" s="32" t="s">
        <v>98</v>
      </c>
      <c r="D72" s="32" t="s">
        <v>101</v>
      </c>
      <c r="E72" s="37"/>
    </row>
    <row r="73" spans="2:5">
      <c r="B73" s="36">
        <v>2067</v>
      </c>
      <c r="C73" s="32" t="s">
        <v>79</v>
      </c>
      <c r="D73" s="32" t="s">
        <v>101</v>
      </c>
      <c r="E73" s="37"/>
    </row>
    <row r="74" spans="2:5">
      <c r="B74" s="36">
        <v>2068</v>
      </c>
      <c r="C74" s="32" t="s">
        <v>79</v>
      </c>
      <c r="D74" s="32" t="s">
        <v>101</v>
      </c>
      <c r="E74" s="37"/>
    </row>
    <row r="75" spans="2:5">
      <c r="B75" s="36">
        <v>2069</v>
      </c>
      <c r="C75" s="32" t="s">
        <v>97</v>
      </c>
      <c r="D75" s="32" t="s">
        <v>101</v>
      </c>
      <c r="E75" s="37"/>
    </row>
    <row r="76" spans="2:5">
      <c r="B76" s="36">
        <v>2070</v>
      </c>
      <c r="C76" s="32" t="s">
        <v>97</v>
      </c>
      <c r="D76" s="32" t="s">
        <v>101</v>
      </c>
      <c r="E76" s="37"/>
    </row>
    <row r="77" spans="2:5">
      <c r="B77" s="36">
        <v>2071</v>
      </c>
      <c r="C77" s="32" t="s">
        <v>98</v>
      </c>
      <c r="D77" s="32" t="s">
        <v>101</v>
      </c>
      <c r="E77" s="37"/>
    </row>
    <row r="78" spans="2:5">
      <c r="B78" s="36">
        <v>2072</v>
      </c>
      <c r="C78" s="32" t="s">
        <v>98</v>
      </c>
      <c r="D78" s="32" t="s">
        <v>101</v>
      </c>
      <c r="E78" s="37"/>
    </row>
    <row r="79" spans="2:5">
      <c r="B79" s="36">
        <v>2073</v>
      </c>
      <c r="C79" s="32" t="s">
        <v>79</v>
      </c>
      <c r="D79" s="32" t="s">
        <v>101</v>
      </c>
      <c r="E79" s="37"/>
    </row>
    <row r="80" spans="2:5">
      <c r="B80" s="36">
        <v>2074</v>
      </c>
      <c r="C80" s="32" t="s">
        <v>79</v>
      </c>
      <c r="D80" s="32" t="s">
        <v>101</v>
      </c>
      <c r="E80" s="37"/>
    </row>
    <row r="81" spans="2:5">
      <c r="B81" s="36">
        <v>2075</v>
      </c>
      <c r="C81" s="32" t="s">
        <v>97</v>
      </c>
      <c r="D81" s="32" t="s">
        <v>101</v>
      </c>
      <c r="E81" s="37"/>
    </row>
    <row r="82" spans="2:5">
      <c r="B82" s="36">
        <v>2076</v>
      </c>
      <c r="C82" s="32" t="s">
        <v>97</v>
      </c>
      <c r="D82" s="32" t="s">
        <v>101</v>
      </c>
      <c r="E82" s="37"/>
    </row>
    <row r="83" spans="2:5">
      <c r="B83" s="36">
        <v>2077</v>
      </c>
      <c r="C83" s="32" t="s">
        <v>98</v>
      </c>
      <c r="D83" s="32" t="s">
        <v>101</v>
      </c>
      <c r="E83" s="37"/>
    </row>
    <row r="84" spans="2:5">
      <c r="B84" s="36">
        <v>2078</v>
      </c>
      <c r="C84" s="32" t="s">
        <v>98</v>
      </c>
      <c r="D84" s="32" t="s">
        <v>101</v>
      </c>
      <c r="E84" s="37"/>
    </row>
    <row r="85" spans="2:5">
      <c r="B85" s="36">
        <v>2079</v>
      </c>
      <c r="C85" s="32" t="s">
        <v>79</v>
      </c>
      <c r="D85" s="32" t="s">
        <v>101</v>
      </c>
      <c r="E85" s="37"/>
    </row>
    <row r="86" spans="2:5">
      <c r="B86" s="36">
        <v>2080</v>
      </c>
      <c r="C86" s="32" t="s">
        <v>79</v>
      </c>
      <c r="D86" s="32" t="s">
        <v>101</v>
      </c>
      <c r="E86" s="37"/>
    </row>
    <row r="87" spans="2:5">
      <c r="B87" s="36">
        <v>2081</v>
      </c>
      <c r="C87" s="32" t="s">
        <v>97</v>
      </c>
      <c r="D87" s="32" t="s">
        <v>101</v>
      </c>
      <c r="E87" s="37"/>
    </row>
    <row r="88" spans="2:5">
      <c r="B88" s="36">
        <v>2082</v>
      </c>
      <c r="C88" s="32" t="s">
        <v>97</v>
      </c>
      <c r="D88" s="32" t="s">
        <v>101</v>
      </c>
      <c r="E88" s="37"/>
    </row>
    <row r="89" spans="2:5">
      <c r="B89" s="36">
        <v>2083</v>
      </c>
      <c r="C89" s="32" t="s">
        <v>98</v>
      </c>
      <c r="D89" s="32" t="s">
        <v>101</v>
      </c>
      <c r="E89" s="37"/>
    </row>
    <row r="90" spans="2:5">
      <c r="B90" s="36">
        <v>2084</v>
      </c>
      <c r="C90" s="32" t="s">
        <v>98</v>
      </c>
      <c r="D90" s="32" t="s">
        <v>101</v>
      </c>
      <c r="E90" s="37"/>
    </row>
    <row r="91" spans="2:5">
      <c r="B91" s="36">
        <v>2085</v>
      </c>
      <c r="C91" s="32" t="s">
        <v>79</v>
      </c>
      <c r="D91" s="32" t="s">
        <v>101</v>
      </c>
      <c r="E91" s="37"/>
    </row>
    <row r="92" spans="2:5">
      <c r="B92" s="36">
        <v>2086</v>
      </c>
      <c r="C92" s="32" t="s">
        <v>79</v>
      </c>
      <c r="D92" s="32" t="s">
        <v>102</v>
      </c>
      <c r="E92" s="37"/>
    </row>
    <row r="93" spans="2:5">
      <c r="B93" s="36">
        <v>2087</v>
      </c>
      <c r="C93" s="32" t="s">
        <v>97</v>
      </c>
      <c r="D93" s="32" t="s">
        <v>102</v>
      </c>
      <c r="E93" s="37"/>
    </row>
    <row r="94" spans="2:5">
      <c r="B94" s="36">
        <v>2088</v>
      </c>
      <c r="C94" s="32" t="s">
        <v>97</v>
      </c>
      <c r="D94" s="32" t="s">
        <v>102</v>
      </c>
      <c r="E94" s="37"/>
    </row>
    <row r="95" spans="2:5">
      <c r="B95" s="36">
        <v>2089</v>
      </c>
      <c r="C95" s="32" t="s">
        <v>98</v>
      </c>
      <c r="D95" s="32" t="s">
        <v>102</v>
      </c>
      <c r="E95" s="37"/>
    </row>
    <row r="96" spans="2:5">
      <c r="B96" s="36">
        <v>2090</v>
      </c>
      <c r="C96" s="32" t="s">
        <v>98</v>
      </c>
      <c r="D96" s="32" t="s">
        <v>102</v>
      </c>
      <c r="E96" s="37"/>
    </row>
    <row r="97" spans="2:5">
      <c r="B97" s="36">
        <v>2091</v>
      </c>
      <c r="C97" s="32" t="s">
        <v>79</v>
      </c>
      <c r="D97" s="32" t="s">
        <v>102</v>
      </c>
      <c r="E97" s="37"/>
    </row>
    <row r="98" spans="2:5">
      <c r="B98" s="36">
        <v>2092</v>
      </c>
      <c r="C98" s="32" t="s">
        <v>79</v>
      </c>
      <c r="D98" s="32" t="s">
        <v>102</v>
      </c>
      <c r="E98" s="37"/>
    </row>
    <row r="99" spans="2:5">
      <c r="B99" s="36">
        <v>2093</v>
      </c>
      <c r="C99" s="32" t="s">
        <v>97</v>
      </c>
      <c r="D99" s="32" t="s">
        <v>102</v>
      </c>
      <c r="E99" s="37"/>
    </row>
    <row r="100" spans="2:5">
      <c r="B100" s="36">
        <v>2094</v>
      </c>
      <c r="C100" s="32" t="s">
        <v>97</v>
      </c>
      <c r="D100" s="32" t="s">
        <v>102</v>
      </c>
      <c r="E100" s="37"/>
    </row>
    <row r="101" spans="2:5">
      <c r="B101" s="36">
        <v>2095</v>
      </c>
      <c r="C101" s="32" t="s">
        <v>98</v>
      </c>
      <c r="D101" s="32" t="s">
        <v>102</v>
      </c>
      <c r="E101" s="37"/>
    </row>
    <row r="102" spans="2:5">
      <c r="B102" s="36">
        <v>2096</v>
      </c>
      <c r="C102" s="32" t="s">
        <v>98</v>
      </c>
      <c r="D102" s="32" t="s">
        <v>102</v>
      </c>
      <c r="E102" s="37"/>
    </row>
    <row r="103" spans="2:5">
      <c r="B103" s="36">
        <v>2097</v>
      </c>
      <c r="C103" s="32" t="s">
        <v>79</v>
      </c>
      <c r="D103" s="32" t="s">
        <v>102</v>
      </c>
      <c r="E103" s="37"/>
    </row>
    <row r="104" spans="2:5">
      <c r="B104" s="36">
        <v>2098</v>
      </c>
      <c r="C104" s="32" t="s">
        <v>79</v>
      </c>
      <c r="D104" s="32" t="s">
        <v>102</v>
      </c>
      <c r="E104" s="37"/>
    </row>
    <row r="105" spans="2:5">
      <c r="B105" s="36">
        <v>2099</v>
      </c>
      <c r="C105" s="32" t="s">
        <v>97</v>
      </c>
      <c r="D105" s="32" t="s">
        <v>102</v>
      </c>
      <c r="E105" s="37"/>
    </row>
    <row r="106" spans="2:5">
      <c r="B106" s="36">
        <v>2100</v>
      </c>
      <c r="C106" s="32" t="s">
        <v>97</v>
      </c>
      <c r="D106" s="32" t="s">
        <v>102</v>
      </c>
      <c r="E106" s="37"/>
    </row>
    <row r="107" spans="2:5">
      <c r="B107" s="36">
        <v>2101</v>
      </c>
      <c r="C107" s="32" t="s">
        <v>98</v>
      </c>
      <c r="D107" s="32" t="s">
        <v>102</v>
      </c>
      <c r="E107" s="37"/>
    </row>
    <row r="108" spans="2:5">
      <c r="B108" s="36">
        <v>2102</v>
      </c>
      <c r="C108" s="32" t="s">
        <v>98</v>
      </c>
      <c r="D108" s="32" t="s">
        <v>102</v>
      </c>
      <c r="E108" s="37"/>
    </row>
    <row r="109" spans="2:5">
      <c r="B109" s="36">
        <v>2103</v>
      </c>
      <c r="C109" s="32" t="s">
        <v>79</v>
      </c>
      <c r="D109" s="32" t="s">
        <v>102</v>
      </c>
      <c r="E109" s="37"/>
    </row>
    <row r="110" spans="2:5">
      <c r="B110" s="36">
        <v>2104</v>
      </c>
      <c r="C110" s="32" t="s">
        <v>79</v>
      </c>
      <c r="D110" s="32" t="s">
        <v>102</v>
      </c>
      <c r="E110" s="37"/>
    </row>
    <row r="111" spans="2:5">
      <c r="B111" s="36">
        <v>2105</v>
      </c>
      <c r="C111" s="32" t="s">
        <v>97</v>
      </c>
      <c r="D111" s="32" t="s">
        <v>102</v>
      </c>
      <c r="E111" s="37"/>
    </row>
    <row r="112" spans="2:5">
      <c r="B112" s="36">
        <v>2106</v>
      </c>
      <c r="C112" s="32" t="s">
        <v>97</v>
      </c>
      <c r="D112" s="32" t="s">
        <v>102</v>
      </c>
      <c r="E112" s="37"/>
    </row>
    <row r="113" spans="2:5">
      <c r="B113" s="36">
        <v>2107</v>
      </c>
      <c r="C113" s="32" t="s">
        <v>98</v>
      </c>
      <c r="D113" s="32" t="s">
        <v>102</v>
      </c>
      <c r="E113" s="37"/>
    </row>
    <row r="114" spans="2:5">
      <c r="B114" s="36">
        <v>2108</v>
      </c>
      <c r="C114" s="32" t="s">
        <v>98</v>
      </c>
      <c r="D114" s="32" t="s">
        <v>102</v>
      </c>
      <c r="E114" s="37"/>
    </row>
    <row r="115" spans="2:5">
      <c r="B115" s="36">
        <v>2109</v>
      </c>
      <c r="C115" s="32" t="s">
        <v>79</v>
      </c>
      <c r="D115" s="32" t="s">
        <v>102</v>
      </c>
      <c r="E115" s="37"/>
    </row>
    <row r="116" spans="2:5">
      <c r="B116" s="36">
        <v>2110</v>
      </c>
      <c r="C116" s="32" t="s">
        <v>79</v>
      </c>
      <c r="D116" s="32" t="s">
        <v>102</v>
      </c>
      <c r="E116" s="37"/>
    </row>
    <row r="117" spans="2:5">
      <c r="B117" s="36">
        <v>2111</v>
      </c>
      <c r="C117" s="32" t="s">
        <v>97</v>
      </c>
      <c r="D117" s="32" t="s">
        <v>103</v>
      </c>
      <c r="E117" s="37"/>
    </row>
    <row r="118" spans="2:5">
      <c r="B118" s="36">
        <v>2112</v>
      </c>
      <c r="C118" s="32" t="s">
        <v>97</v>
      </c>
      <c r="D118" s="32" t="s">
        <v>103</v>
      </c>
      <c r="E118" s="37"/>
    </row>
    <row r="119" spans="2:5">
      <c r="B119" s="36">
        <v>2113</v>
      </c>
      <c r="C119" s="32" t="s">
        <v>98</v>
      </c>
      <c r="D119" s="32" t="s">
        <v>103</v>
      </c>
      <c r="E119" s="37"/>
    </row>
    <row r="120" spans="2:5">
      <c r="B120" s="36">
        <v>2114</v>
      </c>
      <c r="C120" s="32" t="s">
        <v>98</v>
      </c>
      <c r="D120" s="32" t="s">
        <v>103</v>
      </c>
      <c r="E120" s="37"/>
    </row>
    <row r="121" spans="2:5">
      <c r="B121" s="36">
        <v>2115</v>
      </c>
      <c r="C121" s="32" t="s">
        <v>79</v>
      </c>
      <c r="D121" s="32" t="s">
        <v>103</v>
      </c>
      <c r="E121" s="37"/>
    </row>
    <row r="122" spans="2:5">
      <c r="B122" s="36">
        <v>2116</v>
      </c>
      <c r="C122" s="32" t="s">
        <v>79</v>
      </c>
      <c r="D122" s="32" t="s">
        <v>103</v>
      </c>
      <c r="E122" s="37"/>
    </row>
    <row r="123" spans="2:5">
      <c r="B123" s="36">
        <v>2117</v>
      </c>
      <c r="C123" s="32" t="s">
        <v>97</v>
      </c>
      <c r="D123" s="32" t="s">
        <v>103</v>
      </c>
      <c r="E123" s="37"/>
    </row>
    <row r="124" spans="2:5">
      <c r="B124" s="36">
        <v>2118</v>
      </c>
      <c r="C124" s="32" t="s">
        <v>97</v>
      </c>
      <c r="D124" s="32" t="s">
        <v>103</v>
      </c>
      <c r="E124" s="37"/>
    </row>
    <row r="125" spans="2:5">
      <c r="B125" s="36">
        <v>2119</v>
      </c>
      <c r="C125" s="32" t="s">
        <v>98</v>
      </c>
      <c r="D125" s="32" t="s">
        <v>103</v>
      </c>
      <c r="E125" s="37"/>
    </row>
    <row r="126" spans="2:5">
      <c r="B126" s="36">
        <v>2120</v>
      </c>
      <c r="C126" s="32" t="s">
        <v>98</v>
      </c>
      <c r="D126" s="32" t="s">
        <v>103</v>
      </c>
      <c r="E126" s="37"/>
    </row>
    <row r="127" spans="2:5">
      <c r="B127" s="36">
        <v>2121</v>
      </c>
      <c r="C127" s="32" t="s">
        <v>79</v>
      </c>
      <c r="D127" s="32" t="s">
        <v>103</v>
      </c>
      <c r="E127" s="37"/>
    </row>
    <row r="128" spans="2:5">
      <c r="B128" s="36">
        <v>2122</v>
      </c>
      <c r="C128" s="32" t="s">
        <v>79</v>
      </c>
      <c r="D128" s="32" t="s">
        <v>103</v>
      </c>
      <c r="E128" s="37"/>
    </row>
    <row r="129" spans="2:5">
      <c r="B129" s="36">
        <v>2123</v>
      </c>
      <c r="C129" s="32" t="s">
        <v>97</v>
      </c>
      <c r="D129" s="32" t="s">
        <v>103</v>
      </c>
      <c r="E129" s="37"/>
    </row>
    <row r="130" spans="2:5">
      <c r="B130" s="36">
        <v>2124</v>
      </c>
      <c r="C130" s="32" t="s">
        <v>97</v>
      </c>
      <c r="D130" s="32" t="s">
        <v>103</v>
      </c>
      <c r="E130" s="37"/>
    </row>
    <row r="131" spans="2:5">
      <c r="B131" s="36">
        <v>2125</v>
      </c>
      <c r="C131" s="32" t="s">
        <v>98</v>
      </c>
      <c r="D131" s="32" t="s">
        <v>103</v>
      </c>
      <c r="E131" s="37"/>
    </row>
    <row r="132" spans="2:5">
      <c r="B132" s="36">
        <v>2126</v>
      </c>
      <c r="C132" s="32" t="s">
        <v>98</v>
      </c>
      <c r="D132" s="32" t="s">
        <v>103</v>
      </c>
      <c r="E132" s="37"/>
    </row>
    <row r="133" spans="2:5">
      <c r="B133" s="36">
        <v>2127</v>
      </c>
      <c r="C133" s="32" t="s">
        <v>79</v>
      </c>
      <c r="D133" s="32" t="s">
        <v>103</v>
      </c>
      <c r="E133" s="37"/>
    </row>
    <row r="134" spans="2:5">
      <c r="B134" s="36">
        <v>2128</v>
      </c>
      <c r="C134" s="32" t="s">
        <v>79</v>
      </c>
      <c r="D134" s="32" t="s">
        <v>103</v>
      </c>
      <c r="E134" s="37"/>
    </row>
    <row r="135" spans="2:5">
      <c r="B135" s="36">
        <v>2129</v>
      </c>
      <c r="C135" s="32" t="s">
        <v>97</v>
      </c>
      <c r="D135" s="32" t="s">
        <v>103</v>
      </c>
      <c r="E135" s="37"/>
    </row>
    <row r="136" spans="2:5">
      <c r="B136" s="36">
        <v>2130</v>
      </c>
      <c r="C136" s="32" t="s">
        <v>97</v>
      </c>
      <c r="D136" s="32" t="s">
        <v>103</v>
      </c>
      <c r="E136" s="37"/>
    </row>
    <row r="137" spans="2:5">
      <c r="B137" s="36">
        <v>2131</v>
      </c>
      <c r="C137" s="32" t="s">
        <v>98</v>
      </c>
      <c r="D137" s="32" t="s">
        <v>103</v>
      </c>
      <c r="E137" s="37"/>
    </row>
    <row r="138" spans="2:5">
      <c r="B138" s="36">
        <v>2132</v>
      </c>
      <c r="C138" s="32" t="s">
        <v>98</v>
      </c>
      <c r="D138" s="32" t="s">
        <v>103</v>
      </c>
      <c r="E138" s="37"/>
    </row>
    <row r="139" spans="2:5">
      <c r="B139" s="36">
        <v>2133</v>
      </c>
      <c r="C139" s="32" t="s">
        <v>79</v>
      </c>
      <c r="D139" s="32" t="s">
        <v>103</v>
      </c>
      <c r="E139" s="37"/>
    </row>
    <row r="140" spans="2:5">
      <c r="B140" s="36">
        <v>2134</v>
      </c>
      <c r="C140" s="32" t="s">
        <v>79</v>
      </c>
      <c r="D140" s="32" t="s">
        <v>103</v>
      </c>
      <c r="E140" s="37"/>
    </row>
    <row r="141" spans="2:5">
      <c r="B141" s="36">
        <v>2135</v>
      </c>
      <c r="C141" s="32" t="s">
        <v>97</v>
      </c>
      <c r="D141" s="32" t="s">
        <v>104</v>
      </c>
      <c r="E141" s="37"/>
    </row>
    <row r="142" spans="2:5">
      <c r="B142" s="36">
        <v>2136</v>
      </c>
      <c r="C142" s="32" t="s">
        <v>97</v>
      </c>
      <c r="D142" s="32" t="s">
        <v>104</v>
      </c>
      <c r="E142" s="37"/>
    </row>
    <row r="143" spans="2:5">
      <c r="B143" s="36">
        <v>2137</v>
      </c>
      <c r="C143" s="32" t="s">
        <v>98</v>
      </c>
      <c r="D143" s="32" t="s">
        <v>104</v>
      </c>
      <c r="E143" s="37"/>
    </row>
    <row r="144" spans="2:5">
      <c r="B144" s="36">
        <v>2138</v>
      </c>
      <c r="C144" s="32" t="s">
        <v>98</v>
      </c>
      <c r="D144" s="32" t="s">
        <v>104</v>
      </c>
      <c r="E144" s="37"/>
    </row>
    <row r="145" spans="2:5">
      <c r="B145" s="36">
        <v>2139</v>
      </c>
      <c r="C145" s="32" t="s">
        <v>79</v>
      </c>
      <c r="D145" s="32" t="s">
        <v>104</v>
      </c>
      <c r="E145" s="37"/>
    </row>
    <row r="146" spans="2:5">
      <c r="B146" s="36">
        <v>2140</v>
      </c>
      <c r="C146" s="32" t="s">
        <v>79</v>
      </c>
      <c r="D146" s="32" t="s">
        <v>104</v>
      </c>
      <c r="E146" s="37"/>
    </row>
    <row r="147" spans="2:5">
      <c r="B147" s="36">
        <v>2141</v>
      </c>
      <c r="C147" s="32" t="s">
        <v>97</v>
      </c>
      <c r="D147" s="32" t="s">
        <v>104</v>
      </c>
      <c r="E147" s="37"/>
    </row>
    <row r="148" spans="2:5">
      <c r="B148" s="36">
        <v>2142</v>
      </c>
      <c r="C148" s="32" t="s">
        <v>97</v>
      </c>
      <c r="D148" s="32" t="s">
        <v>104</v>
      </c>
      <c r="E148" s="37"/>
    </row>
    <row r="149" spans="2:5">
      <c r="B149" s="36">
        <v>2143</v>
      </c>
      <c r="C149" s="32" t="s">
        <v>98</v>
      </c>
      <c r="D149" s="32" t="s">
        <v>104</v>
      </c>
      <c r="E149" s="37"/>
    </row>
    <row r="150" spans="2:5">
      <c r="B150" s="36">
        <v>2144</v>
      </c>
      <c r="C150" s="32" t="s">
        <v>98</v>
      </c>
      <c r="D150" s="32" t="s">
        <v>104</v>
      </c>
      <c r="E150" s="37"/>
    </row>
    <row r="151" spans="2:5">
      <c r="B151" s="36">
        <v>2145</v>
      </c>
      <c r="C151" s="32" t="s">
        <v>79</v>
      </c>
      <c r="D151" s="32" t="s">
        <v>104</v>
      </c>
      <c r="E151" s="37"/>
    </row>
    <row r="152" spans="2:5">
      <c r="B152" s="36">
        <v>2146</v>
      </c>
      <c r="C152" s="32" t="s">
        <v>79</v>
      </c>
      <c r="D152" s="32" t="s">
        <v>104</v>
      </c>
      <c r="E152" s="37"/>
    </row>
    <row r="153" spans="2:5">
      <c r="B153" s="36">
        <v>2147</v>
      </c>
      <c r="C153" s="32" t="s">
        <v>97</v>
      </c>
      <c r="D153" s="32" t="s">
        <v>104</v>
      </c>
      <c r="E153" s="37"/>
    </row>
    <row r="154" spans="2:5">
      <c r="B154" s="36">
        <v>2148</v>
      </c>
      <c r="C154" s="32" t="s">
        <v>97</v>
      </c>
      <c r="D154" s="32" t="s">
        <v>104</v>
      </c>
      <c r="E154" s="37"/>
    </row>
    <row r="155" spans="2:5">
      <c r="B155" s="36">
        <v>2149</v>
      </c>
      <c r="C155" s="32" t="s">
        <v>98</v>
      </c>
      <c r="D155" s="32" t="s">
        <v>104</v>
      </c>
      <c r="E155" s="37"/>
    </row>
    <row r="156" spans="2:5">
      <c r="B156" s="36">
        <v>2150</v>
      </c>
      <c r="C156" s="32" t="s">
        <v>98</v>
      </c>
      <c r="D156" s="32" t="s">
        <v>104</v>
      </c>
      <c r="E156" s="37"/>
    </row>
    <row r="157" spans="2:5">
      <c r="B157" s="36">
        <v>2151</v>
      </c>
      <c r="C157" s="32" t="s">
        <v>79</v>
      </c>
      <c r="D157" s="32" t="s">
        <v>104</v>
      </c>
      <c r="E157" s="37"/>
    </row>
    <row r="158" spans="2:5">
      <c r="B158" s="36">
        <v>2152</v>
      </c>
      <c r="C158" s="32" t="s">
        <v>79</v>
      </c>
      <c r="D158" s="32" t="s">
        <v>104</v>
      </c>
      <c r="E158" s="37"/>
    </row>
    <row r="159" spans="2:5">
      <c r="B159" s="36">
        <v>2153</v>
      </c>
      <c r="C159" s="32" t="s">
        <v>97</v>
      </c>
      <c r="D159" s="32" t="s">
        <v>104</v>
      </c>
      <c r="E159" s="37"/>
    </row>
    <row r="160" spans="2:5">
      <c r="B160" s="36">
        <v>2154</v>
      </c>
      <c r="C160" s="32" t="s">
        <v>97</v>
      </c>
      <c r="D160" s="32" t="s">
        <v>104</v>
      </c>
      <c r="E160" s="37"/>
    </row>
    <row r="161" spans="2:5">
      <c r="B161" s="36">
        <v>2155</v>
      </c>
      <c r="C161" s="32" t="s">
        <v>98</v>
      </c>
      <c r="D161" s="32" t="s">
        <v>104</v>
      </c>
      <c r="E161" s="37"/>
    </row>
    <row r="162" spans="2:5">
      <c r="B162" s="36">
        <v>2156</v>
      </c>
      <c r="C162" s="32" t="s">
        <v>98</v>
      </c>
      <c r="D162" s="32" t="s">
        <v>104</v>
      </c>
      <c r="E162" s="37"/>
    </row>
    <row r="163" spans="2:5">
      <c r="B163" s="36">
        <v>2157</v>
      </c>
      <c r="C163" s="32" t="s">
        <v>79</v>
      </c>
      <c r="D163" s="32" t="s">
        <v>104</v>
      </c>
      <c r="E163" s="37"/>
    </row>
    <row r="164" spans="2:5">
      <c r="B164" s="36">
        <v>2158</v>
      </c>
      <c r="C164" s="32" t="s">
        <v>79</v>
      </c>
      <c r="D164" s="32" t="s">
        <v>104</v>
      </c>
      <c r="E164" s="37"/>
    </row>
    <row r="165" spans="2:5">
      <c r="B165" s="36">
        <v>2159</v>
      </c>
      <c r="C165" s="32" t="s">
        <v>97</v>
      </c>
      <c r="D165" s="32" t="s">
        <v>104</v>
      </c>
      <c r="E165" s="37"/>
    </row>
    <row r="166" spans="2:5">
      <c r="B166" s="36">
        <v>2160</v>
      </c>
      <c r="C166" s="32" t="s">
        <v>97</v>
      </c>
      <c r="D166" s="32" t="s">
        <v>105</v>
      </c>
      <c r="E166" s="37"/>
    </row>
    <row r="167" spans="2:5">
      <c r="B167" s="36">
        <v>2161</v>
      </c>
      <c r="C167" s="32" t="s">
        <v>98</v>
      </c>
      <c r="D167" s="32" t="s">
        <v>105</v>
      </c>
      <c r="E167" s="37"/>
    </row>
    <row r="168" spans="2:5">
      <c r="B168" s="36">
        <v>2162</v>
      </c>
      <c r="C168" s="32" t="s">
        <v>98</v>
      </c>
      <c r="D168" s="32" t="s">
        <v>105</v>
      </c>
      <c r="E168" s="37"/>
    </row>
    <row r="169" spans="2:5">
      <c r="B169" s="36">
        <v>2163</v>
      </c>
      <c r="C169" s="32" t="s">
        <v>79</v>
      </c>
      <c r="D169" s="32" t="s">
        <v>105</v>
      </c>
      <c r="E169" s="37"/>
    </row>
    <row r="170" spans="2:5">
      <c r="B170" s="36">
        <v>2164</v>
      </c>
      <c r="C170" s="32" t="s">
        <v>79</v>
      </c>
      <c r="D170" s="32" t="s">
        <v>105</v>
      </c>
      <c r="E170" s="37"/>
    </row>
    <row r="171" spans="2:5">
      <c r="B171" s="36">
        <v>2165</v>
      </c>
      <c r="C171" s="32" t="s">
        <v>97</v>
      </c>
      <c r="D171" s="32" t="s">
        <v>105</v>
      </c>
      <c r="E171" s="37"/>
    </row>
    <row r="172" spans="2:5">
      <c r="B172" s="36">
        <v>2166</v>
      </c>
      <c r="C172" s="32" t="s">
        <v>97</v>
      </c>
      <c r="D172" s="32" t="s">
        <v>105</v>
      </c>
      <c r="E172" s="37"/>
    </row>
    <row r="173" spans="2:5">
      <c r="B173" s="36">
        <v>2167</v>
      </c>
      <c r="C173" s="32" t="s">
        <v>98</v>
      </c>
      <c r="D173" s="32" t="s">
        <v>105</v>
      </c>
      <c r="E173" s="37"/>
    </row>
    <row r="174" spans="2:5">
      <c r="B174" s="36">
        <v>2168</v>
      </c>
      <c r="C174" s="32" t="s">
        <v>98</v>
      </c>
      <c r="D174" s="32" t="s">
        <v>105</v>
      </c>
      <c r="E174" s="37"/>
    </row>
    <row r="175" spans="2:5">
      <c r="B175" s="36">
        <v>2169</v>
      </c>
      <c r="C175" s="32" t="s">
        <v>79</v>
      </c>
      <c r="D175" s="32" t="s">
        <v>105</v>
      </c>
      <c r="E175" s="37"/>
    </row>
    <row r="176" spans="2:5">
      <c r="B176" s="36">
        <v>2170</v>
      </c>
      <c r="C176" s="32" t="s">
        <v>79</v>
      </c>
      <c r="D176" s="32" t="s">
        <v>105</v>
      </c>
      <c r="E176" s="37"/>
    </row>
    <row r="177" spans="2:5">
      <c r="B177" s="36">
        <v>2171</v>
      </c>
      <c r="C177" s="32" t="s">
        <v>97</v>
      </c>
      <c r="D177" s="32" t="s">
        <v>105</v>
      </c>
      <c r="E177" s="37"/>
    </row>
    <row r="178" spans="2:5">
      <c r="B178" s="36">
        <v>2172</v>
      </c>
      <c r="C178" s="32" t="s">
        <v>97</v>
      </c>
      <c r="D178" s="32" t="s">
        <v>105</v>
      </c>
      <c r="E178" s="37"/>
    </row>
    <row r="179" spans="2:5">
      <c r="B179" s="36">
        <v>2173</v>
      </c>
      <c r="C179" s="32" t="s">
        <v>98</v>
      </c>
      <c r="D179" s="32" t="s">
        <v>105</v>
      </c>
      <c r="E179" s="37"/>
    </row>
    <row r="180" spans="2:5">
      <c r="B180" s="36">
        <v>2174</v>
      </c>
      <c r="C180" s="32" t="s">
        <v>98</v>
      </c>
      <c r="D180" s="32" t="s">
        <v>105</v>
      </c>
      <c r="E180" s="37"/>
    </row>
    <row r="181" spans="2:5">
      <c r="B181" s="36">
        <v>2175</v>
      </c>
      <c r="C181" s="32" t="s">
        <v>79</v>
      </c>
      <c r="D181" s="32" t="s">
        <v>105</v>
      </c>
      <c r="E181" s="37"/>
    </row>
    <row r="182" spans="2:5">
      <c r="B182" s="36">
        <v>2176</v>
      </c>
      <c r="C182" s="32" t="s">
        <v>79</v>
      </c>
      <c r="D182" s="32" t="s">
        <v>105</v>
      </c>
      <c r="E182" s="37"/>
    </row>
    <row r="183" spans="2:5">
      <c r="B183" s="36">
        <v>2177</v>
      </c>
      <c r="C183" s="32" t="s">
        <v>97</v>
      </c>
      <c r="D183" s="32" t="s">
        <v>105</v>
      </c>
      <c r="E183" s="37"/>
    </row>
    <row r="184" spans="2:5">
      <c r="B184" s="36">
        <v>2178</v>
      </c>
      <c r="C184" s="32" t="s">
        <v>97</v>
      </c>
      <c r="D184" s="32" t="s">
        <v>105</v>
      </c>
      <c r="E184" s="37"/>
    </row>
    <row r="185" spans="2:5">
      <c r="B185" s="36">
        <v>2179</v>
      </c>
      <c r="C185" s="32" t="s">
        <v>98</v>
      </c>
      <c r="D185" s="32" t="s">
        <v>105</v>
      </c>
      <c r="E185" s="37"/>
    </row>
    <row r="186" spans="2:5">
      <c r="B186" s="36">
        <v>2180</v>
      </c>
      <c r="C186" s="32" t="s">
        <v>98</v>
      </c>
      <c r="D186" s="32" t="s">
        <v>105</v>
      </c>
      <c r="E186" s="37"/>
    </row>
    <row r="187" spans="2:5">
      <c r="B187" s="36">
        <v>2181</v>
      </c>
      <c r="C187" s="32" t="s">
        <v>79</v>
      </c>
      <c r="D187" s="32" t="s">
        <v>105</v>
      </c>
      <c r="E187" s="37"/>
    </row>
    <row r="188" spans="2:5">
      <c r="B188" s="36">
        <v>2182</v>
      </c>
      <c r="C188" s="32" t="s">
        <v>79</v>
      </c>
      <c r="D188" s="32" t="s">
        <v>105</v>
      </c>
      <c r="E188" s="37"/>
    </row>
    <row r="189" spans="2:5">
      <c r="B189" s="36">
        <v>2183</v>
      </c>
      <c r="C189" s="32" t="s">
        <v>97</v>
      </c>
      <c r="D189" s="32" t="s">
        <v>105</v>
      </c>
      <c r="E189" s="37"/>
    </row>
    <row r="190" spans="2:5">
      <c r="B190" s="36">
        <v>2184</v>
      </c>
      <c r="C190" s="32" t="s">
        <v>97</v>
      </c>
      <c r="D190" s="32" t="s">
        <v>105</v>
      </c>
      <c r="E190" s="37"/>
    </row>
    <row r="191" spans="2:5">
      <c r="B191" s="36">
        <v>2185</v>
      </c>
      <c r="C191" s="32" t="s">
        <v>98</v>
      </c>
      <c r="D191" s="32" t="s">
        <v>105</v>
      </c>
      <c r="E191" s="37"/>
    </row>
    <row r="192" spans="2:5">
      <c r="B192" s="36">
        <v>2186</v>
      </c>
      <c r="C192" s="32" t="s">
        <v>98</v>
      </c>
      <c r="D192" s="32" t="s">
        <v>105</v>
      </c>
      <c r="E192" s="37"/>
    </row>
    <row r="193" spans="2:5">
      <c r="B193" s="36">
        <v>2187</v>
      </c>
      <c r="C193" s="32" t="s">
        <v>79</v>
      </c>
      <c r="D193" s="32" t="s">
        <v>105</v>
      </c>
      <c r="E193" s="37"/>
    </row>
    <row r="194" spans="2:5">
      <c r="B194" s="36">
        <v>2188</v>
      </c>
      <c r="C194" s="32" t="s">
        <v>79</v>
      </c>
      <c r="D194" s="32" t="s">
        <v>105</v>
      </c>
      <c r="E194" s="37"/>
    </row>
    <row r="195" spans="2:5">
      <c r="B195" s="36">
        <v>2189</v>
      </c>
      <c r="C195" s="32" t="s">
        <v>97</v>
      </c>
      <c r="D195" s="32" t="s">
        <v>105</v>
      </c>
      <c r="E195" s="37"/>
    </row>
    <row r="196" spans="2:5">
      <c r="B196" s="36">
        <v>2190</v>
      </c>
      <c r="C196" s="32" t="s">
        <v>97</v>
      </c>
      <c r="D196" s="32" t="s">
        <v>105</v>
      </c>
      <c r="E196" s="37"/>
    </row>
    <row r="197" spans="2:5">
      <c r="B197" s="36">
        <v>2191</v>
      </c>
      <c r="C197" s="32" t="s">
        <v>98</v>
      </c>
      <c r="D197" s="32" t="s">
        <v>105</v>
      </c>
      <c r="E197" s="37"/>
    </row>
    <row r="198" spans="2:5">
      <c r="B198" s="36">
        <v>2192</v>
      </c>
      <c r="C198" s="32" t="s">
        <v>98</v>
      </c>
      <c r="D198" s="32" t="s">
        <v>105</v>
      </c>
      <c r="E198" s="37"/>
    </row>
    <row r="199" spans="2:5">
      <c r="B199" s="36">
        <v>2193</v>
      </c>
      <c r="C199" s="32" t="s">
        <v>79</v>
      </c>
      <c r="D199" s="32" t="s">
        <v>105</v>
      </c>
      <c r="E199" s="37"/>
    </row>
    <row r="200" spans="2:5">
      <c r="B200" s="36">
        <v>2194</v>
      </c>
      <c r="C200" s="32" t="s">
        <v>79</v>
      </c>
      <c r="D200" s="32" t="s">
        <v>105</v>
      </c>
      <c r="E200" s="37"/>
    </row>
    <row r="201" spans="2:5">
      <c r="B201" s="36">
        <v>2195</v>
      </c>
      <c r="C201" s="32" t="s">
        <v>97</v>
      </c>
      <c r="D201" s="32" t="s">
        <v>105</v>
      </c>
      <c r="E201" s="37"/>
    </row>
    <row r="202" spans="2:5">
      <c r="B202" s="36">
        <v>2196</v>
      </c>
      <c r="C202" s="32" t="s">
        <v>97</v>
      </c>
      <c r="D202" s="32" t="s">
        <v>105</v>
      </c>
      <c r="E202" s="37"/>
    </row>
    <row r="203" spans="2:5">
      <c r="B203" s="36">
        <v>2197</v>
      </c>
      <c r="C203" s="32" t="s">
        <v>98</v>
      </c>
      <c r="D203" s="32" t="s">
        <v>105</v>
      </c>
      <c r="E203" s="37"/>
    </row>
    <row r="204" spans="2:5">
      <c r="B204" s="36">
        <v>2198</v>
      </c>
      <c r="C204" s="32" t="s">
        <v>98</v>
      </c>
      <c r="D204" s="32" t="s">
        <v>105</v>
      </c>
      <c r="E204" s="37"/>
    </row>
    <row r="205" spans="2:5">
      <c r="B205" s="36">
        <v>2199</v>
      </c>
      <c r="C205" s="32" t="s">
        <v>79</v>
      </c>
      <c r="D205" s="32" t="s">
        <v>105</v>
      </c>
      <c r="E205" s="37"/>
    </row>
    <row r="206" spans="2:5">
      <c r="B206" s="36">
        <v>2200</v>
      </c>
      <c r="C206" s="32" t="s">
        <v>79</v>
      </c>
      <c r="D206" s="32" t="s">
        <v>106</v>
      </c>
      <c r="E206" s="37"/>
    </row>
    <row r="207" spans="2:5">
      <c r="B207" s="36">
        <v>2201</v>
      </c>
      <c r="C207" s="32" t="s">
        <v>97</v>
      </c>
      <c r="D207" s="32" t="s">
        <v>106</v>
      </c>
      <c r="E207" s="37"/>
    </row>
    <row r="208" spans="2:5">
      <c r="B208" s="36">
        <v>2202</v>
      </c>
      <c r="C208" s="32" t="s">
        <v>97</v>
      </c>
      <c r="D208" s="32" t="s">
        <v>106</v>
      </c>
      <c r="E208" s="37"/>
    </row>
    <row r="209" spans="2:5">
      <c r="B209" s="36">
        <v>2203</v>
      </c>
      <c r="C209" s="32" t="s">
        <v>98</v>
      </c>
      <c r="D209" s="32" t="s">
        <v>106</v>
      </c>
      <c r="E209" s="37"/>
    </row>
    <row r="210" spans="2:5">
      <c r="B210" s="36">
        <v>2204</v>
      </c>
      <c r="C210" s="32" t="s">
        <v>98</v>
      </c>
      <c r="D210" s="32" t="s">
        <v>106</v>
      </c>
      <c r="E210" s="37"/>
    </row>
    <row r="211" spans="2:5">
      <c r="B211" s="36">
        <v>2205</v>
      </c>
      <c r="C211" s="32" t="s">
        <v>79</v>
      </c>
      <c r="D211" s="32" t="s">
        <v>106</v>
      </c>
      <c r="E211" s="37"/>
    </row>
    <row r="212" spans="2:5">
      <c r="B212" s="36">
        <v>2206</v>
      </c>
      <c r="C212" s="32" t="s">
        <v>79</v>
      </c>
      <c r="D212" s="32" t="s">
        <v>106</v>
      </c>
      <c r="E212" s="37"/>
    </row>
    <row r="213" spans="2:5">
      <c r="B213" s="36">
        <v>2207</v>
      </c>
      <c r="C213" s="32" t="s">
        <v>97</v>
      </c>
      <c r="D213" s="32" t="s">
        <v>106</v>
      </c>
      <c r="E213" s="37"/>
    </row>
    <row r="214" spans="2:5">
      <c r="B214" s="36">
        <v>2208</v>
      </c>
      <c r="C214" s="32" t="s">
        <v>97</v>
      </c>
      <c r="D214" s="32" t="s">
        <v>106</v>
      </c>
      <c r="E214" s="37"/>
    </row>
    <row r="215" spans="2:5">
      <c r="B215" s="36">
        <v>2209</v>
      </c>
      <c r="C215" s="32" t="s">
        <v>98</v>
      </c>
      <c r="D215" s="32" t="s">
        <v>106</v>
      </c>
      <c r="E215" s="37"/>
    </row>
    <row r="216" spans="2:5">
      <c r="B216" s="36">
        <v>2210</v>
      </c>
      <c r="C216" s="32" t="s">
        <v>98</v>
      </c>
      <c r="D216" s="32" t="s">
        <v>106</v>
      </c>
      <c r="E216" s="37"/>
    </row>
    <row r="217" spans="2:5">
      <c r="B217" s="36">
        <v>2211</v>
      </c>
      <c r="C217" s="32" t="s">
        <v>79</v>
      </c>
      <c r="D217" s="32" t="s">
        <v>106</v>
      </c>
      <c r="E217" s="37"/>
    </row>
    <row r="218" spans="2:5">
      <c r="B218" s="36">
        <v>2212</v>
      </c>
      <c r="C218" s="32" t="s">
        <v>79</v>
      </c>
      <c r="D218" s="32" t="s">
        <v>106</v>
      </c>
      <c r="E218" s="37"/>
    </row>
    <row r="219" spans="2:5">
      <c r="B219" s="36">
        <v>2213</v>
      </c>
      <c r="C219" s="32" t="s">
        <v>97</v>
      </c>
      <c r="D219" s="32" t="s">
        <v>106</v>
      </c>
      <c r="E219" s="37"/>
    </row>
    <row r="220" spans="2:5">
      <c r="B220" s="36">
        <v>2214</v>
      </c>
      <c r="C220" s="32" t="s">
        <v>97</v>
      </c>
      <c r="D220" s="32" t="s">
        <v>106</v>
      </c>
      <c r="E220" s="37"/>
    </row>
    <row r="221" spans="2:5">
      <c r="B221" s="36">
        <v>2215</v>
      </c>
      <c r="C221" s="32" t="s">
        <v>98</v>
      </c>
      <c r="D221" s="32" t="s">
        <v>106</v>
      </c>
      <c r="E221" s="37"/>
    </row>
    <row r="222" spans="2:5">
      <c r="B222" s="36">
        <v>2216</v>
      </c>
      <c r="C222" s="32" t="s">
        <v>98</v>
      </c>
      <c r="D222" s="32" t="s">
        <v>106</v>
      </c>
      <c r="E222" s="37"/>
    </row>
    <row r="223" spans="2:5">
      <c r="B223" s="36">
        <v>2217</v>
      </c>
      <c r="C223" s="32" t="s">
        <v>79</v>
      </c>
      <c r="D223" s="32" t="s">
        <v>106</v>
      </c>
      <c r="E223" s="37"/>
    </row>
    <row r="224" spans="2:5">
      <c r="B224" s="36">
        <v>2218</v>
      </c>
      <c r="C224" s="32" t="s">
        <v>79</v>
      </c>
      <c r="D224" s="32" t="s">
        <v>106</v>
      </c>
      <c r="E224" s="37"/>
    </row>
    <row r="225" spans="2:5">
      <c r="B225" s="36">
        <v>2219</v>
      </c>
      <c r="C225" s="32" t="s">
        <v>97</v>
      </c>
      <c r="D225" s="32" t="s">
        <v>106</v>
      </c>
      <c r="E225" s="37"/>
    </row>
    <row r="226" spans="2:5">
      <c r="B226" s="36">
        <v>2220</v>
      </c>
      <c r="C226" s="32" t="s">
        <v>97</v>
      </c>
      <c r="D226" s="32" t="s">
        <v>106</v>
      </c>
      <c r="E226" s="37"/>
    </row>
    <row r="227" spans="2:5">
      <c r="B227" s="36">
        <v>2221</v>
      </c>
      <c r="C227" s="32" t="s">
        <v>98</v>
      </c>
      <c r="D227" s="32" t="s">
        <v>106</v>
      </c>
      <c r="E227" s="37"/>
    </row>
    <row r="228" spans="2:5">
      <c r="B228" s="36">
        <v>2222</v>
      </c>
      <c r="C228" s="32" t="s">
        <v>98</v>
      </c>
      <c r="D228" s="32" t="s">
        <v>106</v>
      </c>
      <c r="E228" s="37"/>
    </row>
    <row r="229" spans="2:5">
      <c r="B229" s="36">
        <v>2223</v>
      </c>
      <c r="C229" s="32" t="s">
        <v>79</v>
      </c>
      <c r="D229" s="32" t="s">
        <v>106</v>
      </c>
      <c r="E229" s="37"/>
    </row>
    <row r="230" spans="2:5">
      <c r="B230" s="36">
        <v>2224</v>
      </c>
      <c r="C230" s="32" t="s">
        <v>79</v>
      </c>
      <c r="D230" s="32" t="s">
        <v>106</v>
      </c>
      <c r="E230" s="37"/>
    </row>
    <row r="231" spans="2:5">
      <c r="B231" s="36">
        <v>2225</v>
      </c>
      <c r="C231" s="32" t="s">
        <v>97</v>
      </c>
      <c r="D231" s="32" t="s">
        <v>106</v>
      </c>
      <c r="E231" s="37"/>
    </row>
    <row r="232" spans="2:5">
      <c r="B232" s="36">
        <v>2226</v>
      </c>
      <c r="C232" s="32" t="s">
        <v>97</v>
      </c>
      <c r="D232" s="32" t="s">
        <v>106</v>
      </c>
      <c r="E232" s="37"/>
    </row>
    <row r="233" spans="2:5">
      <c r="B233" s="36">
        <v>2227</v>
      </c>
      <c r="C233" s="32" t="s">
        <v>98</v>
      </c>
      <c r="D233" s="32" t="s">
        <v>106</v>
      </c>
      <c r="E233" s="37"/>
    </row>
    <row r="234" spans="2:5">
      <c r="B234" s="36">
        <v>2228</v>
      </c>
      <c r="C234" s="32" t="s">
        <v>98</v>
      </c>
      <c r="D234" s="32" t="s">
        <v>106</v>
      </c>
      <c r="E234" s="37"/>
    </row>
    <row r="235" spans="2:5">
      <c r="B235" s="36">
        <v>2229</v>
      </c>
      <c r="C235" s="32" t="s">
        <v>79</v>
      </c>
      <c r="D235" s="32" t="s">
        <v>106</v>
      </c>
      <c r="E235" s="37"/>
    </row>
    <row r="236" spans="2:5">
      <c r="B236" s="36">
        <v>2230</v>
      </c>
      <c r="C236" s="32" t="s">
        <v>79</v>
      </c>
      <c r="D236" s="32" t="s">
        <v>106</v>
      </c>
      <c r="E236" s="37"/>
    </row>
    <row r="237" spans="2:5">
      <c r="B237" s="36">
        <v>2231</v>
      </c>
      <c r="C237" s="32" t="s">
        <v>97</v>
      </c>
      <c r="D237" s="32" t="s">
        <v>106</v>
      </c>
      <c r="E237" s="37"/>
    </row>
    <row r="238" spans="2:5">
      <c r="B238" s="36">
        <v>2232</v>
      </c>
      <c r="C238" s="32" t="s">
        <v>97</v>
      </c>
      <c r="D238" s="32" t="s">
        <v>106</v>
      </c>
      <c r="E238" s="37"/>
    </row>
    <row r="239" spans="2:5">
      <c r="B239" s="36">
        <v>2233</v>
      </c>
      <c r="C239" s="32" t="s">
        <v>98</v>
      </c>
      <c r="D239" s="32" t="s">
        <v>106</v>
      </c>
      <c r="E239" s="37"/>
    </row>
    <row r="240" spans="2:5">
      <c r="B240" s="36">
        <v>2234</v>
      </c>
      <c r="C240" s="32" t="s">
        <v>98</v>
      </c>
      <c r="D240" s="32" t="s">
        <v>106</v>
      </c>
      <c r="E240" s="37"/>
    </row>
    <row r="241" spans="2:5">
      <c r="B241" s="36">
        <v>2235</v>
      </c>
      <c r="C241" s="32" t="s">
        <v>79</v>
      </c>
      <c r="D241" s="32" t="s">
        <v>106</v>
      </c>
      <c r="E241" s="37"/>
    </row>
    <row r="242" spans="2:5">
      <c r="B242" s="36">
        <v>2236</v>
      </c>
      <c r="C242" s="32" t="s">
        <v>79</v>
      </c>
      <c r="D242" s="32" t="s">
        <v>106</v>
      </c>
      <c r="E242" s="37"/>
    </row>
    <row r="243" spans="2:5">
      <c r="B243" s="36">
        <v>2237</v>
      </c>
      <c r="C243" s="32" t="s">
        <v>97</v>
      </c>
      <c r="D243" s="32" t="s">
        <v>106</v>
      </c>
      <c r="E243" s="37"/>
    </row>
    <row r="244" spans="2:5">
      <c r="B244" s="36">
        <v>2238</v>
      </c>
      <c r="C244" s="32" t="s">
        <v>97</v>
      </c>
      <c r="D244" s="32" t="s">
        <v>106</v>
      </c>
      <c r="E244" s="37"/>
    </row>
    <row r="245" spans="2:5">
      <c r="B245" s="36">
        <v>2239</v>
      </c>
      <c r="C245" s="32" t="s">
        <v>98</v>
      </c>
      <c r="D245" s="32" t="s">
        <v>106</v>
      </c>
      <c r="E245" s="37"/>
    </row>
    <row r="246" spans="2:5">
      <c r="B246" s="36">
        <v>2240</v>
      </c>
      <c r="C246" s="32" t="s">
        <v>98</v>
      </c>
      <c r="D246" s="32" t="s">
        <v>107</v>
      </c>
      <c r="E246" s="37"/>
    </row>
    <row r="247" spans="2:5">
      <c r="B247" s="36">
        <v>2241</v>
      </c>
      <c r="C247" s="32" t="s">
        <v>79</v>
      </c>
      <c r="D247" s="32" t="s">
        <v>107</v>
      </c>
      <c r="E247" s="37"/>
    </row>
    <row r="248" spans="2:5">
      <c r="B248" s="36">
        <v>2242</v>
      </c>
      <c r="C248" s="32" t="s">
        <v>79</v>
      </c>
      <c r="D248" s="32" t="s">
        <v>107</v>
      </c>
      <c r="E248" s="37"/>
    </row>
    <row r="249" spans="2:5">
      <c r="B249" s="36">
        <v>2243</v>
      </c>
      <c r="C249" s="32" t="s">
        <v>97</v>
      </c>
      <c r="D249" s="32" t="s">
        <v>107</v>
      </c>
      <c r="E249" s="37"/>
    </row>
    <row r="250" spans="2:5">
      <c r="B250" s="36">
        <v>2244</v>
      </c>
      <c r="C250" s="32" t="s">
        <v>97</v>
      </c>
      <c r="D250" s="32" t="s">
        <v>107</v>
      </c>
      <c r="E250" s="37"/>
    </row>
    <row r="251" spans="2:5">
      <c r="B251" s="36">
        <v>2245</v>
      </c>
      <c r="C251" s="32" t="s">
        <v>98</v>
      </c>
      <c r="D251" s="32" t="s">
        <v>107</v>
      </c>
      <c r="E251" s="37"/>
    </row>
    <row r="252" spans="2:5">
      <c r="B252" s="36">
        <v>2246</v>
      </c>
      <c r="C252" s="32" t="s">
        <v>98</v>
      </c>
      <c r="D252" s="32" t="s">
        <v>107</v>
      </c>
      <c r="E252" s="37"/>
    </row>
    <row r="253" spans="2:5">
      <c r="B253" s="36">
        <v>2247</v>
      </c>
      <c r="C253" s="32" t="s">
        <v>79</v>
      </c>
      <c r="D253" s="32" t="s">
        <v>107</v>
      </c>
      <c r="E253" s="37"/>
    </row>
    <row r="254" spans="2:5">
      <c r="B254" s="36">
        <v>2248</v>
      </c>
      <c r="C254" s="32" t="s">
        <v>79</v>
      </c>
      <c r="D254" s="32" t="s">
        <v>107</v>
      </c>
      <c r="E254" s="37"/>
    </row>
    <row r="255" spans="2:5">
      <c r="B255" s="36">
        <v>2249</v>
      </c>
      <c r="C255" s="32" t="s">
        <v>97</v>
      </c>
      <c r="D255" s="32" t="s">
        <v>107</v>
      </c>
      <c r="E255" s="37"/>
    </row>
    <row r="256" spans="2:5" ht="15.75" thickBot="1">
      <c r="B256" s="38">
        <v>2250</v>
      </c>
      <c r="C256" s="39" t="s">
        <v>97</v>
      </c>
      <c r="D256" s="39" t="s">
        <v>107</v>
      </c>
      <c r="E256" s="4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K20"/>
  <sheetViews>
    <sheetView workbookViewId="0">
      <selection activeCell="G24" sqref="G24"/>
    </sheetView>
  </sheetViews>
  <sheetFormatPr defaultRowHeight="15"/>
  <cols>
    <col min="1" max="1" width="4.5703125" customWidth="1"/>
    <col min="2" max="2" width="6.5703125" customWidth="1"/>
    <col min="3" max="3" width="13" customWidth="1"/>
    <col min="4" max="7" width="11.5703125" style="6" customWidth="1"/>
    <col min="8" max="8" width="12" style="6" customWidth="1"/>
  </cols>
  <sheetData>
    <row r="1" spans="2:11" ht="15.75" thickBot="1"/>
    <row r="2" spans="2:11">
      <c r="B2" s="69" t="s">
        <v>90</v>
      </c>
      <c r="C2" s="45"/>
      <c r="D2" s="12"/>
      <c r="E2" s="12"/>
      <c r="F2" s="12"/>
      <c r="G2" s="12"/>
      <c r="H2" s="12"/>
      <c r="I2" s="45"/>
      <c r="J2" s="45"/>
      <c r="K2" s="46"/>
    </row>
    <row r="3" spans="2:11">
      <c r="B3" s="47" t="s">
        <v>205</v>
      </c>
      <c r="C3" s="27"/>
      <c r="D3" s="15"/>
      <c r="E3" s="15"/>
      <c r="F3" s="15"/>
      <c r="G3" s="15"/>
      <c r="H3" s="15"/>
      <c r="I3" s="27"/>
      <c r="J3" s="27"/>
      <c r="K3" s="48"/>
    </row>
    <row r="4" spans="2:11">
      <c r="B4" s="47" t="s">
        <v>206</v>
      </c>
      <c r="C4" s="27"/>
      <c r="D4" s="15"/>
      <c r="E4" s="15"/>
      <c r="F4" s="15"/>
      <c r="G4" s="15"/>
      <c r="H4" s="15"/>
      <c r="I4" s="27"/>
      <c r="J4" s="27"/>
      <c r="K4" s="48"/>
    </row>
    <row r="5" spans="2:11">
      <c r="B5" s="47" t="s">
        <v>207</v>
      </c>
      <c r="C5" s="27"/>
      <c r="D5" s="15"/>
      <c r="E5" s="15"/>
      <c r="F5" s="15"/>
      <c r="G5" s="15"/>
      <c r="H5" s="15"/>
      <c r="I5" s="27"/>
      <c r="J5" s="27"/>
      <c r="K5" s="48"/>
    </row>
    <row r="6" spans="2:11">
      <c r="B6" s="47" t="s">
        <v>208</v>
      </c>
      <c r="C6" s="27"/>
      <c r="D6" s="15"/>
      <c r="E6" s="15"/>
      <c r="F6" s="15"/>
      <c r="G6" s="15"/>
      <c r="H6" s="15"/>
      <c r="I6" s="27"/>
      <c r="J6" s="27"/>
      <c r="K6" s="48"/>
    </row>
    <row r="7" spans="2:11">
      <c r="B7" s="104" t="s">
        <v>209</v>
      </c>
      <c r="C7" s="27"/>
      <c r="D7" s="15"/>
      <c r="E7" s="15"/>
      <c r="F7" s="15"/>
      <c r="G7" s="15"/>
      <c r="H7" s="15"/>
      <c r="I7" s="27"/>
      <c r="J7" s="27"/>
      <c r="K7" s="48"/>
    </row>
    <row r="8" spans="2:11" ht="15.75" thickBot="1">
      <c r="B8" s="105" t="s">
        <v>210</v>
      </c>
      <c r="C8" s="50"/>
      <c r="D8" s="20"/>
      <c r="E8" s="20"/>
      <c r="F8" s="20"/>
      <c r="G8" s="20"/>
      <c r="H8" s="20"/>
      <c r="I8" s="50"/>
      <c r="J8" s="50"/>
      <c r="K8" s="51"/>
    </row>
    <row r="10" spans="2:11" ht="16.5">
      <c r="B10" s="103" t="s">
        <v>186</v>
      </c>
      <c r="C10" s="103" t="s">
        <v>187</v>
      </c>
      <c r="D10" s="103" t="s">
        <v>188</v>
      </c>
      <c r="E10" s="103" t="s">
        <v>189</v>
      </c>
      <c r="F10" s="103" t="s">
        <v>190</v>
      </c>
      <c r="G10" s="103" t="s">
        <v>191</v>
      </c>
      <c r="H10" s="101" t="s">
        <v>202</v>
      </c>
    </row>
    <row r="11" spans="2:11">
      <c r="B11" s="8">
        <v>101</v>
      </c>
      <c r="C11" s="52" t="s">
        <v>192</v>
      </c>
      <c r="D11" s="8">
        <v>1000</v>
      </c>
      <c r="E11" s="8">
        <v>1500</v>
      </c>
      <c r="F11" s="8">
        <v>2000</v>
      </c>
      <c r="G11" s="8">
        <v>3000</v>
      </c>
      <c r="H11" s="102"/>
    </row>
    <row r="12" spans="2:11">
      <c r="B12" s="8">
        <v>102</v>
      </c>
      <c r="C12" s="52" t="s">
        <v>193</v>
      </c>
      <c r="D12" s="8">
        <v>200</v>
      </c>
      <c r="E12" s="8">
        <v>300</v>
      </c>
      <c r="F12" s="8">
        <v>400</v>
      </c>
      <c r="G12" s="8">
        <v>500</v>
      </c>
      <c r="H12" s="102"/>
    </row>
    <row r="13" spans="2:11">
      <c r="B13" s="8">
        <v>103</v>
      </c>
      <c r="C13" s="52" t="s">
        <v>194</v>
      </c>
      <c r="D13" s="8">
        <v>200</v>
      </c>
      <c r="E13" s="8">
        <v>150</v>
      </c>
      <c r="F13" s="8">
        <v>300</v>
      </c>
      <c r="G13" s="8">
        <v>150</v>
      </c>
      <c r="H13" s="102"/>
    </row>
    <row r="14" spans="2:11">
      <c r="B14" s="8">
        <v>104</v>
      </c>
      <c r="C14" s="52" t="s">
        <v>195</v>
      </c>
      <c r="D14" s="8">
        <v>200</v>
      </c>
      <c r="E14" s="8">
        <v>300</v>
      </c>
      <c r="F14" s="8">
        <v>400</v>
      </c>
      <c r="G14" s="8">
        <v>500</v>
      </c>
      <c r="H14" s="102"/>
    </row>
    <row r="15" spans="2:11">
      <c r="B15" s="8">
        <v>105</v>
      </c>
      <c r="C15" s="52" t="s">
        <v>196</v>
      </c>
      <c r="D15" s="8">
        <v>150</v>
      </c>
      <c r="E15" s="8">
        <v>150</v>
      </c>
      <c r="F15" s="8">
        <v>200</v>
      </c>
      <c r="G15" s="8">
        <v>150</v>
      </c>
      <c r="H15" s="102"/>
    </row>
    <row r="16" spans="2:11">
      <c r="B16" s="8">
        <v>106</v>
      </c>
      <c r="C16" s="52" t="s">
        <v>197</v>
      </c>
      <c r="D16" s="8">
        <v>200</v>
      </c>
      <c r="E16" s="8">
        <v>175</v>
      </c>
      <c r="F16" s="8">
        <v>250</v>
      </c>
      <c r="G16" s="8">
        <v>500</v>
      </c>
      <c r="H16" s="102"/>
    </row>
    <row r="17" spans="2:8">
      <c r="B17" s="8">
        <v>107</v>
      </c>
      <c r="C17" s="52" t="s">
        <v>198</v>
      </c>
      <c r="D17" s="8">
        <v>150</v>
      </c>
      <c r="E17" s="8">
        <v>160</v>
      </c>
      <c r="F17" s="8">
        <v>200</v>
      </c>
      <c r="G17" s="8">
        <v>125</v>
      </c>
      <c r="H17" s="102"/>
    </row>
    <row r="18" spans="2:8">
      <c r="B18" s="8">
        <v>108</v>
      </c>
      <c r="C18" s="52" t="s">
        <v>201</v>
      </c>
      <c r="D18" s="8">
        <v>800</v>
      </c>
      <c r="E18" s="8">
        <v>600</v>
      </c>
      <c r="F18" s="8">
        <v>550</v>
      </c>
      <c r="G18" s="8">
        <v>400</v>
      </c>
      <c r="H18" s="102"/>
    </row>
    <row r="19" spans="2:8">
      <c r="B19" s="8">
        <v>109</v>
      </c>
      <c r="C19" s="52" t="s">
        <v>199</v>
      </c>
      <c r="D19" s="8">
        <v>400</v>
      </c>
      <c r="E19" s="8">
        <v>250</v>
      </c>
      <c r="F19" s="8">
        <v>200</v>
      </c>
      <c r="G19" s="8">
        <v>100</v>
      </c>
      <c r="H19" s="102"/>
    </row>
    <row r="20" spans="2:8">
      <c r="B20" s="8">
        <v>110</v>
      </c>
      <c r="C20" s="52" t="s">
        <v>200</v>
      </c>
      <c r="D20" s="8">
        <v>150</v>
      </c>
      <c r="E20" s="8">
        <v>120</v>
      </c>
      <c r="F20" s="8">
        <v>100</v>
      </c>
      <c r="G20" s="8">
        <v>180</v>
      </c>
      <c r="H20" s="10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H22"/>
  <sheetViews>
    <sheetView workbookViewId="0"/>
  </sheetViews>
  <sheetFormatPr defaultRowHeight="15"/>
  <cols>
    <col min="2" max="2" width="8.42578125" customWidth="1"/>
    <col min="3" max="3" width="30.85546875" customWidth="1"/>
    <col min="4" max="4" width="7.140625" customWidth="1"/>
    <col min="5" max="5" width="8.7109375" customWidth="1"/>
    <col min="6" max="6" width="8" customWidth="1"/>
    <col min="7" max="7" width="7" customWidth="1"/>
    <col min="8" max="8" width="18.5703125" customWidth="1"/>
  </cols>
  <sheetData>
    <row r="1" spans="2:8" ht="15.75" thickBot="1">
      <c r="B1" t="s">
        <v>146</v>
      </c>
    </row>
    <row r="2" spans="2:8" ht="33">
      <c r="B2" s="7" t="s">
        <v>76</v>
      </c>
      <c r="C2" s="2" t="s">
        <v>0</v>
      </c>
      <c r="D2" s="2" t="s">
        <v>77</v>
      </c>
      <c r="E2" s="2" t="s">
        <v>78</v>
      </c>
      <c r="F2" s="7" t="s">
        <v>84</v>
      </c>
      <c r="H2" s="71" t="s">
        <v>145</v>
      </c>
    </row>
    <row r="3" spans="2:8" ht="16.5" thickBot="1">
      <c r="B3" s="3">
        <v>1001</v>
      </c>
      <c r="C3" s="4" t="s">
        <v>1</v>
      </c>
      <c r="D3" s="8" t="s">
        <v>79</v>
      </c>
      <c r="E3" s="8" t="s">
        <v>80</v>
      </c>
      <c r="F3" s="8">
        <v>80</v>
      </c>
      <c r="H3" s="72">
        <f>AVERAGEIF(E:E,"Sec A",F:F)</f>
        <v>73.333333333333329</v>
      </c>
    </row>
    <row r="4" spans="2:8" ht="15.75">
      <c r="B4" s="3">
        <v>1002</v>
      </c>
      <c r="C4" s="4" t="s">
        <v>2</v>
      </c>
      <c r="D4" s="8" t="s">
        <v>79</v>
      </c>
      <c r="E4" s="8" t="s">
        <v>80</v>
      </c>
      <c r="F4" s="8">
        <v>85</v>
      </c>
    </row>
    <row r="5" spans="2:8" ht="15.75">
      <c r="B5" s="3">
        <v>1003</v>
      </c>
      <c r="C5" s="4" t="s">
        <v>3</v>
      </c>
      <c r="D5" s="8" t="s">
        <v>79</v>
      </c>
      <c r="E5" s="8" t="s">
        <v>80</v>
      </c>
      <c r="F5" s="8">
        <v>75</v>
      </c>
    </row>
    <row r="6" spans="2:8" ht="15.75">
      <c r="B6" s="3">
        <v>1004</v>
      </c>
      <c r="C6" s="4" t="s">
        <v>4</v>
      </c>
      <c r="D6" s="8" t="s">
        <v>79</v>
      </c>
      <c r="E6" s="8" t="s">
        <v>80</v>
      </c>
      <c r="F6" s="8">
        <v>40</v>
      </c>
    </row>
    <row r="7" spans="2:8" ht="15.75">
      <c r="B7" s="3">
        <v>1010</v>
      </c>
      <c r="C7" s="4" t="s">
        <v>10</v>
      </c>
      <c r="D7" s="8" t="s">
        <v>79</v>
      </c>
      <c r="E7" s="8" t="s">
        <v>80</v>
      </c>
      <c r="F7" s="8">
        <v>80</v>
      </c>
    </row>
    <row r="8" spans="2:8" ht="15.75">
      <c r="B8" s="3">
        <v>1012</v>
      </c>
      <c r="C8" s="4" t="s">
        <v>12</v>
      </c>
      <c r="D8" s="8" t="s">
        <v>79</v>
      </c>
      <c r="E8" s="8" t="s">
        <v>81</v>
      </c>
      <c r="F8" s="8">
        <v>57</v>
      </c>
    </row>
    <row r="9" spans="2:8" ht="15.75">
      <c r="B9" s="3">
        <v>1013</v>
      </c>
      <c r="C9" s="4" t="s">
        <v>13</v>
      </c>
      <c r="D9" s="8" t="s">
        <v>79</v>
      </c>
      <c r="E9" s="8" t="s">
        <v>81</v>
      </c>
      <c r="F9" s="8">
        <v>90</v>
      </c>
    </row>
    <row r="10" spans="2:8" ht="15.75">
      <c r="B10" s="3">
        <v>1014</v>
      </c>
      <c r="C10" s="4" t="s">
        <v>14</v>
      </c>
      <c r="D10" s="8" t="s">
        <v>79</v>
      </c>
      <c r="E10" s="8" t="s">
        <v>81</v>
      </c>
      <c r="F10" s="8">
        <v>99</v>
      </c>
    </row>
    <row r="11" spans="2:8" ht="15.75">
      <c r="B11" s="3">
        <v>1015</v>
      </c>
      <c r="C11" s="4" t="s">
        <v>15</v>
      </c>
      <c r="D11" s="8" t="s">
        <v>79</v>
      </c>
      <c r="E11" s="8" t="s">
        <v>80</v>
      </c>
      <c r="F11" s="8">
        <v>92</v>
      </c>
    </row>
    <row r="12" spans="2:8" ht="15.75">
      <c r="B12" s="5">
        <v>1018</v>
      </c>
      <c r="C12" s="4" t="s">
        <v>18</v>
      </c>
      <c r="D12" s="8" t="s">
        <v>79</v>
      </c>
      <c r="E12" s="8" t="s">
        <v>80</v>
      </c>
      <c r="F12" s="8">
        <v>74</v>
      </c>
    </row>
    <row r="13" spans="2:8" ht="15.75">
      <c r="B13" s="3">
        <v>1019</v>
      </c>
      <c r="C13" s="4" t="s">
        <v>19</v>
      </c>
      <c r="D13" s="8" t="s">
        <v>79</v>
      </c>
      <c r="E13" s="8" t="s">
        <v>80</v>
      </c>
      <c r="F13" s="8">
        <v>75</v>
      </c>
    </row>
    <row r="14" spans="2:8" ht="15.75">
      <c r="B14" s="3">
        <v>1033</v>
      </c>
      <c r="C14" s="4" t="s">
        <v>33</v>
      </c>
      <c r="D14" s="8" t="s">
        <v>79</v>
      </c>
      <c r="E14" s="8" t="s">
        <v>81</v>
      </c>
      <c r="F14" s="8">
        <v>89</v>
      </c>
    </row>
    <row r="15" spans="2:8" ht="15.75">
      <c r="B15" s="3">
        <v>1035</v>
      </c>
      <c r="C15" s="4" t="s">
        <v>35</v>
      </c>
      <c r="D15" s="8" t="s">
        <v>79</v>
      </c>
      <c r="E15" s="8" t="s">
        <v>81</v>
      </c>
      <c r="F15" s="8">
        <v>83</v>
      </c>
    </row>
    <row r="16" spans="2:8" ht="15.75">
      <c r="B16" s="5">
        <v>1036</v>
      </c>
      <c r="C16" s="4" t="s">
        <v>36</v>
      </c>
      <c r="D16" s="8" t="s">
        <v>79</v>
      </c>
      <c r="E16" s="8" t="s">
        <v>80</v>
      </c>
      <c r="F16" s="8">
        <v>82</v>
      </c>
    </row>
    <row r="17" spans="2:6" ht="15.75">
      <c r="B17" s="3">
        <v>1037</v>
      </c>
      <c r="C17" s="4" t="s">
        <v>37</v>
      </c>
      <c r="D17" s="8" t="s">
        <v>79</v>
      </c>
      <c r="E17" s="8" t="s">
        <v>80</v>
      </c>
      <c r="F17" s="8">
        <v>68</v>
      </c>
    </row>
    <row r="18" spans="2:6" ht="15.75">
      <c r="B18" s="5">
        <v>1038</v>
      </c>
      <c r="C18" s="4" t="s">
        <v>38</v>
      </c>
      <c r="D18" s="8" t="s">
        <v>79</v>
      </c>
      <c r="E18" s="8" t="s">
        <v>80</v>
      </c>
      <c r="F18" s="8">
        <v>49</v>
      </c>
    </row>
    <row r="19" spans="2:6" ht="15.75">
      <c r="B19" s="5">
        <v>1072</v>
      </c>
      <c r="C19" s="4" t="s">
        <v>72</v>
      </c>
      <c r="D19" s="8" t="s">
        <v>79</v>
      </c>
      <c r="E19" s="8" t="s">
        <v>80</v>
      </c>
      <c r="F19" s="8">
        <v>80</v>
      </c>
    </row>
    <row r="20" spans="2:6" ht="15.75">
      <c r="B20" s="3">
        <v>1073</v>
      </c>
      <c r="C20" s="4" t="s">
        <v>73</v>
      </c>
      <c r="D20" s="8" t="s">
        <v>79</v>
      </c>
      <c r="E20" s="8" t="s">
        <v>82</v>
      </c>
      <c r="F20" s="8">
        <v>83</v>
      </c>
    </row>
    <row r="21" spans="2:6" ht="15.75">
      <c r="B21" s="5">
        <v>1074</v>
      </c>
      <c r="C21" s="4" t="s">
        <v>74</v>
      </c>
      <c r="D21" s="8" t="s">
        <v>79</v>
      </c>
      <c r="E21" s="8" t="s">
        <v>82</v>
      </c>
      <c r="F21" s="8">
        <v>81</v>
      </c>
    </row>
    <row r="22" spans="2:6" ht="15.75">
      <c r="B22" s="3">
        <v>1075</v>
      </c>
      <c r="C22" s="4" t="s">
        <v>75</v>
      </c>
      <c r="D22" s="8" t="s">
        <v>79</v>
      </c>
      <c r="E22" s="8" t="s">
        <v>82</v>
      </c>
      <c r="F22" s="8">
        <v>90</v>
      </c>
    </row>
  </sheetData>
  <conditionalFormatting sqref="B8:D10 F8:F10 B3:F7">
    <cfRule type="cellIs" priority="1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24"/>
  <sheetViews>
    <sheetView workbookViewId="0">
      <selection activeCell="I14" sqref="I14"/>
    </sheetView>
  </sheetViews>
  <sheetFormatPr defaultRowHeight="15"/>
  <cols>
    <col min="2" max="2" width="11.140625" customWidth="1"/>
    <col min="3" max="3" width="29.5703125" customWidth="1"/>
    <col min="4" max="4" width="12.7109375" customWidth="1"/>
    <col min="7" max="7" width="13.42578125" customWidth="1"/>
  </cols>
  <sheetData>
    <row r="1" spans="2:9">
      <c r="B1" s="93" t="s">
        <v>90</v>
      </c>
      <c r="C1" s="94"/>
    </row>
    <row r="2" spans="2:9">
      <c r="B2" s="100" t="s">
        <v>153</v>
      </c>
      <c r="C2" s="95"/>
    </row>
    <row r="3" spans="2:9" ht="15.75">
      <c r="B3" s="96" t="s">
        <v>147</v>
      </c>
      <c r="C3" s="97" t="s">
        <v>150</v>
      </c>
      <c r="E3" s="74"/>
      <c r="F3" s="74"/>
      <c r="G3" s="74"/>
      <c r="H3" s="74"/>
    </row>
    <row r="4" spans="2:9" ht="15.75">
      <c r="B4" s="96" t="s">
        <v>148</v>
      </c>
      <c r="C4" s="97" t="s">
        <v>151</v>
      </c>
      <c r="E4" s="74"/>
      <c r="F4" s="74"/>
      <c r="G4" s="74"/>
      <c r="H4" s="74"/>
    </row>
    <row r="5" spans="2:9" ht="16.5" thickBot="1">
      <c r="B5" s="98" t="s">
        <v>149</v>
      </c>
      <c r="C5" s="99" t="s">
        <v>152</v>
      </c>
      <c r="E5" s="74"/>
      <c r="F5" s="74"/>
      <c r="G5" s="74"/>
      <c r="H5" s="74"/>
    </row>
    <row r="6" spans="2:9" ht="15.75">
      <c r="B6" s="73"/>
      <c r="C6" s="75"/>
      <c r="D6" s="73"/>
      <c r="E6" s="74"/>
      <c r="F6" s="74"/>
      <c r="G6" s="74"/>
      <c r="H6" s="74"/>
    </row>
    <row r="7" spans="2:9" ht="33">
      <c r="B7" s="7" t="s">
        <v>76</v>
      </c>
      <c r="C7" s="2" t="s">
        <v>0</v>
      </c>
      <c r="D7" s="7" t="s">
        <v>84</v>
      </c>
      <c r="E7" s="7" t="s">
        <v>85</v>
      </c>
      <c r="F7" s="7" t="s">
        <v>86</v>
      </c>
      <c r="G7" s="7" t="s">
        <v>154</v>
      </c>
      <c r="H7" s="76"/>
    </row>
    <row r="8" spans="2:9" ht="15.75">
      <c r="B8" s="3">
        <v>1001</v>
      </c>
      <c r="C8" s="4" t="s">
        <v>1</v>
      </c>
      <c r="D8" s="8">
        <v>80</v>
      </c>
      <c r="E8" s="8">
        <v>64</v>
      </c>
      <c r="F8" s="8">
        <v>88</v>
      </c>
      <c r="G8" s="77" t="str">
        <f>IF(D8&gt;75,IF(E8&gt;75,IF(F8&gt;75,"Eligible","Not Eligible"),"Not Eligible"),"Not Eligible")</f>
        <v>Not Eligible</v>
      </c>
      <c r="H8" s="74"/>
      <c r="I8" t="s">
        <v>155</v>
      </c>
    </row>
    <row r="9" spans="2:9" ht="15.75">
      <c r="B9" s="3">
        <v>1002</v>
      </c>
      <c r="C9" s="4" t="s">
        <v>2</v>
      </c>
      <c r="D9" s="8">
        <v>85</v>
      </c>
      <c r="E9" s="8">
        <v>80</v>
      </c>
      <c r="F9" s="8">
        <v>88</v>
      </c>
      <c r="G9" s="77" t="str">
        <f t="shared" ref="G9:G24" si="0">IF(D9&gt;75,IF(E9&gt;75,IF(F9&gt;75,"Eligible","Not Eligible"),"Not Eligible"),"Not Eligible")</f>
        <v>Eligible</v>
      </c>
      <c r="H9" s="74"/>
    </row>
    <row r="10" spans="2:9" ht="15.75">
      <c r="B10" s="3">
        <v>1003</v>
      </c>
      <c r="C10" s="4" t="s">
        <v>3</v>
      </c>
      <c r="D10" s="8">
        <v>75</v>
      </c>
      <c r="E10" s="8">
        <v>84</v>
      </c>
      <c r="F10" s="8">
        <v>70</v>
      </c>
      <c r="G10" s="77" t="str">
        <f t="shared" si="0"/>
        <v>Not Eligible</v>
      </c>
      <c r="H10" s="74"/>
    </row>
    <row r="11" spans="2:9" ht="15.75">
      <c r="B11" s="3">
        <v>1004</v>
      </c>
      <c r="C11" s="4" t="s">
        <v>4</v>
      </c>
      <c r="D11" s="8">
        <v>40</v>
      </c>
      <c r="E11" s="8">
        <v>81</v>
      </c>
      <c r="F11" s="8">
        <v>88</v>
      </c>
      <c r="G11" s="77" t="str">
        <f t="shared" si="0"/>
        <v>Not Eligible</v>
      </c>
      <c r="H11" s="74"/>
    </row>
    <row r="12" spans="2:9" ht="15.75">
      <c r="B12" s="3">
        <v>1005</v>
      </c>
      <c r="C12" s="4" t="s">
        <v>5</v>
      </c>
      <c r="D12" s="8">
        <v>98</v>
      </c>
      <c r="E12" s="8">
        <v>91</v>
      </c>
      <c r="F12" s="8">
        <v>90</v>
      </c>
      <c r="G12" s="77" t="str">
        <f t="shared" si="0"/>
        <v>Eligible</v>
      </c>
      <c r="H12" s="74"/>
    </row>
    <row r="13" spans="2:9" ht="15.75">
      <c r="B13" s="3">
        <v>1006</v>
      </c>
      <c r="C13" s="4" t="s">
        <v>6</v>
      </c>
      <c r="D13" s="8">
        <v>90</v>
      </c>
      <c r="E13" s="8">
        <v>88</v>
      </c>
      <c r="F13" s="8">
        <v>76</v>
      </c>
      <c r="G13" s="77" t="str">
        <f t="shared" si="0"/>
        <v>Eligible</v>
      </c>
      <c r="H13" s="74"/>
    </row>
    <row r="14" spans="2:9" ht="15.75">
      <c r="B14" s="3">
        <v>1007</v>
      </c>
      <c r="C14" s="4" t="s">
        <v>7</v>
      </c>
      <c r="D14" s="8">
        <v>60</v>
      </c>
      <c r="E14" s="8">
        <v>88</v>
      </c>
      <c r="F14" s="8">
        <v>94</v>
      </c>
      <c r="G14" s="77" t="str">
        <f t="shared" si="0"/>
        <v>Not Eligible</v>
      </c>
    </row>
    <row r="15" spans="2:9" ht="15.75">
      <c r="B15" s="3">
        <v>1008</v>
      </c>
      <c r="C15" s="4" t="s">
        <v>8</v>
      </c>
      <c r="D15" s="8">
        <v>50</v>
      </c>
      <c r="E15" s="8">
        <v>77</v>
      </c>
      <c r="F15" s="8">
        <v>50</v>
      </c>
      <c r="G15" s="77" t="str">
        <f t="shared" si="0"/>
        <v>Not Eligible</v>
      </c>
    </row>
    <row r="16" spans="2:9" ht="15.75">
      <c r="B16" s="3">
        <v>1009</v>
      </c>
      <c r="C16" s="4" t="s">
        <v>9</v>
      </c>
      <c r="D16" s="8">
        <v>75</v>
      </c>
      <c r="E16" s="8">
        <v>95</v>
      </c>
      <c r="F16" s="8">
        <v>59</v>
      </c>
      <c r="G16" s="77" t="str">
        <f t="shared" si="0"/>
        <v>Not Eligible</v>
      </c>
    </row>
    <row r="17" spans="2:7" ht="15.75">
      <c r="B17" s="3">
        <v>1010</v>
      </c>
      <c r="C17" s="4" t="s">
        <v>10</v>
      </c>
      <c r="D17" s="8">
        <v>80</v>
      </c>
      <c r="E17" s="8">
        <v>98</v>
      </c>
      <c r="F17" s="8">
        <v>78</v>
      </c>
      <c r="G17" s="77" t="str">
        <f t="shared" si="0"/>
        <v>Eligible</v>
      </c>
    </row>
    <row r="18" spans="2:7" ht="15.75">
      <c r="B18" s="3">
        <v>1011</v>
      </c>
      <c r="C18" s="4" t="s">
        <v>11</v>
      </c>
      <c r="D18" s="8">
        <v>74</v>
      </c>
      <c r="E18" s="8">
        <v>88</v>
      </c>
      <c r="F18" s="8">
        <v>65</v>
      </c>
      <c r="G18" s="77" t="str">
        <f t="shared" si="0"/>
        <v>Not Eligible</v>
      </c>
    </row>
    <row r="19" spans="2:7" ht="15.75">
      <c r="B19" s="3">
        <v>1012</v>
      </c>
      <c r="C19" s="4" t="s">
        <v>12</v>
      </c>
      <c r="D19" s="8">
        <v>57</v>
      </c>
      <c r="E19" s="8">
        <v>86</v>
      </c>
      <c r="F19" s="8">
        <v>61</v>
      </c>
      <c r="G19" s="77" t="str">
        <f t="shared" si="0"/>
        <v>Not Eligible</v>
      </c>
    </row>
    <row r="20" spans="2:7" ht="15.75">
      <c r="B20" s="3">
        <v>1013</v>
      </c>
      <c r="C20" s="4" t="s">
        <v>13</v>
      </c>
      <c r="D20" s="8">
        <v>90</v>
      </c>
      <c r="E20" s="8">
        <v>88</v>
      </c>
      <c r="F20" s="8">
        <v>65</v>
      </c>
      <c r="G20" s="77" t="str">
        <f t="shared" si="0"/>
        <v>Not Eligible</v>
      </c>
    </row>
    <row r="21" spans="2:7" ht="15.75">
      <c r="B21" s="3">
        <v>1014</v>
      </c>
      <c r="C21" s="4" t="s">
        <v>14</v>
      </c>
      <c r="D21" s="8">
        <v>99</v>
      </c>
      <c r="E21" s="8">
        <v>72</v>
      </c>
      <c r="F21" s="8">
        <v>69</v>
      </c>
      <c r="G21" s="77" t="str">
        <f t="shared" si="0"/>
        <v>Not Eligible</v>
      </c>
    </row>
    <row r="22" spans="2:7" ht="15.75">
      <c r="B22" s="3">
        <v>1015</v>
      </c>
      <c r="C22" s="4" t="s">
        <v>15</v>
      </c>
      <c r="D22" s="8">
        <v>92</v>
      </c>
      <c r="E22" s="8">
        <v>90</v>
      </c>
      <c r="F22" s="8">
        <v>97</v>
      </c>
      <c r="G22" s="77" t="str">
        <f t="shared" si="0"/>
        <v>Eligible</v>
      </c>
    </row>
    <row r="23" spans="2:7" ht="15.75">
      <c r="B23" s="5">
        <v>1016</v>
      </c>
      <c r="C23" s="4" t="s">
        <v>16</v>
      </c>
      <c r="D23" s="8">
        <v>82</v>
      </c>
      <c r="E23" s="8">
        <v>80</v>
      </c>
      <c r="F23" s="8">
        <v>65</v>
      </c>
      <c r="G23" s="77" t="str">
        <f t="shared" si="0"/>
        <v>Not Eligible</v>
      </c>
    </row>
    <row r="24" spans="2:7" ht="15.75">
      <c r="B24" s="3">
        <v>1017</v>
      </c>
      <c r="C24" s="4" t="s">
        <v>17</v>
      </c>
      <c r="D24" s="8">
        <v>73</v>
      </c>
      <c r="E24" s="8">
        <v>69</v>
      </c>
      <c r="F24" s="8">
        <v>78</v>
      </c>
      <c r="G24" s="77" t="str">
        <f t="shared" si="0"/>
        <v>Not Eligible</v>
      </c>
    </row>
  </sheetData>
  <conditionalFormatting sqref="B8:F21">
    <cfRule type="cellIs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Conditional Formatting</vt:lpstr>
      <vt:lpstr>Data Validation</vt:lpstr>
      <vt:lpstr>Auto Filter &amp; Sorting</vt:lpstr>
      <vt:lpstr>Pivot Table</vt:lpstr>
      <vt:lpstr>Vlookup </vt:lpstr>
      <vt:lpstr>Fill Series</vt:lpstr>
      <vt:lpstr>Charts</vt:lpstr>
      <vt:lpstr>Average</vt:lpstr>
      <vt:lpstr>Nested if</vt:lpstr>
      <vt:lpstr>Sumif</vt:lpstr>
      <vt:lpstr>Band</vt:lpstr>
    </vt:vector>
  </TitlesOfParts>
  <Company>Infosys Technologies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T S</dc:creator>
  <cp:lastModifiedBy>Rekha T S</cp:lastModifiedBy>
  <cp:lastPrinted>2008-03-28T04:40:14Z</cp:lastPrinted>
  <dcterms:created xsi:type="dcterms:W3CDTF">2008-03-28T04:09:50Z</dcterms:created>
  <dcterms:modified xsi:type="dcterms:W3CDTF">2008-04-09T09:22:43Z</dcterms:modified>
</cp:coreProperties>
</file>