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<sst xmlns="http://schemas.openxmlformats.org/spreadsheetml/2006/main" uniqueCount="117">
  <si>
    <t>SrNo</t>
  </si>
  <si>
    <t>email</t>
  </si>
  <si>
    <t>Apptitude</t>
  </si>
  <si>
    <t>ApptitudeMax</t>
  </si>
  <si>
    <t>Aptitude_Prec</t>
  </si>
  <si>
    <t>English</t>
  </si>
  <si>
    <t>EnglishMax</t>
  </si>
  <si>
    <t>English_Prec</t>
  </si>
  <si>
    <t>Technical</t>
  </si>
  <si>
    <t>TechniclMax</t>
  </si>
  <si>
    <t>Technical_Prec</t>
  </si>
  <si>
    <t>Total_Marks_obt</t>
  </si>
  <si>
    <t>Total_Marks</t>
  </si>
  <si>
    <t>Overall_Prec</t>
  </si>
  <si>
    <t>Average</t>
  </si>
  <si>
    <t>Date</t>
  </si>
  <si>
    <t>ClassesAttended</t>
  </si>
  <si>
    <t>TotalAttendance</t>
  </si>
  <si>
    <t>Correct</t>
  </si>
  <si>
    <t>Incorrect</t>
  </si>
  <si>
    <t>Skipped</t>
  </si>
  <si>
    <t>TotalTimeTaken</t>
  </si>
  <si>
    <t>TimeDuration</t>
  </si>
  <si>
    <t>TotalQuestion</t>
  </si>
  <si>
    <t>TopStudent</t>
  </si>
  <si>
    <t>Rank</t>
  </si>
  <si>
    <t>TestShare</t>
  </si>
  <si>
    <t>prabhgold2000@gmail.com</t>
  </si>
  <si>
    <t>8 april, 2023</t>
  </si>
  <si>
    <t>17</t>
  </si>
  <si>
    <t>50min</t>
  </si>
  <si>
    <t>90 min</t>
  </si>
  <si>
    <t>Ishan Dev Singla</t>
  </si>
  <si>
    <t>5</t>
  </si>
  <si>
    <t>SAKSHAMS395@GMAIL.COM</t>
  </si>
  <si>
    <t>7</t>
  </si>
  <si>
    <t>42min</t>
  </si>
  <si>
    <t>Ajay</t>
  </si>
  <si>
    <t>anurajput1131@gmail.com</t>
  </si>
  <si>
    <t>14</t>
  </si>
  <si>
    <t>Vishal</t>
  </si>
  <si>
    <t>anisharajput6260@gmail.com</t>
  </si>
  <si>
    <t>13</t>
  </si>
  <si>
    <t>1h 6min</t>
  </si>
  <si>
    <t>Khushi</t>
  </si>
  <si>
    <t>sdiksha032001@gmail.com</t>
  </si>
  <si>
    <t>42 min</t>
  </si>
  <si>
    <t>Arshdeep Kaur</t>
  </si>
  <si>
    <t>karshdeep977@gmail.com</t>
  </si>
  <si>
    <t>15</t>
  </si>
  <si>
    <t>49min</t>
  </si>
  <si>
    <t>Ashish Sharma</t>
  </si>
  <si>
    <t>bhagatsangeeta36@gmail.com</t>
  </si>
  <si>
    <t>11</t>
  </si>
  <si>
    <t>30min</t>
  </si>
  <si>
    <t>Suhani Gupta</t>
  </si>
  <si>
    <t>nikhilbatta79@gmail.com</t>
  </si>
  <si>
    <t>51min</t>
  </si>
  <si>
    <t>Nikhil Batta</t>
  </si>
  <si>
    <t>simrandeepk235@gmail.com</t>
  </si>
  <si>
    <t>12</t>
  </si>
  <si>
    <t>36min</t>
  </si>
  <si>
    <t>Vidushi Sharma</t>
  </si>
  <si>
    <t xml:space="preserve">yashwinder08@gmail.com </t>
  </si>
  <si>
    <t>28 min</t>
  </si>
  <si>
    <t>Gaurav Gurjar</t>
  </si>
  <si>
    <t xml:space="preserve">Sharmakhushi1353@gmail.com </t>
  </si>
  <si>
    <t>16</t>
  </si>
  <si>
    <t>37min</t>
  </si>
  <si>
    <t>onal052001@gmail.com</t>
  </si>
  <si>
    <t>41min</t>
  </si>
  <si>
    <t>harleenmatharoo8@gmail.com</t>
  </si>
  <si>
    <t>34min</t>
  </si>
  <si>
    <t>mayankgupta.cse19@chitkarauniversity.edu.in</t>
  </si>
  <si>
    <t>52min</t>
  </si>
  <si>
    <t>gauravgurjar.cse19@chitkarauniversity.edu.in</t>
  </si>
  <si>
    <t>8  april, 2023</t>
  </si>
  <si>
    <r>
      <rPr>
        <u val="single"/>
        <sz val="12"/>
        <color indexed="12"/>
        <rFont val="Calibri"/>
      </rPr>
      <t>ashishsharma.cse19@chitkarauniversity.edu.in</t>
    </r>
  </si>
  <si>
    <t>36 min</t>
  </si>
  <si>
    <t>prasanjitchetri.cse19@chitkarauniversity.edu.in</t>
  </si>
  <si>
    <t>58min</t>
  </si>
  <si>
    <t>bsharma1506.ca21@chitkara.edu.in</t>
  </si>
  <si>
    <t>32min</t>
  </si>
  <si>
    <t>sdevi1595.ca21@chitkara.edu.in</t>
  </si>
  <si>
    <t>7 april, 2023</t>
  </si>
  <si>
    <t>31 min</t>
  </si>
  <si>
    <t>sumit739@yahoo.com</t>
  </si>
  <si>
    <t>3</t>
  </si>
  <si>
    <t>13min</t>
  </si>
  <si>
    <r>
      <rPr>
        <u val="single"/>
        <sz val="12"/>
        <color indexed="12"/>
        <rFont val="Calibri"/>
      </rPr>
      <t>samarthlnctbhopal@gmail.com</t>
    </r>
  </si>
  <si>
    <t>9</t>
  </si>
  <si>
    <t>1908282@sbsstc.ac.in</t>
  </si>
  <si>
    <t>53min</t>
  </si>
  <si>
    <t>vidushis375@gmail.com</t>
  </si>
  <si>
    <t>1h 3 min</t>
  </si>
  <si>
    <t>maninderkaur06739@gmail.com</t>
  </si>
  <si>
    <t>Dipanshumehta444@gmail.com</t>
  </si>
  <si>
    <t>ishaanpctebtech19cse@gmail.com</t>
  </si>
  <si>
    <t>51 min</t>
  </si>
  <si>
    <t>komalthakur2962001@gmail.com</t>
  </si>
  <si>
    <t>thakurshivani23122000@gmail.com</t>
  </si>
  <si>
    <t>payalps043@gmail.com</t>
  </si>
  <si>
    <t>Poonam9304kumari@gmail.com</t>
  </si>
  <si>
    <t>ajaynirban26@gmail.com</t>
  </si>
  <si>
    <t>43 min</t>
  </si>
  <si>
    <t>rk9008204@gmail.com</t>
  </si>
  <si>
    <t>39 min</t>
  </si>
  <si>
    <t>kaurdishk@gmail.com</t>
  </si>
  <si>
    <t>afzalahamad013@gmail.com</t>
  </si>
  <si>
    <t>31min</t>
  </si>
  <si>
    <t>singharpit0027@gmail.com</t>
  </si>
  <si>
    <r>
      <rPr>
        <u val="single"/>
        <sz val="11"/>
        <color indexed="12"/>
        <rFont val="Calibri"/>
      </rPr>
      <t>vishalgaith@gmail.com</t>
    </r>
  </si>
  <si>
    <t>1 h 6min</t>
  </si>
  <si>
    <r>
      <rPr>
        <u val="single"/>
        <sz val="11"/>
        <color indexed="12"/>
        <rFont val="Calibri"/>
      </rPr>
      <t>yashagarwal.ys@gmail.com</t>
    </r>
  </si>
  <si>
    <t>30 min</t>
  </si>
  <si>
    <t>varindersingh43258@gmail.com</t>
  </si>
  <si>
    <t>rupinderkhaira999@gmail.com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</si>
</sst>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2"/>
      <name val="Calibri"/>
    </font>
    <font>
      <u val="single"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de6d0"/>
      <rgbColor rgb="ffeef3e8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ishsharma.cse19@chitkarauniversity.edu.in" TargetMode="External"/><Relationship Id="rId2" Type="http://schemas.openxmlformats.org/officeDocument/2006/relationships/hyperlink" Target="mailto:samarthlnctbhopal@gmail.com" TargetMode="External"/><Relationship Id="rId3" Type="http://schemas.openxmlformats.org/officeDocument/2006/relationships/hyperlink" Target="mailto:vishalgaith@gmail.com" TargetMode="External"/><Relationship Id="rId4" Type="http://schemas.openxmlformats.org/officeDocument/2006/relationships/hyperlink" Target="mailto:yashagarwal.ys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A3100"/>
  <sheetViews>
    <sheetView workbookViewId="0" defaultGridColor="0" colorId="9"/>
  </sheetViews>
  <sheetFormatPr defaultColWidth="9" defaultRowHeight="14.6" customHeight="1" outlineLevelRow="0" outlineLevelCol="0"/>
  <cols>
    <col min="1" max="1" width="9" style="2" customWidth="1"/>
    <col min="2" max="2" width="39.8516" style="2" customWidth="1"/>
    <col min="3" max="4" width="13.1719" style="2" customWidth="1"/>
    <col min="5" max="5" width="15.3516" style="2" customWidth="1"/>
    <col min="6" max="6" width="9" style="2" customWidth="1"/>
    <col min="7" max="7" width="15.3516" style="2" customWidth="1"/>
    <col min="8" max="8" width="13.5" style="2" customWidth="1"/>
    <col min="9" max="10" width="9" style="2" customWidth="1"/>
    <col min="11" max="11" width="16.5" style="2" customWidth="1"/>
    <col min="12" max="12" width="14.6719" style="2" customWidth="1"/>
    <col min="13" max="13" width="15.1719" style="2" customWidth="1"/>
    <col min="14" max="15" width="12.8516" style="2" customWidth="1"/>
    <col min="16" max="25" width="9" style="2" customWidth="1"/>
    <col min="26" max="26" width="7.35156" style="2" customWidth="1"/>
    <col min="27" max="27" width="8.85156" style="2" customWidth="1"/>
    <col min="28" max="16384" width="9" style="1" customWidth="1"/>
  </cols>
  <sheetData>
    <row r="1" s="2" customFormat="1" ht="15.4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</row>
    <row r="2" s="4" customFormat="1" ht="15.4" customHeight="1">
      <c r="A2" s="2">
        <v>1</v>
      </c>
      <c r="B2" t="s" s="3">
        <v>27</v>
      </c>
      <c r="C2" s="2">
        <v>52</v>
      </c>
      <c r="D2" s="2">
        <v>100</v>
      </c>
      <c r="E2" s="2">
        <f>(C2/D2)*100</f>
        <v>52</v>
      </c>
      <c r="F2" s="2">
        <v>17</v>
      </c>
      <c r="G2" s="2">
        <v>20</v>
      </c>
      <c r="H2" s="2">
        <f>(F2/G2)*100</f>
        <v>85</v>
      </c>
      <c r="I2" s="2">
        <v>22</v>
      </c>
      <c r="J2" s="2">
        <v>60</v>
      </c>
      <c r="K2" s="2">
        <f>(I2/J2)*K3100</f>
        <v>0</v>
      </c>
      <c r="L2" s="2">
        <f>C2+F2+I2</f>
        <v>91</v>
      </c>
      <c r="M2" s="2">
        <f>D2+G2+J2</f>
        <v>180</v>
      </c>
      <c r="N2" s="2">
        <f>(L2/M2)*100</f>
        <v>50.5555555555556</v>
      </c>
      <c r="O2" s="2">
        <f>AVERAGE(C2,F2,I2)</f>
        <v>30.3333333333333</v>
      </c>
      <c r="P2" t="s" s="3">
        <v>28</v>
      </c>
      <c r="Q2" t="s" s="3">
        <v>29</v>
      </c>
      <c r="R2" t="s" s="3">
        <v>29</v>
      </c>
      <c r="S2" s="2">
        <v>26</v>
      </c>
      <c r="T2" s="2">
        <v>13</v>
      </c>
      <c r="U2" s="2">
        <v>1</v>
      </c>
      <c r="V2" t="s" s="3">
        <v>30</v>
      </c>
      <c r="W2" t="s" s="3">
        <v>31</v>
      </c>
      <c r="X2" s="2">
        <v>180</v>
      </c>
      <c r="Y2" t="s" s="3">
        <v>32</v>
      </c>
      <c r="Z2" s="2">
        <v>20</v>
      </c>
      <c r="AA2" t="s" s="3">
        <v>33</v>
      </c>
    </row>
    <row r="3" s="2" customFormat="1" ht="15.4" customHeight="1">
      <c r="A3" s="2">
        <v>2</v>
      </c>
      <c r="B3" t="s" s="3">
        <v>34</v>
      </c>
      <c r="D3" s="2">
        <v>100</v>
      </c>
      <c r="E3" s="2">
        <f>(C3/D3)*100</f>
        <v>0</v>
      </c>
      <c r="G3" s="2">
        <v>20</v>
      </c>
      <c r="H3" s="2">
        <f>(F3/G3)*100</f>
        <v>0</v>
      </c>
      <c r="I3" s="2">
        <v>60</v>
      </c>
      <c r="J3" s="2">
        <v>60</v>
      </c>
      <c r="K3" s="2">
        <f>(I3/J3)*100</f>
        <v>100</v>
      </c>
      <c r="L3" s="2">
        <f>C3+F3+I3</f>
        <v>60</v>
      </c>
      <c r="M3" s="2">
        <f>D3+G3+J3</f>
        <v>180</v>
      </c>
      <c r="N3" s="2">
        <f>(L3/M3)*100</f>
        <v>33.3333333333333</v>
      </c>
      <c r="O3" s="2">
        <f>AVERAGE(C3,F3,I3)</f>
        <v>60</v>
      </c>
      <c r="P3" t="s" s="3">
        <v>28</v>
      </c>
      <c r="Q3" t="s" s="3">
        <v>35</v>
      </c>
      <c r="R3" t="s" s="3">
        <v>29</v>
      </c>
      <c r="S3" s="2">
        <v>11</v>
      </c>
      <c r="T3" s="2">
        <v>29</v>
      </c>
      <c r="U3" s="2">
        <v>0</v>
      </c>
      <c r="V3" t="s" s="3">
        <v>36</v>
      </c>
      <c r="W3" t="s" s="3">
        <v>31</v>
      </c>
      <c r="X3" s="2">
        <v>180</v>
      </c>
      <c r="Y3" t="s" s="3">
        <v>37</v>
      </c>
      <c r="Z3" s="2">
        <v>32</v>
      </c>
      <c r="AA3" t="s" s="3">
        <v>33</v>
      </c>
    </row>
    <row r="4" s="4" customFormat="1" ht="15.4" customHeight="1">
      <c r="A4" s="2">
        <v>3</v>
      </c>
      <c r="B4" t="s" s="3">
        <v>38</v>
      </c>
      <c r="D4" s="2">
        <v>100</v>
      </c>
      <c r="E4" s="2">
        <f>(C4/D4)*100</f>
        <v>0</v>
      </c>
      <c r="F4" s="2">
        <v>17</v>
      </c>
      <c r="G4" s="2">
        <v>20</v>
      </c>
      <c r="H4" s="2">
        <f>(F4/G4)*100</f>
        <v>85</v>
      </c>
      <c r="I4" s="2">
        <v>24</v>
      </c>
      <c r="J4" s="2">
        <v>60</v>
      </c>
      <c r="K4" s="2">
        <f>(I4/J4)*100</f>
        <v>40</v>
      </c>
      <c r="L4" s="2">
        <f>C4+F4+I4</f>
        <v>41</v>
      </c>
      <c r="M4" s="2">
        <f>D4+G4+J4</f>
        <v>180</v>
      </c>
      <c r="N4" s="2">
        <f>(L4/M4)*100</f>
        <v>22.7777777777778</v>
      </c>
      <c r="O4" s="2">
        <f>AVERAGE(C4,F4,I4)</f>
        <v>20.5</v>
      </c>
      <c r="P4" t="s" s="3">
        <v>28</v>
      </c>
      <c r="Q4" t="s" s="3">
        <v>39</v>
      </c>
      <c r="R4" t="s" s="3">
        <v>29</v>
      </c>
      <c r="S4" s="2">
        <v>27</v>
      </c>
      <c r="T4" s="2">
        <v>13</v>
      </c>
      <c r="U4" s="2">
        <v>0</v>
      </c>
      <c r="V4" t="s" s="3">
        <v>36</v>
      </c>
      <c r="W4" t="s" s="3">
        <v>31</v>
      </c>
      <c r="X4" s="2">
        <v>180</v>
      </c>
      <c r="Y4" t="s" s="3">
        <v>40</v>
      </c>
      <c r="Z4" s="2">
        <v>18</v>
      </c>
      <c r="AA4" t="s" s="3">
        <v>33</v>
      </c>
    </row>
    <row r="5" s="2" customFormat="1" ht="15.4" customHeight="1">
      <c r="A5" s="2">
        <v>4</v>
      </c>
      <c r="B5" t="s" s="3">
        <v>41</v>
      </c>
      <c r="D5" s="2">
        <v>100</v>
      </c>
      <c r="E5" s="2">
        <f>(C5/D5)*100</f>
        <v>0</v>
      </c>
      <c r="G5" s="2">
        <v>20</v>
      </c>
      <c r="H5" s="2">
        <f>(F5/G5)*100</f>
        <v>0</v>
      </c>
      <c r="I5" s="2">
        <v>60</v>
      </c>
      <c r="J5" s="2">
        <v>60</v>
      </c>
      <c r="K5" s="2">
        <f>(I5/J5)*100</f>
        <v>100</v>
      </c>
      <c r="L5" s="2">
        <f>C5+F5+I5</f>
        <v>60</v>
      </c>
      <c r="M5" s="2">
        <f>D5+G5+J5</f>
        <v>180</v>
      </c>
      <c r="N5" s="2">
        <f>(L5/M5)*100</f>
        <v>33.3333333333333</v>
      </c>
      <c r="O5" s="2">
        <f>AVERAGE(C5,F5,I5)</f>
        <v>60</v>
      </c>
      <c r="P5" t="s" s="3">
        <v>28</v>
      </c>
      <c r="Q5" t="s" s="3">
        <v>42</v>
      </c>
      <c r="R5" t="s" s="3">
        <v>29</v>
      </c>
      <c r="S5" s="2">
        <v>22</v>
      </c>
      <c r="T5" s="2">
        <v>18</v>
      </c>
      <c r="U5" s="2">
        <v>0</v>
      </c>
      <c r="V5" t="s" s="3">
        <v>43</v>
      </c>
      <c r="W5" t="s" s="3">
        <v>31</v>
      </c>
      <c r="X5" s="2">
        <v>180</v>
      </c>
      <c r="Y5" t="s" s="3">
        <v>44</v>
      </c>
      <c r="Z5" s="2">
        <v>29</v>
      </c>
      <c r="AA5" t="s" s="3">
        <v>33</v>
      </c>
    </row>
    <row r="6" s="4" customFormat="1" ht="15.4" customHeight="1">
      <c r="A6" s="2">
        <v>5</v>
      </c>
      <c r="B6" t="s" s="3">
        <v>45</v>
      </c>
      <c r="C6" s="2">
        <v>57</v>
      </c>
      <c r="D6" s="2">
        <v>100</v>
      </c>
      <c r="E6" s="2">
        <f>(C6/D6)*100</f>
        <v>57</v>
      </c>
      <c r="F6" s="2">
        <v>17</v>
      </c>
      <c r="G6" s="2">
        <v>20</v>
      </c>
      <c r="H6" s="2">
        <f>(F6/G6)*100</f>
        <v>85</v>
      </c>
      <c r="I6" s="2">
        <v>27</v>
      </c>
      <c r="J6" s="2">
        <v>60</v>
      </c>
      <c r="K6" s="2">
        <f>(I6/J6)*100</f>
        <v>45</v>
      </c>
      <c r="L6" s="2">
        <f>C6+F6+I6</f>
        <v>101</v>
      </c>
      <c r="M6" s="2">
        <f>D6+G6+J6</f>
        <v>180</v>
      </c>
      <c r="N6" s="2">
        <f>(L6/M6)*100</f>
        <v>56.1111111111111</v>
      </c>
      <c r="O6" s="2">
        <f>AVERAGE(C6,F6,I6)</f>
        <v>33.6666666666667</v>
      </c>
      <c r="P6" t="s" s="3">
        <v>28</v>
      </c>
      <c r="Q6" t="s" s="3">
        <v>39</v>
      </c>
      <c r="R6" t="s" s="3">
        <v>29</v>
      </c>
      <c r="S6" s="2">
        <v>28</v>
      </c>
      <c r="T6" s="2">
        <v>12</v>
      </c>
      <c r="U6" s="2">
        <v>0</v>
      </c>
      <c r="V6" t="s" s="3">
        <v>46</v>
      </c>
      <c r="W6" t="s" s="3">
        <v>31</v>
      </c>
      <c r="X6" s="2">
        <v>180</v>
      </c>
      <c r="Y6" t="s" s="3">
        <v>47</v>
      </c>
      <c r="Z6" s="2">
        <v>15</v>
      </c>
      <c r="AA6" s="2">
        <v>5</v>
      </c>
    </row>
    <row r="7" s="2" customFormat="1" ht="15.4" customHeight="1">
      <c r="A7" s="2">
        <v>6</v>
      </c>
      <c r="B7" t="s" s="3">
        <v>48</v>
      </c>
      <c r="C7" s="2">
        <v>57</v>
      </c>
      <c r="D7" s="2">
        <v>100</v>
      </c>
      <c r="E7" s="2">
        <f>(C7/D7)*100</f>
        <v>57</v>
      </c>
      <c r="F7" s="2">
        <v>17</v>
      </c>
      <c r="G7" s="2">
        <v>20</v>
      </c>
      <c r="H7" s="2">
        <f>(F7/G7)*100</f>
        <v>85</v>
      </c>
      <c r="I7" s="2">
        <v>42</v>
      </c>
      <c r="J7" s="2">
        <v>60</v>
      </c>
      <c r="K7" s="2">
        <f>(I7/J7)*100</f>
        <v>70</v>
      </c>
      <c r="L7" s="2">
        <f>C7+F7+I7</f>
        <v>116</v>
      </c>
      <c r="M7" s="2">
        <f>D7+G7+J7</f>
        <v>180</v>
      </c>
      <c r="N7" s="2">
        <f>(L7/M7)*100</f>
        <v>64.4444444444444</v>
      </c>
      <c r="O7" s="2">
        <f>AVERAGE(C7,F7,I7)</f>
        <v>38.6666666666667</v>
      </c>
      <c r="P7" t="s" s="3">
        <v>28</v>
      </c>
      <c r="Q7" t="s" s="3">
        <v>49</v>
      </c>
      <c r="R7" t="s" s="3">
        <v>29</v>
      </c>
      <c r="S7" s="2">
        <v>33</v>
      </c>
      <c r="T7" s="2">
        <v>7</v>
      </c>
      <c r="U7" s="2">
        <v>0</v>
      </c>
      <c r="V7" t="s" s="3">
        <v>50</v>
      </c>
      <c r="W7" t="s" s="3">
        <v>31</v>
      </c>
      <c r="X7" s="2">
        <v>180</v>
      </c>
      <c r="Y7" t="s" s="3">
        <v>51</v>
      </c>
      <c r="Z7" s="2">
        <v>5</v>
      </c>
      <c r="AA7" t="s" s="3">
        <v>33</v>
      </c>
    </row>
    <row r="8" s="4" customFormat="1" ht="15.4" customHeight="1">
      <c r="A8" s="2">
        <v>7</v>
      </c>
      <c r="B8" t="s" s="3">
        <v>52</v>
      </c>
      <c r="C8" s="2">
        <v>0</v>
      </c>
      <c r="D8" s="2">
        <v>100</v>
      </c>
      <c r="E8" s="2">
        <f>(C8/D8)*100</f>
        <v>0</v>
      </c>
      <c r="G8" s="2">
        <v>20</v>
      </c>
      <c r="H8" s="2">
        <f>(F8/G8)*100</f>
        <v>0</v>
      </c>
      <c r="J8" s="2">
        <v>60</v>
      </c>
      <c r="K8" s="2">
        <f>(I8/J8)*100</f>
        <v>0</v>
      </c>
      <c r="L8" s="2">
        <f>C8+F8+I8</f>
        <v>0</v>
      </c>
      <c r="M8" s="2">
        <f>D8+G8+J8</f>
        <v>180</v>
      </c>
      <c r="N8" s="2">
        <f>(L8/M8)*100</f>
        <v>0</v>
      </c>
      <c r="O8" s="2">
        <f>AVERAGE(C8,F8,I8)</f>
        <v>0</v>
      </c>
      <c r="P8" t="s" s="3">
        <v>28</v>
      </c>
      <c r="Q8" t="s" s="3">
        <v>53</v>
      </c>
      <c r="R8" t="s" s="3">
        <v>29</v>
      </c>
      <c r="S8" s="2">
        <v>22</v>
      </c>
      <c r="T8" s="2">
        <v>17</v>
      </c>
      <c r="U8" s="2">
        <v>1</v>
      </c>
      <c r="V8" t="s" s="3">
        <v>54</v>
      </c>
      <c r="W8" t="s" s="3">
        <v>31</v>
      </c>
      <c r="X8" s="2">
        <v>180</v>
      </c>
      <c r="Y8" t="s" s="3">
        <v>55</v>
      </c>
      <c r="Z8" s="2">
        <v>28</v>
      </c>
      <c r="AA8" t="s" s="3">
        <v>33</v>
      </c>
    </row>
    <row r="9" s="2" customFormat="1" ht="15.4" customHeight="1">
      <c r="A9" s="2">
        <v>8</v>
      </c>
      <c r="B9" t="s" s="3">
        <v>56</v>
      </c>
      <c r="C9" s="2">
        <v>37</v>
      </c>
      <c r="D9" s="2">
        <v>100</v>
      </c>
      <c r="E9" s="2">
        <f>(C9/D9)*100</f>
        <v>37</v>
      </c>
      <c r="F9" s="2">
        <v>20</v>
      </c>
      <c r="G9" s="2">
        <v>20</v>
      </c>
      <c r="H9" s="2">
        <f>(F9/G9)*100</f>
        <v>100</v>
      </c>
      <c r="I9" s="2">
        <v>33</v>
      </c>
      <c r="J9" s="2">
        <v>60</v>
      </c>
      <c r="K9" s="2">
        <f>(I9/J9)*100</f>
        <v>55</v>
      </c>
      <c r="L9" s="2">
        <f>C9+F9+I9</f>
        <v>90</v>
      </c>
      <c r="M9" s="2">
        <f>D9+G9+J9</f>
        <v>180</v>
      </c>
      <c r="N9" s="2">
        <f>(L9/M9)*100</f>
        <v>50</v>
      </c>
      <c r="O9" s="2">
        <f>AVERAGE(C9,F9,I9)</f>
        <v>30</v>
      </c>
      <c r="P9" t="s" s="3">
        <v>28</v>
      </c>
      <c r="Q9" t="s" s="3">
        <v>49</v>
      </c>
      <c r="R9" t="s" s="3">
        <v>29</v>
      </c>
      <c r="S9" s="2">
        <v>31</v>
      </c>
      <c r="T9" s="2">
        <v>9</v>
      </c>
      <c r="U9" s="2">
        <v>0</v>
      </c>
      <c r="V9" t="s" s="3">
        <v>57</v>
      </c>
      <c r="W9" t="s" s="3">
        <v>31</v>
      </c>
      <c r="X9" s="2">
        <v>180</v>
      </c>
      <c r="Y9" t="s" s="3">
        <v>58</v>
      </c>
      <c r="Z9" s="2">
        <v>8</v>
      </c>
      <c r="AA9" s="3"/>
    </row>
    <row r="10" s="4" customFormat="1" ht="15.4" customHeight="1">
      <c r="A10" s="2">
        <v>9</v>
      </c>
      <c r="B10" t="s" s="3">
        <v>59</v>
      </c>
      <c r="C10" s="2">
        <v>52</v>
      </c>
      <c r="D10" s="2">
        <v>100</v>
      </c>
      <c r="E10" s="2">
        <f>(C10/D10)*100</f>
        <v>52</v>
      </c>
      <c r="F10" s="2">
        <v>17</v>
      </c>
      <c r="G10" s="2">
        <v>20</v>
      </c>
      <c r="H10" s="2">
        <f>(F10/G10)*100</f>
        <v>85</v>
      </c>
      <c r="I10" s="2">
        <v>21</v>
      </c>
      <c r="J10" s="2">
        <v>60</v>
      </c>
      <c r="K10" s="2">
        <f>(I10/J10)*100</f>
        <v>35</v>
      </c>
      <c r="L10" s="2">
        <f>C10+F10+I10</f>
        <v>90</v>
      </c>
      <c r="M10" s="2">
        <f>D10+G10+J10</f>
        <v>180</v>
      </c>
      <c r="N10" s="2">
        <f>(L10/M10)*100</f>
        <v>50</v>
      </c>
      <c r="O10" s="2">
        <f>AVERAGE(C10,F10,I10)</f>
        <v>30</v>
      </c>
      <c r="P10" t="s" s="3">
        <v>28</v>
      </c>
      <c r="Q10" t="s" s="3">
        <v>60</v>
      </c>
      <c r="R10" t="s" s="3">
        <v>29</v>
      </c>
      <c r="S10" s="2">
        <v>26</v>
      </c>
      <c r="T10" s="2">
        <v>14</v>
      </c>
      <c r="U10" s="2">
        <v>0</v>
      </c>
      <c r="V10" t="s" s="3">
        <v>61</v>
      </c>
      <c r="W10" t="s" s="3">
        <v>31</v>
      </c>
      <c r="X10" s="2">
        <v>180</v>
      </c>
      <c r="Y10" t="s" s="3">
        <v>62</v>
      </c>
      <c r="Z10" s="2">
        <v>21</v>
      </c>
      <c r="AA10" t="s" s="3">
        <v>33</v>
      </c>
    </row>
    <row r="11" s="2" customFormat="1" ht="15.4" customHeight="1">
      <c r="A11" s="2">
        <v>10</v>
      </c>
      <c r="B11" t="s" s="3">
        <v>63</v>
      </c>
      <c r="C11" s="2">
        <v>-28</v>
      </c>
      <c r="D11" s="2">
        <v>100</v>
      </c>
      <c r="E11" s="2">
        <f>(C11/D11)*100</f>
        <v>-28</v>
      </c>
      <c r="F11" s="2">
        <v>17</v>
      </c>
      <c r="G11" s="2">
        <v>20</v>
      </c>
      <c r="H11" s="2">
        <f>(F11/G11)*100</f>
        <v>85</v>
      </c>
      <c r="I11" s="2">
        <v>22</v>
      </c>
      <c r="J11" s="2">
        <v>60</v>
      </c>
      <c r="K11" s="2">
        <f>(I11/J11)*100</f>
        <v>36.6666666666667</v>
      </c>
      <c r="L11" s="2">
        <f>C11+F11+I11</f>
        <v>11</v>
      </c>
      <c r="M11" s="2">
        <f>D11+G11+J11</f>
        <v>180</v>
      </c>
      <c r="N11" s="2">
        <f>(L11/M11)*100</f>
        <v>6.11111111111111</v>
      </c>
      <c r="O11" s="2">
        <f>AVERAGE(C11,F11,I11)</f>
        <v>3.66666666666667</v>
      </c>
      <c r="P11" t="s" s="3">
        <v>28</v>
      </c>
      <c r="Q11" t="s" s="3">
        <v>29</v>
      </c>
      <c r="R11" t="s" s="3">
        <v>29</v>
      </c>
      <c r="S11" s="2">
        <v>26</v>
      </c>
      <c r="T11" s="2">
        <v>13</v>
      </c>
      <c r="U11" s="2">
        <v>1</v>
      </c>
      <c r="V11" t="s" s="3">
        <v>64</v>
      </c>
      <c r="W11" t="s" s="3">
        <v>31</v>
      </c>
      <c r="X11" s="2">
        <v>180</v>
      </c>
      <c r="Y11" t="s" s="3">
        <v>65</v>
      </c>
      <c r="Z11" s="2">
        <v>19</v>
      </c>
      <c r="AA11" s="3"/>
    </row>
    <row r="12" s="4" customFormat="1" ht="15.4" customHeight="1">
      <c r="A12" s="2">
        <v>11</v>
      </c>
      <c r="B12" t="s" s="3">
        <v>66</v>
      </c>
      <c r="C12" s="2">
        <v>67</v>
      </c>
      <c r="D12" s="2">
        <v>100</v>
      </c>
      <c r="E12" s="2">
        <f>(C12/D12)*100</f>
        <v>67</v>
      </c>
      <c r="G12" s="2">
        <v>20</v>
      </c>
      <c r="H12" s="2">
        <f>(F12/G12)*100</f>
        <v>0</v>
      </c>
      <c r="I12" s="2">
        <v>0</v>
      </c>
      <c r="J12" s="2">
        <v>60</v>
      </c>
      <c r="K12" s="2">
        <f>(I12/J12)*100</f>
        <v>0</v>
      </c>
      <c r="L12" s="2">
        <f>C12+F12+I12</f>
        <v>67</v>
      </c>
      <c r="M12" s="2">
        <f>D12+G12+J12</f>
        <v>180</v>
      </c>
      <c r="N12" s="2">
        <f>(L12/M12)*100</f>
        <v>37.2222222222222</v>
      </c>
      <c r="O12" s="2">
        <f>AVERAGE(C12,F12,I12)</f>
        <v>33.5</v>
      </c>
      <c r="P12" t="s" s="3">
        <v>28</v>
      </c>
      <c r="Q12" t="s" s="3">
        <v>67</v>
      </c>
      <c r="R12" t="s" s="3">
        <v>29</v>
      </c>
      <c r="S12" s="2">
        <v>33</v>
      </c>
      <c r="T12" s="2">
        <v>7</v>
      </c>
      <c r="U12" s="2">
        <v>0</v>
      </c>
      <c r="V12" t="s" s="3">
        <v>68</v>
      </c>
      <c r="W12" t="s" s="3">
        <v>31</v>
      </c>
      <c r="X12" s="2">
        <v>180</v>
      </c>
      <c r="Z12" s="2">
        <v>4</v>
      </c>
      <c r="AA12" t="s" s="3">
        <v>33</v>
      </c>
    </row>
    <row r="13" s="2" customFormat="1" ht="15.4" customHeight="1">
      <c r="A13" s="2">
        <v>12</v>
      </c>
      <c r="B13" t="s" s="3">
        <v>69</v>
      </c>
      <c r="D13" s="2">
        <v>100</v>
      </c>
      <c r="E13" s="2">
        <f>(C13/D13)*100</f>
        <v>0</v>
      </c>
      <c r="F13" s="2">
        <v>0</v>
      </c>
      <c r="G13" s="2">
        <v>20</v>
      </c>
      <c r="H13" s="2">
        <f>(F13/G13)*100</f>
        <v>0</v>
      </c>
      <c r="I13" s="2">
        <v>60</v>
      </c>
      <c r="J13" s="2">
        <v>60</v>
      </c>
      <c r="K13" s="2">
        <f>(I13/J13)*100</f>
        <v>100</v>
      </c>
      <c r="L13" s="2">
        <f>C13+F13+I13</f>
        <v>60</v>
      </c>
      <c r="M13" s="2">
        <f>D13+G13+J13</f>
        <v>180</v>
      </c>
      <c r="N13" s="2">
        <f>(L13/M13)*100</f>
        <v>33.3333333333333</v>
      </c>
      <c r="O13" s="2">
        <f>AVERAGE(C13,F13,I13)</f>
        <v>30</v>
      </c>
      <c r="P13" t="s" s="3">
        <v>28</v>
      </c>
      <c r="Q13" t="s" s="3">
        <v>42</v>
      </c>
      <c r="R13" t="s" s="3">
        <v>29</v>
      </c>
      <c r="S13" s="2">
        <v>27</v>
      </c>
      <c r="T13" s="2">
        <v>13</v>
      </c>
      <c r="U13" s="2">
        <v>0</v>
      </c>
      <c r="V13" t="s" s="3">
        <v>70</v>
      </c>
      <c r="W13" t="s" s="3">
        <v>31</v>
      </c>
      <c r="X13" s="2">
        <v>180</v>
      </c>
      <c r="Z13" s="2">
        <v>17</v>
      </c>
      <c r="AA13" t="s" s="3">
        <v>33</v>
      </c>
    </row>
    <row r="14" s="4" customFormat="1" ht="15.4" customHeight="1">
      <c r="A14" s="2">
        <v>13</v>
      </c>
      <c r="B14" t="s" s="3">
        <v>71</v>
      </c>
      <c r="D14" s="2">
        <v>100</v>
      </c>
      <c r="E14" s="2">
        <f>(C14/D14)*100</f>
        <v>0</v>
      </c>
      <c r="F14" s="2">
        <v>0</v>
      </c>
      <c r="G14" s="2">
        <v>20</v>
      </c>
      <c r="H14" s="2">
        <f>(F14/G14)*100</f>
        <v>0</v>
      </c>
      <c r="I14" s="2">
        <v>60</v>
      </c>
      <c r="J14" s="2">
        <v>60</v>
      </c>
      <c r="K14" s="2">
        <f>(I14/J14)*100</f>
        <v>100</v>
      </c>
      <c r="L14" s="2">
        <f>C14+F14+I14</f>
        <v>60</v>
      </c>
      <c r="M14" s="2">
        <f>D14+G14+J14</f>
        <v>180</v>
      </c>
      <c r="N14" s="2">
        <f>(L14/M14)*100</f>
        <v>33.3333333333333</v>
      </c>
      <c r="O14" s="2">
        <f>AVERAGE(C14,F14,I14)</f>
        <v>30</v>
      </c>
      <c r="P14" t="s" s="3">
        <v>28</v>
      </c>
      <c r="Q14" t="s" s="3">
        <v>42</v>
      </c>
      <c r="R14" t="s" s="3">
        <v>29</v>
      </c>
      <c r="S14" s="2">
        <v>20</v>
      </c>
      <c r="T14" s="2">
        <v>10</v>
      </c>
      <c r="U14" s="2">
        <v>10</v>
      </c>
      <c r="V14" t="s" s="3">
        <v>72</v>
      </c>
      <c r="W14" t="s" s="3">
        <v>31</v>
      </c>
      <c r="X14" s="2">
        <v>180</v>
      </c>
      <c r="Z14" s="2">
        <v>24</v>
      </c>
      <c r="AA14" t="s" s="3">
        <v>33</v>
      </c>
    </row>
    <row r="15" s="2" customFormat="1" ht="15.4" customHeight="1">
      <c r="A15" s="2">
        <v>14</v>
      </c>
      <c r="B15" t="s" s="3">
        <v>73</v>
      </c>
      <c r="C15" s="2">
        <v>57</v>
      </c>
      <c r="D15" s="2">
        <v>100</v>
      </c>
      <c r="E15" s="2">
        <f>(C15/D15)*100</f>
        <v>57</v>
      </c>
      <c r="F15" s="2">
        <v>17</v>
      </c>
      <c r="G15" s="2">
        <v>20</v>
      </c>
      <c r="H15" s="2">
        <f>(F15/G15)*100</f>
        <v>85</v>
      </c>
      <c r="I15" s="2">
        <v>30</v>
      </c>
      <c r="J15" s="2">
        <v>60</v>
      </c>
      <c r="K15" s="2">
        <f>(I15/J15)*100</f>
        <v>50</v>
      </c>
      <c r="L15" s="2">
        <f>C15+F15+I15</f>
        <v>104</v>
      </c>
      <c r="M15" s="2">
        <f>D15+G15+J15</f>
        <v>180</v>
      </c>
      <c r="N15" s="2">
        <f>(L15/M15)*100</f>
        <v>57.7777777777778</v>
      </c>
      <c r="O15" s="2">
        <f>AVERAGE(C15,F15,I15)</f>
        <v>34.6666666666667</v>
      </c>
      <c r="P15" t="s" s="3">
        <v>28</v>
      </c>
      <c r="Q15" t="s" s="3">
        <v>60</v>
      </c>
      <c r="R15" t="s" s="3">
        <v>29</v>
      </c>
      <c r="S15" s="2">
        <v>28</v>
      </c>
      <c r="T15" s="2">
        <v>9</v>
      </c>
      <c r="U15" s="2">
        <v>3</v>
      </c>
      <c r="V15" t="s" s="3">
        <v>74</v>
      </c>
      <c r="W15" t="s" s="3">
        <v>31</v>
      </c>
      <c r="X15" s="2">
        <v>180</v>
      </c>
      <c r="Z15" s="2">
        <v>11</v>
      </c>
      <c r="AA15" t="s" s="3">
        <v>33</v>
      </c>
    </row>
    <row r="16" s="4" customFormat="1" ht="15.4" customHeight="1">
      <c r="A16" s="2">
        <v>15</v>
      </c>
      <c r="B16" t="s" s="3">
        <v>75</v>
      </c>
      <c r="C16" s="2">
        <v>53</v>
      </c>
      <c r="D16" s="2">
        <v>100</v>
      </c>
      <c r="E16" s="2">
        <f>(C16/D16)*100</f>
        <v>53</v>
      </c>
      <c r="F16" s="2">
        <v>17</v>
      </c>
      <c r="G16" s="2">
        <v>20</v>
      </c>
      <c r="H16" s="2">
        <f>(F16/G16)*100</f>
        <v>85</v>
      </c>
      <c r="I16" s="2">
        <v>33</v>
      </c>
      <c r="J16" s="2">
        <v>60</v>
      </c>
      <c r="K16" s="2">
        <f>(I16/J16)*100</f>
        <v>55</v>
      </c>
      <c r="L16" s="2">
        <f>C16+F16+I16</f>
        <v>103</v>
      </c>
      <c r="M16" s="2">
        <f>D16+G16+J16</f>
        <v>180</v>
      </c>
      <c r="N16" s="2">
        <f>(L16/M16)*100</f>
        <v>57.2222222222222</v>
      </c>
      <c r="O16" s="2">
        <f>AVERAGE(C16,F16,I16)</f>
        <v>34.3333333333333</v>
      </c>
      <c r="P16" t="s" s="3">
        <v>76</v>
      </c>
      <c r="Q16" t="s" s="3">
        <v>49</v>
      </c>
      <c r="R16" t="s" s="3">
        <v>29</v>
      </c>
      <c r="S16" s="2">
        <v>29</v>
      </c>
      <c r="T16" s="2">
        <v>8</v>
      </c>
      <c r="U16" s="2">
        <v>3</v>
      </c>
      <c r="V16" t="s" s="3">
        <v>57</v>
      </c>
      <c r="W16" t="s" s="3">
        <v>31</v>
      </c>
      <c r="X16" s="2">
        <v>180</v>
      </c>
      <c r="Z16" s="2">
        <v>10</v>
      </c>
      <c r="AA16" t="s" s="3">
        <v>33</v>
      </c>
    </row>
    <row r="17" s="2" customFormat="1" ht="15.4" customHeight="1">
      <c r="A17" s="2">
        <v>16</v>
      </c>
      <c r="B17" t="s" s="3">
        <v>77</v>
      </c>
      <c r="C17" s="2">
        <v>48</v>
      </c>
      <c r="D17" s="2">
        <v>100</v>
      </c>
      <c r="E17" s="2">
        <f>(C17/D17)*100</f>
        <v>48</v>
      </c>
      <c r="F17" s="2">
        <v>20</v>
      </c>
      <c r="G17" s="2">
        <v>20</v>
      </c>
      <c r="H17" s="2">
        <f>(F17/G17)*100</f>
        <v>100</v>
      </c>
      <c r="I17" s="2">
        <v>35</v>
      </c>
      <c r="J17" s="2">
        <v>60</v>
      </c>
      <c r="K17" s="2">
        <f>(I17/J17)*100</f>
        <v>58.3333333333333</v>
      </c>
      <c r="L17" s="2">
        <f>C17+F17+I17</f>
        <v>103</v>
      </c>
      <c r="M17" s="2">
        <f>D17+G17+J17</f>
        <v>180</v>
      </c>
      <c r="N17" s="2">
        <f>(L17/M17)*100</f>
        <v>57.2222222222222</v>
      </c>
      <c r="O17" s="2">
        <f>AVERAGE(C17,F17,I17)</f>
        <v>34.3333333333333</v>
      </c>
      <c r="P17" t="s" s="3">
        <v>28</v>
      </c>
      <c r="Q17" t="s" s="3">
        <v>67</v>
      </c>
      <c r="R17" t="s" s="3">
        <v>29</v>
      </c>
      <c r="S17" s="2">
        <v>31</v>
      </c>
      <c r="T17" s="2">
        <v>7</v>
      </c>
      <c r="U17" s="2">
        <v>2</v>
      </c>
      <c r="V17" t="s" s="3">
        <v>78</v>
      </c>
      <c r="W17" t="s" s="3">
        <v>31</v>
      </c>
      <c r="X17" s="2">
        <v>180</v>
      </c>
      <c r="Z17" s="2">
        <v>6</v>
      </c>
      <c r="AA17" t="s" s="3">
        <v>33</v>
      </c>
    </row>
    <row r="18" s="4" customFormat="1" ht="15.4" customHeight="1">
      <c r="A18" s="2">
        <v>17</v>
      </c>
      <c r="B18" t="s" s="3">
        <v>79</v>
      </c>
      <c r="C18" s="2">
        <v>60</v>
      </c>
      <c r="D18" s="2">
        <v>100</v>
      </c>
      <c r="E18" s="2">
        <f>(C18/D18)*100</f>
        <v>60</v>
      </c>
      <c r="F18" s="2">
        <v>17</v>
      </c>
      <c r="G18" s="2">
        <v>20</v>
      </c>
      <c r="H18" s="2">
        <f>(F18/G18)*100</f>
        <v>85</v>
      </c>
      <c r="I18" s="2">
        <v>28</v>
      </c>
      <c r="J18" s="2">
        <v>60</v>
      </c>
      <c r="K18" s="2">
        <f>(I18/J18)*100</f>
        <v>46.6666666666667</v>
      </c>
      <c r="L18" s="2">
        <f>C18+F18+I18</f>
        <v>105</v>
      </c>
      <c r="M18" s="2">
        <f>D18+G18+J18</f>
        <v>180</v>
      </c>
      <c r="N18" s="2">
        <f>(L18/M18)*100</f>
        <v>58.3333333333333</v>
      </c>
      <c r="O18" s="2">
        <f>AVERAGE(C18,F18,I18)</f>
        <v>35</v>
      </c>
      <c r="P18" t="s" s="3">
        <v>28</v>
      </c>
      <c r="Q18" t="s" s="3">
        <v>49</v>
      </c>
      <c r="R18" t="s" s="3">
        <v>29</v>
      </c>
      <c r="S18" s="2">
        <v>26</v>
      </c>
      <c r="T18" s="2">
        <v>7</v>
      </c>
      <c r="U18" s="2">
        <v>7</v>
      </c>
      <c r="V18" t="s" s="3">
        <v>80</v>
      </c>
      <c r="W18" t="s" s="3">
        <v>31</v>
      </c>
      <c r="X18" s="2">
        <v>180</v>
      </c>
      <c r="Z18" s="2">
        <v>12</v>
      </c>
      <c r="AA18" t="s" s="3">
        <v>33</v>
      </c>
    </row>
    <row r="19" s="2" customFormat="1" ht="15.4" customHeight="1">
      <c r="A19" s="2">
        <v>18</v>
      </c>
      <c r="B19" t="s" s="3">
        <v>81</v>
      </c>
      <c r="C19" s="2">
        <v>42</v>
      </c>
      <c r="D19" s="2">
        <v>100</v>
      </c>
      <c r="E19" s="2">
        <f>(C19/D19)*100</f>
        <v>42</v>
      </c>
      <c r="F19" s="2">
        <v>17</v>
      </c>
      <c r="G19" s="2">
        <v>20</v>
      </c>
      <c r="H19" s="2">
        <f>(F19/G19)*100</f>
        <v>85</v>
      </c>
      <c r="I19" s="2">
        <v>27</v>
      </c>
      <c r="J19" s="2">
        <v>60</v>
      </c>
      <c r="K19" s="2">
        <f>(I19/J19)*100</f>
        <v>45</v>
      </c>
      <c r="L19" s="2">
        <f>C19+F19+I19</f>
        <v>86</v>
      </c>
      <c r="M19" s="2">
        <f>D19+G19+J19</f>
        <v>180</v>
      </c>
      <c r="N19" s="2">
        <f>(L19/M19)*100</f>
        <v>47.7777777777778</v>
      </c>
      <c r="O19" s="2">
        <f>AVERAGE(C19,F19,I19)</f>
        <v>28.6666666666667</v>
      </c>
      <c r="P19" t="s" s="3">
        <v>28</v>
      </c>
      <c r="Q19" t="s" s="3">
        <v>42</v>
      </c>
      <c r="R19" t="s" s="3">
        <v>29</v>
      </c>
      <c r="S19" s="2">
        <v>28</v>
      </c>
      <c r="T19" s="2">
        <v>12</v>
      </c>
      <c r="U19" s="2">
        <v>0</v>
      </c>
      <c r="V19" t="s" s="3">
        <v>82</v>
      </c>
      <c r="W19" t="s" s="3">
        <v>31</v>
      </c>
      <c r="X19" s="2">
        <v>180</v>
      </c>
      <c r="Z19" s="2">
        <v>14</v>
      </c>
      <c r="AA19" t="s" s="3">
        <v>33</v>
      </c>
    </row>
    <row r="20" s="4" customFormat="1" ht="15.4" customHeight="1">
      <c r="A20" s="2">
        <v>19</v>
      </c>
      <c r="B20" t="s" s="3">
        <v>83</v>
      </c>
      <c r="C20" s="2">
        <v>49</v>
      </c>
      <c r="D20" s="2">
        <v>100</v>
      </c>
      <c r="E20" s="2">
        <f>(C20/D20)*100</f>
        <v>49</v>
      </c>
      <c r="F20" s="2">
        <v>17</v>
      </c>
      <c r="G20" s="2">
        <v>20</v>
      </c>
      <c r="H20" s="2">
        <f>(F20/G20)*100</f>
        <v>85</v>
      </c>
      <c r="I20" s="2">
        <v>36</v>
      </c>
      <c r="J20" s="2">
        <v>60</v>
      </c>
      <c r="K20" s="2">
        <f>(I20/J20)*100</f>
        <v>60</v>
      </c>
      <c r="L20" s="2">
        <f>C20+F20+I20</f>
        <v>102</v>
      </c>
      <c r="M20" s="2">
        <f>D20+G20+J20</f>
        <v>180</v>
      </c>
      <c r="N20" s="2">
        <f>(L20/M20)*100</f>
        <v>56.6666666666667</v>
      </c>
      <c r="O20" s="2">
        <f>AVERAGE(C20,F20,I20)</f>
        <v>34</v>
      </c>
      <c r="P20" t="s" s="3">
        <v>84</v>
      </c>
      <c r="Q20" t="s" s="3">
        <v>42</v>
      </c>
      <c r="R20" t="s" s="3">
        <v>29</v>
      </c>
      <c r="S20" s="2">
        <v>31</v>
      </c>
      <c r="T20" s="2">
        <v>9</v>
      </c>
      <c r="U20" s="2">
        <v>0</v>
      </c>
      <c r="V20" t="s" s="3">
        <v>85</v>
      </c>
      <c r="W20" t="s" s="3">
        <v>31</v>
      </c>
      <c r="X20" s="2">
        <v>180</v>
      </c>
      <c r="Z20" s="2">
        <v>7</v>
      </c>
      <c r="AA20" t="s" s="3">
        <v>33</v>
      </c>
    </row>
    <row r="21" s="2" customFormat="1" ht="15.4" customHeight="1">
      <c r="A21" s="2">
        <v>20</v>
      </c>
      <c r="B21" t="s" s="3">
        <v>86</v>
      </c>
      <c r="C21" s="2">
        <v>27</v>
      </c>
      <c r="D21" s="2">
        <v>100</v>
      </c>
      <c r="E21" s="2">
        <f>(C21/D21)*100</f>
        <v>27</v>
      </c>
      <c r="F21" s="2">
        <v>0</v>
      </c>
      <c r="G21" s="2">
        <v>20</v>
      </c>
      <c r="H21" s="2">
        <f>(F21/G21)*100</f>
        <v>0</v>
      </c>
      <c r="I21" s="2">
        <v>0</v>
      </c>
      <c r="J21" s="2">
        <v>60</v>
      </c>
      <c r="K21" s="2">
        <f>(I21/J21)*100</f>
        <v>0</v>
      </c>
      <c r="L21" s="2">
        <f>C21+F21+I21</f>
        <v>27</v>
      </c>
      <c r="M21" s="2">
        <f>D21+G21+J21</f>
        <v>180</v>
      </c>
      <c r="N21" s="2">
        <f>(L21/M21)*100</f>
        <v>15</v>
      </c>
      <c r="O21" s="2">
        <f>AVERAGE(C21,F21,I21)</f>
        <v>9</v>
      </c>
      <c r="P21" t="s" s="3">
        <v>84</v>
      </c>
      <c r="Q21" t="s" s="3">
        <v>87</v>
      </c>
      <c r="R21" t="s" s="3">
        <v>29</v>
      </c>
      <c r="S21" s="2">
        <v>22</v>
      </c>
      <c r="T21" s="2">
        <v>16</v>
      </c>
      <c r="U21" s="2">
        <v>2</v>
      </c>
      <c r="V21" t="s" s="3">
        <v>88</v>
      </c>
      <c r="W21" t="s" s="3">
        <v>31</v>
      </c>
      <c r="X21" s="2">
        <v>180</v>
      </c>
      <c r="Z21" s="2">
        <v>26</v>
      </c>
      <c r="AA21" t="s" s="3">
        <v>33</v>
      </c>
    </row>
    <row r="22" s="4" customFormat="1" ht="15.4" customHeight="1">
      <c r="A22" s="2">
        <v>21</v>
      </c>
      <c r="B22" t="s" s="3">
        <v>89</v>
      </c>
      <c r="C22" s="2">
        <v>53</v>
      </c>
      <c r="D22" s="2">
        <v>100</v>
      </c>
      <c r="E22" s="2">
        <f>(C22/D22)*100</f>
        <v>53</v>
      </c>
      <c r="F22" s="2">
        <v>0</v>
      </c>
      <c r="G22" s="2">
        <v>20</v>
      </c>
      <c r="H22" s="2">
        <f>(F22/G22)*100</f>
        <v>0</v>
      </c>
      <c r="I22" s="2">
        <v>0</v>
      </c>
      <c r="J22" s="2">
        <v>60</v>
      </c>
      <c r="K22" s="2">
        <f>(I22/J22)*100</f>
        <v>0</v>
      </c>
      <c r="L22" s="2">
        <f>C22+F22+I22</f>
        <v>53</v>
      </c>
      <c r="M22" s="2">
        <f>D22+G22+J22</f>
        <v>180</v>
      </c>
      <c r="N22" s="2">
        <f>(L22/M22)*100</f>
        <v>29.4444444444444</v>
      </c>
      <c r="O22" s="2">
        <f>AVERAGE(C22,F22,I22)</f>
        <v>17.6666666666667</v>
      </c>
      <c r="P22" t="s" s="3">
        <v>84</v>
      </c>
      <c r="Q22" t="s" s="3">
        <v>90</v>
      </c>
      <c r="R22" t="s" s="3">
        <v>29</v>
      </c>
      <c r="S22" s="2">
        <v>17</v>
      </c>
      <c r="T22" s="2">
        <v>6</v>
      </c>
      <c r="U22" s="2">
        <v>17</v>
      </c>
      <c r="V22" t="s" s="3">
        <v>61</v>
      </c>
      <c r="W22" t="s" s="3">
        <v>31</v>
      </c>
      <c r="X22" s="2">
        <v>180</v>
      </c>
      <c r="Z22" s="2">
        <v>27</v>
      </c>
      <c r="AA22" t="s" s="3">
        <v>33</v>
      </c>
    </row>
    <row r="23" s="2" customFormat="1" ht="15.4" customHeight="1">
      <c r="A23" s="2">
        <v>22</v>
      </c>
      <c r="B23" t="s" s="3">
        <v>91</v>
      </c>
      <c r="C23" s="2">
        <v>42</v>
      </c>
      <c r="D23" s="2">
        <v>100</v>
      </c>
      <c r="E23" s="2">
        <f>(C23/D23)*100</f>
        <v>42</v>
      </c>
      <c r="F23" s="2">
        <v>17</v>
      </c>
      <c r="G23" s="2">
        <v>20</v>
      </c>
      <c r="H23" s="2">
        <f>(F23/G23)*100</f>
        <v>85</v>
      </c>
      <c r="I23" s="2">
        <v>19</v>
      </c>
      <c r="J23" s="2">
        <v>60</v>
      </c>
      <c r="K23" s="2">
        <f>(I23/J23)*100</f>
        <v>31.6666666666667</v>
      </c>
      <c r="L23" s="2">
        <f>C23+F23+I23</f>
        <v>78</v>
      </c>
      <c r="M23" s="2">
        <f>D23+G23+J23</f>
        <v>180</v>
      </c>
      <c r="N23" s="2">
        <f>(L23/M23)*100</f>
        <v>43.3333333333333</v>
      </c>
      <c r="O23" s="2">
        <f>AVERAGE(C23,F23,I23)</f>
        <v>26</v>
      </c>
      <c r="P23" t="s" s="3">
        <v>84</v>
      </c>
      <c r="Q23" t="s" s="3">
        <v>60</v>
      </c>
      <c r="R23" t="s" s="3">
        <v>29</v>
      </c>
      <c r="S23" s="2">
        <v>24</v>
      </c>
      <c r="T23" s="2">
        <v>12</v>
      </c>
      <c r="U23" s="2">
        <v>4</v>
      </c>
      <c r="V23" t="s" s="3">
        <v>92</v>
      </c>
      <c r="W23" t="s" s="3">
        <v>31</v>
      </c>
      <c r="X23" s="2">
        <v>180</v>
      </c>
      <c r="Z23" s="2">
        <v>22</v>
      </c>
      <c r="AA23" t="s" s="3">
        <v>33</v>
      </c>
    </row>
    <row r="24" s="4" customFormat="1" ht="15.4" customHeight="1">
      <c r="A24" s="2">
        <v>23</v>
      </c>
      <c r="B24" t="s" s="3">
        <v>93</v>
      </c>
      <c r="C24" s="2">
        <v>23</v>
      </c>
      <c r="D24" s="2">
        <v>100</v>
      </c>
      <c r="E24" s="2">
        <f>(C24/D24)*100</f>
        <v>23</v>
      </c>
      <c r="F24" s="2">
        <v>20</v>
      </c>
      <c r="G24" s="2">
        <v>20</v>
      </c>
      <c r="H24" s="2">
        <f>(F24/G24)*100</f>
        <v>100</v>
      </c>
      <c r="I24" s="2">
        <v>32</v>
      </c>
      <c r="J24" s="2">
        <v>60</v>
      </c>
      <c r="K24" s="2">
        <f>(I24/J24)*100</f>
        <v>53.3333333333333</v>
      </c>
      <c r="L24" s="2">
        <f>C24+F24+I24</f>
        <v>75</v>
      </c>
      <c r="M24" s="2">
        <f>D24+G24+J24</f>
        <v>180</v>
      </c>
      <c r="N24" s="2">
        <f>(L24/M24)*100</f>
        <v>41.6666666666667</v>
      </c>
      <c r="O24" s="2">
        <f>AVERAGE(C24,F24,I24)</f>
        <v>25</v>
      </c>
      <c r="P24" t="s" s="3">
        <v>84</v>
      </c>
      <c r="Q24" t="s" s="3">
        <v>60</v>
      </c>
      <c r="R24" t="s" s="3">
        <v>29</v>
      </c>
      <c r="S24" s="2">
        <v>30</v>
      </c>
      <c r="T24" s="2">
        <v>8</v>
      </c>
      <c r="U24" s="2">
        <v>2</v>
      </c>
      <c r="V24" t="s" s="3">
        <v>94</v>
      </c>
      <c r="W24" t="s" s="3">
        <v>31</v>
      </c>
      <c r="X24" s="2">
        <v>180</v>
      </c>
      <c r="Z24" s="2">
        <v>9</v>
      </c>
      <c r="AA24" t="s" s="3">
        <v>33</v>
      </c>
    </row>
    <row r="25" s="2" customFormat="1" ht="15.4" customHeight="1">
      <c r="A25" s="2">
        <v>24</v>
      </c>
      <c r="B25" t="s" s="3">
        <v>95</v>
      </c>
      <c r="C25" s="2">
        <v>13</v>
      </c>
      <c r="D25" s="2">
        <v>100</v>
      </c>
      <c r="E25" s="2">
        <f>(C25/D25)*100</f>
        <v>13</v>
      </c>
      <c r="G25" s="2">
        <v>20</v>
      </c>
      <c r="H25" s="2">
        <f>(F25/G25)*100</f>
        <v>0</v>
      </c>
      <c r="J25" s="2">
        <v>60</v>
      </c>
      <c r="K25" s="2">
        <f>(I25/J25)*100</f>
        <v>0</v>
      </c>
      <c r="L25" s="2">
        <f>C25+F25+I25</f>
        <v>13</v>
      </c>
      <c r="M25" s="2">
        <f>D25+G25+J25</f>
        <v>180</v>
      </c>
      <c r="N25" s="2">
        <f>(L25/M25)*100</f>
        <v>7.22222222222222</v>
      </c>
      <c r="O25" s="2">
        <f>AVERAGE(C25,F25,I25)</f>
        <v>13</v>
      </c>
      <c r="P25" t="s" s="3">
        <v>84</v>
      </c>
      <c r="Q25" t="s" s="3">
        <v>67</v>
      </c>
      <c r="R25" t="s" s="3">
        <v>29</v>
      </c>
      <c r="S25" s="2">
        <v>24</v>
      </c>
      <c r="T25" s="2">
        <v>16</v>
      </c>
      <c r="U25" s="2">
        <v>0</v>
      </c>
      <c r="V25" t="s" s="3">
        <v>54</v>
      </c>
      <c r="W25" t="s" s="3">
        <v>31</v>
      </c>
      <c r="X25" s="2">
        <v>180</v>
      </c>
      <c r="Z25" s="2">
        <v>23</v>
      </c>
      <c r="AA25" t="s" s="3">
        <v>33</v>
      </c>
    </row>
    <row r="26" s="4" customFormat="1" ht="15.4" customHeight="1">
      <c r="A26" s="2">
        <v>25</v>
      </c>
      <c r="B26" t="s" s="3">
        <v>96</v>
      </c>
      <c r="C26" s="2">
        <v>4</v>
      </c>
      <c r="D26" s="2">
        <v>100</v>
      </c>
      <c r="E26" s="2">
        <f>(C26/D26)*100</f>
        <v>4</v>
      </c>
      <c r="G26" s="2">
        <v>20</v>
      </c>
      <c r="H26" s="2">
        <f>(F26/G26)*100</f>
        <v>0</v>
      </c>
      <c r="J26" s="2">
        <v>60</v>
      </c>
      <c r="K26" s="2">
        <f>(I26/J26)*100</f>
        <v>0</v>
      </c>
      <c r="L26" s="2">
        <f>C26+F26+I26</f>
        <v>4</v>
      </c>
      <c r="M26" s="2">
        <f>D26+G26+J26</f>
        <v>180</v>
      </c>
      <c r="N26" s="2">
        <f>(L26/M26)*100</f>
        <v>2.22222222222222</v>
      </c>
      <c r="O26" s="2">
        <f>AVERAGE(C26,F26,I26)</f>
        <v>4</v>
      </c>
      <c r="P26" t="s" s="3">
        <v>84</v>
      </c>
      <c r="Q26" t="s" s="3">
        <v>53</v>
      </c>
      <c r="R26" t="s" s="3">
        <v>29</v>
      </c>
      <c r="S26" s="2">
        <v>23</v>
      </c>
      <c r="T26" s="2">
        <v>17</v>
      </c>
      <c r="U26" s="2">
        <v>0</v>
      </c>
      <c r="V26" t="s" s="3">
        <v>54</v>
      </c>
      <c r="W26" t="s" s="3">
        <v>31</v>
      </c>
      <c r="X26" s="2">
        <v>180</v>
      </c>
      <c r="Z26" s="2">
        <v>25</v>
      </c>
      <c r="AA26" t="s" s="3">
        <v>33</v>
      </c>
    </row>
    <row r="27" s="2" customFormat="1" ht="15.4" customHeight="1">
      <c r="A27" s="2">
        <v>26</v>
      </c>
      <c r="B27" t="s" s="3">
        <v>97</v>
      </c>
      <c r="C27" s="2">
        <v>64</v>
      </c>
      <c r="D27" s="2">
        <v>100</v>
      </c>
      <c r="E27" s="2">
        <f>(C27/D27)*100</f>
        <v>64</v>
      </c>
      <c r="F27" s="2">
        <v>20</v>
      </c>
      <c r="G27" s="2">
        <v>20</v>
      </c>
      <c r="H27" s="2">
        <f>(F27/G27)*100</f>
        <v>100</v>
      </c>
      <c r="I27" s="2">
        <v>51</v>
      </c>
      <c r="J27" s="2">
        <v>60</v>
      </c>
      <c r="K27" s="2">
        <f>(I27/J27)*100</f>
        <v>85</v>
      </c>
      <c r="L27" s="2">
        <f>C27+F27+I27</f>
        <v>135</v>
      </c>
      <c r="M27" s="2">
        <f>D27+G27+J27</f>
        <v>180</v>
      </c>
      <c r="N27" s="2">
        <f>(L27/M27)*100</f>
        <v>75</v>
      </c>
      <c r="O27" s="2">
        <f>AVERAGE(C27,F27,I27)</f>
        <v>45</v>
      </c>
      <c r="P27" t="s" s="3">
        <v>84</v>
      </c>
      <c r="Q27" t="s" s="3">
        <v>29</v>
      </c>
      <c r="R27" t="s" s="3">
        <v>29</v>
      </c>
      <c r="S27" s="2">
        <v>37</v>
      </c>
      <c r="T27" s="2">
        <v>3</v>
      </c>
      <c r="U27" s="2">
        <v>0</v>
      </c>
      <c r="V27" t="s" s="3">
        <v>98</v>
      </c>
      <c r="W27" t="s" s="3">
        <v>31</v>
      </c>
      <c r="X27" s="2">
        <v>180</v>
      </c>
      <c r="Z27" s="2">
        <v>1</v>
      </c>
      <c r="AA27" t="s" s="3">
        <v>33</v>
      </c>
    </row>
    <row r="28" s="4" customFormat="1" ht="15.4" customHeight="1">
      <c r="A28" s="2">
        <v>27</v>
      </c>
      <c r="B28" t="s" s="3">
        <v>99</v>
      </c>
      <c r="D28" s="2">
        <v>100</v>
      </c>
      <c r="E28" s="2">
        <f>(C28/D28)*100</f>
        <v>0</v>
      </c>
      <c r="G28" s="2">
        <v>20</v>
      </c>
      <c r="H28" s="2">
        <f>(F28/G28)*100</f>
        <v>0</v>
      </c>
      <c r="J28" s="2">
        <v>60</v>
      </c>
      <c r="K28" s="2">
        <f>(I28/J28)*100</f>
        <v>0</v>
      </c>
      <c r="L28" s="2">
        <f>C28+F28+I28</f>
        <v>0</v>
      </c>
      <c r="M28" s="2">
        <f>D28+G28+J28</f>
        <v>180</v>
      </c>
      <c r="N28" s="2">
        <f>(L28/M28)*100</f>
        <v>0</v>
      </c>
      <c r="O28" s="5">
        <f>AVERAGE(C28,F28,I28)</f>
      </c>
      <c r="P28" t="s" s="3">
        <v>84</v>
      </c>
      <c r="Q28" t="s" s="3">
        <v>49</v>
      </c>
      <c r="R28" t="s" s="3">
        <v>29</v>
      </c>
      <c r="W28" t="s" s="3">
        <v>31</v>
      </c>
      <c r="X28" s="2">
        <v>180</v>
      </c>
      <c r="Z28" s="2">
        <v>99999</v>
      </c>
      <c r="AA28" t="s" s="3">
        <v>33</v>
      </c>
    </row>
    <row r="29" s="2" customFormat="1" ht="15.4" customHeight="1">
      <c r="A29" s="2">
        <v>28</v>
      </c>
      <c r="B29" t="s" s="3">
        <v>100</v>
      </c>
      <c r="D29" s="2">
        <v>100</v>
      </c>
      <c r="E29" s="2">
        <f>(C29/D29)*100</f>
        <v>0</v>
      </c>
      <c r="G29" s="2">
        <v>20</v>
      </c>
      <c r="H29" s="2">
        <f>(F29/G29)*100</f>
        <v>0</v>
      </c>
      <c r="J29" s="2">
        <v>60</v>
      </c>
      <c r="K29" s="2">
        <f>(I29/J29)*100</f>
        <v>0</v>
      </c>
      <c r="L29" s="2">
        <f>C29+F29+I29</f>
        <v>0</v>
      </c>
      <c r="M29" s="2">
        <f>D29+G29+J29</f>
        <v>180</v>
      </c>
      <c r="N29" s="2">
        <f>(L29/M29)*100</f>
        <v>0</v>
      </c>
      <c r="O29" s="5">
        <f>AVERAGE(C29,F29,I29)</f>
      </c>
      <c r="P29" t="s" s="3">
        <v>84</v>
      </c>
      <c r="Q29" t="s" s="3">
        <v>49</v>
      </c>
      <c r="R29" t="s" s="3">
        <v>29</v>
      </c>
      <c r="W29" t="s" s="3">
        <v>31</v>
      </c>
      <c r="X29" s="2">
        <v>180</v>
      </c>
      <c r="Z29" s="2">
        <v>99999</v>
      </c>
      <c r="AA29" t="s" s="3">
        <v>33</v>
      </c>
    </row>
    <row r="30" s="4" customFormat="1" ht="15.4" customHeight="1">
      <c r="A30" s="2">
        <v>29</v>
      </c>
      <c r="B30" t="s" s="3">
        <v>101</v>
      </c>
      <c r="D30" s="2">
        <v>100</v>
      </c>
      <c r="E30" s="2">
        <f>(C30/D30)*100</f>
        <v>0</v>
      </c>
      <c r="G30" s="2">
        <v>20</v>
      </c>
      <c r="H30" s="2">
        <f>(F30/G30)*100</f>
        <v>0</v>
      </c>
      <c r="J30" s="2">
        <v>60</v>
      </c>
      <c r="K30" s="2">
        <f>(I30/J30)*100</f>
        <v>0</v>
      </c>
      <c r="L30" s="2">
        <f>C30+F30+I30</f>
        <v>0</v>
      </c>
      <c r="M30" s="2">
        <f>D30+G30+J30</f>
        <v>180</v>
      </c>
      <c r="N30" s="2">
        <f>(L30/M30)*100</f>
        <v>0</v>
      </c>
      <c r="O30" s="5">
        <f>AVERAGE(C30,F30,I30)</f>
      </c>
      <c r="P30" t="s" s="3">
        <v>84</v>
      </c>
      <c r="Q30" t="s" s="3">
        <v>49</v>
      </c>
      <c r="R30" t="s" s="3">
        <v>29</v>
      </c>
      <c r="W30" t="s" s="3">
        <v>31</v>
      </c>
      <c r="X30" s="2">
        <v>180</v>
      </c>
      <c r="Z30" s="2">
        <v>99999</v>
      </c>
      <c r="AA30" t="s" s="3">
        <v>33</v>
      </c>
    </row>
    <row r="31" s="2" customFormat="1" ht="15.4" customHeight="1">
      <c r="A31" s="2">
        <v>30</v>
      </c>
      <c r="B31" t="s" s="3">
        <v>102</v>
      </c>
      <c r="D31" s="2">
        <v>100</v>
      </c>
      <c r="E31" s="2">
        <f>(C31/D31)*100</f>
        <v>0</v>
      </c>
      <c r="G31" s="2">
        <v>20</v>
      </c>
      <c r="H31" s="2">
        <f>(F31/G31)*100</f>
        <v>0</v>
      </c>
      <c r="J31" s="2">
        <v>60</v>
      </c>
      <c r="K31" s="2">
        <f>(I31/J31)*100</f>
        <v>0</v>
      </c>
      <c r="L31" s="2">
        <f>C31+F31+I31</f>
        <v>0</v>
      </c>
      <c r="M31" s="2">
        <f>D31+G31+J31</f>
        <v>180</v>
      </c>
      <c r="N31" s="2">
        <f>(L31/M31)*100</f>
        <v>0</v>
      </c>
      <c r="O31" s="5">
        <f>AVERAGE(C31,F31,I31)</f>
      </c>
      <c r="P31" t="s" s="3">
        <v>84</v>
      </c>
      <c r="Q31" t="s" s="3">
        <v>87</v>
      </c>
      <c r="R31" t="s" s="3">
        <v>29</v>
      </c>
      <c r="W31" t="s" s="3">
        <v>31</v>
      </c>
      <c r="X31" s="2">
        <v>180</v>
      </c>
      <c r="Z31" s="2">
        <v>99999</v>
      </c>
      <c r="AA31" t="s" s="3">
        <v>33</v>
      </c>
    </row>
    <row r="32" s="4" customFormat="1" ht="15.4" customHeight="1">
      <c r="A32" s="2">
        <v>31</v>
      </c>
      <c r="B32" t="s" s="3">
        <v>103</v>
      </c>
      <c r="C32" s="2">
        <v>34</v>
      </c>
      <c r="D32" s="2">
        <v>100</v>
      </c>
      <c r="E32" s="2">
        <f>(C32/D32)*100</f>
        <v>34</v>
      </c>
      <c r="F32" s="2">
        <v>17</v>
      </c>
      <c r="G32" s="2">
        <v>20</v>
      </c>
      <c r="H32" s="2">
        <f>(F32/G32)*100</f>
        <v>85</v>
      </c>
      <c r="I32" s="2">
        <v>45</v>
      </c>
      <c r="J32" s="2">
        <v>60</v>
      </c>
      <c r="K32" s="2">
        <f>(I32/J32)*100</f>
        <v>75</v>
      </c>
      <c r="L32" s="2">
        <f>C32+F32+I32</f>
        <v>96</v>
      </c>
      <c r="M32" s="2">
        <f>D32+G32+J32</f>
        <v>180</v>
      </c>
      <c r="N32" s="2">
        <f>(L32/M32)*100</f>
        <v>53.3333333333333</v>
      </c>
      <c r="O32" s="2">
        <f>AVERAGE(C32,F32,I32)</f>
        <v>32</v>
      </c>
      <c r="P32" t="s" s="3">
        <v>84</v>
      </c>
      <c r="Q32" t="s" s="3">
        <v>29</v>
      </c>
      <c r="R32" t="s" s="3">
        <v>29</v>
      </c>
      <c r="S32" s="2">
        <v>34</v>
      </c>
      <c r="T32" s="2">
        <v>6</v>
      </c>
      <c r="U32" s="2">
        <v>0</v>
      </c>
      <c r="V32" t="s" s="3">
        <v>104</v>
      </c>
      <c r="W32" t="s" s="3">
        <v>31</v>
      </c>
      <c r="X32" s="2">
        <v>180</v>
      </c>
      <c r="Z32" s="2">
        <v>2</v>
      </c>
      <c r="AA32" t="s" s="3">
        <v>33</v>
      </c>
    </row>
    <row r="33" s="2" customFormat="1" ht="15.4" customHeight="1">
      <c r="A33" s="2">
        <v>32</v>
      </c>
      <c r="B33" t="s" s="3">
        <v>105</v>
      </c>
      <c r="D33" s="2">
        <v>100</v>
      </c>
      <c r="E33" s="2">
        <f>(C33/D33)*100</f>
        <v>0</v>
      </c>
      <c r="F33" s="2">
        <v>17</v>
      </c>
      <c r="G33" s="2">
        <v>20</v>
      </c>
      <c r="H33" s="2">
        <f>(F33/G33)*100</f>
        <v>85</v>
      </c>
      <c r="I33" s="2">
        <v>24</v>
      </c>
      <c r="J33" s="2">
        <v>60</v>
      </c>
      <c r="K33" s="2">
        <f>(I33/J33)*100</f>
        <v>40</v>
      </c>
      <c r="L33" s="2">
        <f>C33+F33+I33</f>
        <v>41</v>
      </c>
      <c r="M33" s="2">
        <f>D33+G33+J33</f>
        <v>180</v>
      </c>
      <c r="N33" s="2">
        <f>(L33/M33)*100</f>
        <v>22.7777777777778</v>
      </c>
      <c r="O33" s="2">
        <f>AVERAGE(C33,F33,I33)</f>
        <v>20.5</v>
      </c>
      <c r="P33" t="s" s="3">
        <v>84</v>
      </c>
      <c r="Q33" t="s" s="3">
        <v>49</v>
      </c>
      <c r="R33" t="s" s="3">
        <v>29</v>
      </c>
      <c r="S33" s="2">
        <v>27</v>
      </c>
      <c r="T33" s="2">
        <v>13</v>
      </c>
      <c r="U33" s="2">
        <v>0</v>
      </c>
      <c r="V33" t="s" s="3">
        <v>106</v>
      </c>
      <c r="W33" t="s" s="3">
        <v>31</v>
      </c>
      <c r="X33" s="2">
        <v>180</v>
      </c>
      <c r="Z33" s="2">
        <v>16</v>
      </c>
      <c r="AA33" t="s" s="3">
        <v>33</v>
      </c>
    </row>
    <row r="34" s="4" customFormat="1" ht="15.4" customHeight="1">
      <c r="A34" s="2">
        <v>33</v>
      </c>
      <c r="B34" t="s" s="3">
        <v>107</v>
      </c>
      <c r="C34" s="2">
        <v>37</v>
      </c>
      <c r="D34" s="2">
        <v>100</v>
      </c>
      <c r="E34" s="2">
        <f>(C34/D34)*100</f>
        <v>37</v>
      </c>
      <c r="F34" s="2">
        <v>17</v>
      </c>
      <c r="G34" s="2">
        <v>20</v>
      </c>
      <c r="H34" s="2">
        <f>(F34/G34)*100</f>
        <v>85</v>
      </c>
      <c r="I34" s="2">
        <v>0</v>
      </c>
      <c r="J34" s="2">
        <v>60</v>
      </c>
      <c r="K34" s="2">
        <f>(I34/J34)*100</f>
        <v>0</v>
      </c>
      <c r="L34" s="2">
        <f>C34+F34+I34</f>
        <v>54</v>
      </c>
      <c r="M34" s="2">
        <f>D34+G34+J34</f>
        <v>180</v>
      </c>
      <c r="N34" s="2">
        <f>(L34/M34)*100</f>
        <v>30</v>
      </c>
      <c r="O34" s="2">
        <f>AVERAGE(C34,F34,I34)</f>
        <v>18</v>
      </c>
      <c r="P34" t="s" s="3">
        <v>84</v>
      </c>
      <c r="Q34" t="s" s="3">
        <v>39</v>
      </c>
      <c r="R34" t="s" s="3">
        <v>29</v>
      </c>
      <c r="S34" s="2">
        <v>19</v>
      </c>
      <c r="T34" s="2">
        <v>21</v>
      </c>
      <c r="U34" s="2">
        <v>0</v>
      </c>
      <c r="V34" t="s" s="3">
        <v>54</v>
      </c>
      <c r="W34" t="s" s="3">
        <v>31</v>
      </c>
      <c r="X34" s="2">
        <v>180</v>
      </c>
      <c r="Z34" s="2">
        <v>31</v>
      </c>
      <c r="AA34" t="s" s="3">
        <v>33</v>
      </c>
    </row>
    <row r="35" s="2" customFormat="1" ht="15.4" customHeight="1">
      <c r="A35" s="2">
        <v>34</v>
      </c>
      <c r="B35" t="s" s="3">
        <v>108</v>
      </c>
      <c r="C35" s="2">
        <v>-11</v>
      </c>
      <c r="D35" s="2">
        <v>100</v>
      </c>
      <c r="E35" s="2">
        <f>(C35/D35)*100</f>
        <v>-11</v>
      </c>
      <c r="F35" s="2">
        <v>2</v>
      </c>
      <c r="G35" s="2">
        <v>20</v>
      </c>
      <c r="H35" s="2">
        <f>(F35/G35)*100</f>
        <v>10</v>
      </c>
      <c r="I35" s="2">
        <v>18</v>
      </c>
      <c r="J35" s="2">
        <v>60</v>
      </c>
      <c r="K35" s="2">
        <f>(I35/J35)*100</f>
        <v>30</v>
      </c>
      <c r="L35" s="2">
        <f>C35+F35+I35</f>
        <v>9</v>
      </c>
      <c r="M35" s="2">
        <f>D35+G35+J35</f>
        <v>180</v>
      </c>
      <c r="N35" s="2">
        <f>(L35/M35)*100</f>
        <v>5</v>
      </c>
      <c r="O35" s="2">
        <f>AVERAGE(C35,F35,I35)</f>
        <v>3</v>
      </c>
      <c r="P35" t="s" s="3">
        <v>84</v>
      </c>
      <c r="Q35" t="s" s="3">
        <v>90</v>
      </c>
      <c r="R35" t="s" s="3">
        <v>29</v>
      </c>
      <c r="S35" s="2">
        <v>20</v>
      </c>
      <c r="T35" s="2">
        <v>20</v>
      </c>
      <c r="U35" s="2">
        <v>0</v>
      </c>
      <c r="V35" t="s" s="3">
        <v>109</v>
      </c>
      <c r="W35" t="s" s="3">
        <v>31</v>
      </c>
      <c r="X35" s="2">
        <v>180</v>
      </c>
      <c r="Z35" s="2">
        <v>30</v>
      </c>
      <c r="AA35" t="s" s="3">
        <v>33</v>
      </c>
    </row>
    <row r="36" s="4" customFormat="1" ht="15.4" customHeight="1">
      <c r="A36" s="2">
        <v>35</v>
      </c>
      <c r="B36" t="s" s="3">
        <v>110</v>
      </c>
      <c r="D36" s="2">
        <v>100</v>
      </c>
      <c r="E36" s="2">
        <f>(C36/D36)*100</f>
        <v>0</v>
      </c>
      <c r="G36" s="2">
        <v>20</v>
      </c>
      <c r="H36" s="2">
        <f>(F36/G36)*100</f>
        <v>0</v>
      </c>
      <c r="J36" s="2">
        <v>60</v>
      </c>
      <c r="K36" s="2">
        <f>(I36/J36)*100</f>
        <v>0</v>
      </c>
      <c r="L36" s="2">
        <f>C36+F36+I36</f>
        <v>0</v>
      </c>
      <c r="M36" s="2">
        <f>D36+G36+J36</f>
        <v>180</v>
      </c>
      <c r="N36" s="2">
        <f>(L36/M36)*100</f>
        <v>0</v>
      </c>
      <c r="O36" s="5">
        <f>AVERAGE(C36,F36,I36)</f>
      </c>
      <c r="P36" t="s" s="3">
        <v>84</v>
      </c>
      <c r="Q36" t="s" s="3">
        <v>53</v>
      </c>
      <c r="R36" t="s" s="3">
        <v>29</v>
      </c>
      <c r="W36" t="s" s="3">
        <v>31</v>
      </c>
      <c r="X36" s="2">
        <v>180</v>
      </c>
      <c r="Z36" s="2">
        <v>99999</v>
      </c>
      <c r="AA36" t="s" s="3">
        <v>33</v>
      </c>
    </row>
    <row r="37" s="2" customFormat="1" ht="15.4" customHeight="1">
      <c r="A37" s="2">
        <v>36</v>
      </c>
      <c r="B37" t="s" s="3">
        <v>111</v>
      </c>
      <c r="C37" s="2">
        <v>64</v>
      </c>
      <c r="D37" s="2">
        <v>100</v>
      </c>
      <c r="E37" s="2">
        <f>(C37/D37)*100</f>
        <v>64</v>
      </c>
      <c r="F37" s="2">
        <v>20</v>
      </c>
      <c r="G37" s="2">
        <v>20</v>
      </c>
      <c r="H37" s="2">
        <f>(F37/G37)*100</f>
        <v>100</v>
      </c>
      <c r="I37" s="2">
        <v>41</v>
      </c>
      <c r="J37" s="2">
        <v>60</v>
      </c>
      <c r="K37" s="2">
        <f>(I37/J37)*100</f>
        <v>68.3333333333333</v>
      </c>
      <c r="L37" s="2">
        <f>C37+F37+I37</f>
        <v>125</v>
      </c>
      <c r="M37" s="2">
        <f>D37+G37+J37</f>
        <v>180</v>
      </c>
      <c r="N37" s="2">
        <f>(L37/M37)*100</f>
        <v>69.4444444444444</v>
      </c>
      <c r="O37" s="2">
        <f>AVERAGE(C37,F37,I37)</f>
        <v>41.6666666666667</v>
      </c>
      <c r="P37" t="s" s="3">
        <v>84</v>
      </c>
      <c r="Q37" t="s" s="3">
        <v>39</v>
      </c>
      <c r="R37" t="s" s="3">
        <v>29</v>
      </c>
      <c r="S37" s="2">
        <v>33</v>
      </c>
      <c r="T37" s="2">
        <v>5</v>
      </c>
      <c r="U37" s="2">
        <v>0</v>
      </c>
      <c r="V37" t="s" s="3">
        <v>112</v>
      </c>
      <c r="W37" t="s" s="3">
        <v>31</v>
      </c>
      <c r="X37" s="2">
        <v>180</v>
      </c>
      <c r="Z37" s="2">
        <v>3</v>
      </c>
      <c r="AA37" t="s" s="3">
        <v>33</v>
      </c>
    </row>
    <row r="38" s="4" customFormat="1" ht="16.75" customHeight="1">
      <c r="A38" s="2">
        <v>37</v>
      </c>
      <c r="B38" t="s" s="3">
        <v>113</v>
      </c>
      <c r="C38" s="2">
        <v>1</v>
      </c>
      <c r="D38" s="2">
        <v>100</v>
      </c>
      <c r="E38" s="2">
        <f>(C38/D38)*100</f>
        <v>1</v>
      </c>
      <c r="F38" s="2">
        <v>14</v>
      </c>
      <c r="G38" s="2">
        <v>20</v>
      </c>
      <c r="H38" s="2">
        <f>(F38/G38)*100</f>
        <v>70</v>
      </c>
      <c r="I38" s="2">
        <v>30</v>
      </c>
      <c r="J38" s="2">
        <v>60</v>
      </c>
      <c r="K38" s="2">
        <f>(I38/J38)*100</f>
        <v>50</v>
      </c>
      <c r="L38" s="2">
        <f>C38+F38+I38</f>
        <v>45</v>
      </c>
      <c r="M38" s="2">
        <f>D38+G38+J38</f>
        <v>180</v>
      </c>
      <c r="N38" s="2">
        <f>(L38/M38)*100</f>
        <v>25</v>
      </c>
      <c r="O38" s="2">
        <f>AVERAGE(C38,F38,I38)</f>
        <v>15</v>
      </c>
      <c r="P38" t="s" s="3">
        <v>84</v>
      </c>
      <c r="Q38" t="s" s="3">
        <v>42</v>
      </c>
      <c r="R38" t="s" s="3">
        <v>29</v>
      </c>
      <c r="S38" s="2">
        <v>28</v>
      </c>
      <c r="T38" s="2">
        <v>12</v>
      </c>
      <c r="U38" s="2">
        <v>0</v>
      </c>
      <c r="V38" t="s" s="3">
        <v>114</v>
      </c>
      <c r="W38" t="s" s="3">
        <v>31</v>
      </c>
      <c r="X38" s="2">
        <v>180</v>
      </c>
      <c r="Z38" s="2">
        <v>13</v>
      </c>
      <c r="AA38" t="s" s="3">
        <v>33</v>
      </c>
    </row>
    <row r="39" s="2" customFormat="1" ht="15.4" customHeight="1">
      <c r="A39" s="2">
        <v>38</v>
      </c>
      <c r="B39" t="s" s="3">
        <v>115</v>
      </c>
      <c r="D39" s="2">
        <v>100</v>
      </c>
      <c r="E39" s="2">
        <f>(C39/D39)*100</f>
        <v>0</v>
      </c>
      <c r="G39" s="2">
        <v>20</v>
      </c>
      <c r="H39" s="2">
        <f>(F39/G39)*100</f>
        <v>0</v>
      </c>
      <c r="J39" s="2">
        <v>60</v>
      </c>
      <c r="K39" s="2">
        <f>(I39/J39)*100</f>
        <v>0</v>
      </c>
      <c r="L39" s="2">
        <f>C39+F39+I39</f>
        <v>0</v>
      </c>
      <c r="M39" s="2">
        <f>D39+G39+J39</f>
        <v>180</v>
      </c>
      <c r="N39" s="2">
        <f>(L39/M39)*100</f>
        <v>0</v>
      </c>
      <c r="O39" s="5">
        <f>AVERAGE(C39,F39,I39)</f>
      </c>
      <c r="P39" t="s" s="3">
        <v>84</v>
      </c>
      <c r="Q39" t="s" s="3">
        <v>49</v>
      </c>
      <c r="R39" t="s" s="3">
        <v>29</v>
      </c>
      <c r="W39" t="s" s="3">
        <v>31</v>
      </c>
      <c r="X39" s="2">
        <v>180</v>
      </c>
      <c r="Z39" s="2">
        <v>99999</v>
      </c>
      <c r="AA39" t="s" s="3">
        <v>33</v>
      </c>
    </row>
    <row r="40" s="4" customFormat="1" ht="15.4" customHeight="1">
      <c r="A40" s="2">
        <v>39</v>
      </c>
      <c r="B40" t="s" s="3">
        <v>116</v>
      </c>
      <c r="D40" s="2">
        <v>100</v>
      </c>
      <c r="E40" s="2">
        <f>(C40/D40)*100</f>
        <v>0</v>
      </c>
      <c r="G40" s="2">
        <v>20</v>
      </c>
      <c r="H40" s="2">
        <f>(F40/G40)*100</f>
        <v>0</v>
      </c>
      <c r="J40" s="2">
        <v>60</v>
      </c>
      <c r="K40" s="2">
        <f>(I40/J40)*100</f>
        <v>0</v>
      </c>
      <c r="L40" s="2">
        <f>C40+F40+I40</f>
        <v>0</v>
      </c>
      <c r="M40" s="2">
        <f>D40+G40+J40</f>
        <v>180</v>
      </c>
      <c r="N40" s="2">
        <f>(L40/M40)*100</f>
        <v>0</v>
      </c>
      <c r="O40" s="5">
        <f>AVERAGE(C40,F40,I40)</f>
      </c>
      <c r="P40" t="s" s="3">
        <v>84</v>
      </c>
      <c r="Q40" t="s" s="3">
        <v>35</v>
      </c>
      <c r="R40" t="s" s="3">
        <v>29</v>
      </c>
      <c r="W40" t="s" s="3">
        <v>31</v>
      </c>
      <c r="X40" s="2">
        <v>180</v>
      </c>
      <c r="Z40" s="2">
        <v>99999</v>
      </c>
      <c r="AA40" t="s" s="3">
        <v>33</v>
      </c>
    </row>
    <row r="41" s="2" customFormat="1" ht="18.65" customHeight="1">
      <c r="R41" s="3"/>
    </row>
  </sheetData>
  <hyperlinks>
    <hyperlink ref="B17" r:id="rId1" location="" tooltip="" display="ashishsharma.cse19@chitkarauniversity.edu.in"/>
    <hyperlink ref="B22" r:id="rId2" location="" tooltip="" display="samarthlnctbhopal@gmail.com"/>
    <hyperlink ref="B37" r:id="rId3" location="" tooltip="" display="vishalgaith@gmail.com"/>
    <hyperlink ref="B38" r:id="rId4" location="" tooltip="" display="yashagarwal.ys@g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