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catalano\Box Sync\Business Operations\Successful Transactions Program\FY18 Scorecards\2017-11-07 ST Scorecard\"/>
    </mc:Choice>
  </mc:AlternateContent>
  <bookViews>
    <workbookView xWindow="0" yWindow="0" windowWidth="28800" windowHeight="12360" activeTab="1"/>
  </bookViews>
  <sheets>
    <sheet name="ST Update (as of 11-07-17)" sheetId="1" r:id="rId1"/>
    <sheet name="NPS Status (as of 11-07-17) " sheetId="4" r:id="rId2"/>
  </sheets>
  <calcPr calcId="171027"/>
  <pivotCaches>
    <pivotCache cacheId="3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2" i="1"/>
</calcChain>
</file>

<file path=xl/sharedStrings.xml><?xml version="1.0" encoding="utf-8"?>
<sst xmlns="http://schemas.openxmlformats.org/spreadsheetml/2006/main" count="516" uniqueCount="48">
  <si>
    <t>FY</t>
  </si>
  <si>
    <t>FQ</t>
  </si>
  <si>
    <t>Month</t>
  </si>
  <si>
    <t>Channel</t>
  </si>
  <si>
    <t>Target</t>
  </si>
  <si>
    <t>Results</t>
  </si>
  <si>
    <t>Row Labels</t>
  </si>
  <si>
    <t>2017</t>
  </si>
  <si>
    <t>Q1</t>
  </si>
  <si>
    <t>Feb</t>
  </si>
  <si>
    <t>Enterprise</t>
  </si>
  <si>
    <t>Commercial</t>
  </si>
  <si>
    <t>Self Service</t>
  </si>
  <si>
    <t>New Products</t>
  </si>
  <si>
    <t>Other</t>
  </si>
  <si>
    <t>Mar</t>
  </si>
  <si>
    <t>Q2</t>
  </si>
  <si>
    <t>Apr</t>
  </si>
  <si>
    <t>Q3</t>
  </si>
  <si>
    <t>May</t>
  </si>
  <si>
    <t>Q4</t>
  </si>
  <si>
    <t>Jun</t>
  </si>
  <si>
    <t>2018</t>
  </si>
  <si>
    <t>Jul</t>
  </si>
  <si>
    <t>Aug</t>
  </si>
  <si>
    <t>Sep</t>
  </si>
  <si>
    <t>Oct</t>
  </si>
  <si>
    <t>Grand Total</t>
  </si>
  <si>
    <t>Nov</t>
  </si>
  <si>
    <t>Dec</t>
  </si>
  <si>
    <t>Jan</t>
  </si>
  <si>
    <t>2017 Total</t>
  </si>
  <si>
    <t>2018 Total</t>
  </si>
  <si>
    <t>% of Target</t>
  </si>
  <si>
    <t>Results (M)</t>
  </si>
  <si>
    <t>Target (M)</t>
  </si>
  <si>
    <t>Target (%)</t>
  </si>
  <si>
    <t>August, 2017</t>
  </si>
  <si>
    <t>November, 2016</t>
  </si>
  <si>
    <t>APAC</t>
  </si>
  <si>
    <t>Europe</t>
  </si>
  <si>
    <t>Overall</t>
  </si>
  <si>
    <t>Promoter</t>
  </si>
  <si>
    <t>Passive</t>
  </si>
  <si>
    <t>Passives</t>
  </si>
  <si>
    <t>Detractor</t>
  </si>
  <si>
    <t>NPS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</si>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</sst>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,,&quot;M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2060"/>
      <name val="Calibri"/>
      <family val="2"/>
    </font>
    <font>
      <sz val="14"/>
      <color rgb="FF002060"/>
      <name val="Calibri"/>
      <family val="2"/>
    </font>
    <font>
      <sz val="12"/>
      <color rgb="FF00206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  <xf numFmtId="0" fontId="0" fillId="0" borderId="0" xfId="0" applyNumberFormat="1"/>
    <xf numFmtId="9" fontId="0" fillId="0" borderId="0" xfId="0" applyNumberFormat="1"/>
    <xf numFmtId="9" fontId="0" fillId="0" borderId="0" xfId="1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4" fillId="0" borderId="0" xfId="0" applyFont="1"/>
    <xf numFmtId="0" fontId="6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9" fontId="9" fillId="3" borderId="10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vertical="center"/>
    </xf>
    <xf numFmtId="9" fontId="9" fillId="3" borderId="8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54"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64" formatCode="0.0,,&quot;M&quot;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[FY17-18 ST and NPS Summary - 2017-11-07.xlsx]ST Update (as of 11-07-17)!PivotTable6</c:name>
    <c:fmtId val="1"/>
  </c:pivotSource>
  <c:chart>
    <c:autoTitleDeleted val="0"/>
    <c:pivotFmts>
      <c:pivotFmt>
        <c:idx val="0"/>
        <c:spPr>
          <a:noFill/>
          <a:ln w="38100">
            <a:solidFill>
              <a:schemeClr val="accen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2.13523131672598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4.27046263345196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9575511809894834E-17"/>
              <c:y val="-1.89798339264531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9575511809894834E-17"/>
              <c:y val="-7.117437722419928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 Update (as of 11-07-17)'!$K$1</c:f>
              <c:strCache>
                <c:ptCount val="1"/>
                <c:pt idx="0">
                  <c:v>Results (M)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E84E-488E-A0AE-29882D5966B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E84E-488E-A0AE-29882D5966B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E84E-488E-A0AE-29882D5966B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84E-488E-A0AE-29882D5966B2}"/>
              </c:ext>
            </c:extLst>
          </c:dPt>
          <c:dLbls>
            <c:dLbl>
              <c:idx val="0"/>
              <c:layout>
                <c:manualLayout>
                  <c:x val="-2.9575511809894834E-17"/>
                  <c:y val="-7.117437722419928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6-E84E-488E-A0AE-29882D5966B2}"/>
                </c:ext>
              </c:extLst>
            </c:dLbl>
            <c:dLbl>
              <c:idx val="1"/>
              <c:layout>
                <c:manualLayout>
                  <c:x val="-2.9575511809894834E-17"/>
                  <c:y val="-1.897983392645318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E84E-488E-A0AE-29882D5966B2}"/>
                </c:ext>
              </c:extLst>
            </c:dLbl>
            <c:dLbl>
              <c:idx val="2"/>
              <c:layout>
                <c:manualLayout>
                  <c:x val="0"/>
                  <c:y val="-2.13523131672598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84E-488E-A0AE-29882D5966B2}"/>
                </c:ext>
              </c:extLst>
            </c:dLbl>
            <c:dLbl>
              <c:idx val="3"/>
              <c:layout>
                <c:manualLayout>
                  <c:x val="0"/>
                  <c:y val="-4.270462633451961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4-E84E-488E-A0AE-29882D5966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 Update (as of 11-07-17)'!$J$2:$J$14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</c:lvl>
              </c:multiLvlStrCache>
            </c:multiLvlStrRef>
          </c:cat>
          <c:val>
            <c:numRef>
              <c:f>'ST Update (as of 11-07-17)'!$K$2:$K$14</c:f>
              <c:numCache>
                <c:formatCode>0.0,,"M"</c:formatCode>
                <c:ptCount val="8"/>
                <c:pt idx="0">
                  <c:v>42390263</c:v>
                </c:pt>
                <c:pt idx="1">
                  <c:v>45357325</c:v>
                </c:pt>
                <c:pt idx="2">
                  <c:v>49090559</c:v>
                </c:pt>
                <c:pt idx="3">
                  <c:v>48884765</c:v>
                </c:pt>
                <c:pt idx="4">
                  <c:v>56936655</c:v>
                </c:pt>
                <c:pt idx="5">
                  <c:v>60689851</c:v>
                </c:pt>
                <c:pt idx="6">
                  <c:v>62491905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E-488E-A0AE-29882D5966B2}"/>
            </c:ext>
          </c:extLst>
        </c:ser>
        <c:ser>
          <c:idx val="1"/>
          <c:order val="1"/>
          <c:tx>
            <c:strRef>
              <c:f>'ST Update (as of 11-07-17)'!$L$1</c:f>
              <c:strCache>
                <c:ptCount val="1"/>
                <c:pt idx="0">
                  <c:v>Target (M)</c:v>
                </c:pt>
              </c:strCache>
            </c:strRef>
          </c:tx>
          <c:spPr>
            <a:noFill/>
            <a:ln w="38100"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'ST Update (as of 11-07-17)'!$J$2:$J$14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</c:lvl>
              </c:multiLvlStrCache>
            </c:multiLvlStrRef>
          </c:cat>
          <c:val>
            <c:numRef>
              <c:f>'ST Update (as of 11-07-17)'!$L$2:$L$14</c:f>
              <c:numCache>
                <c:formatCode>0.0,,"M"</c:formatCode>
                <c:ptCount val="8"/>
                <c:pt idx="0">
                  <c:v>43931900</c:v>
                </c:pt>
                <c:pt idx="1">
                  <c:v>46723100</c:v>
                </c:pt>
                <c:pt idx="2">
                  <c:v>50973000</c:v>
                </c:pt>
                <c:pt idx="3">
                  <c:v>53372000</c:v>
                </c:pt>
                <c:pt idx="4">
                  <c:v>55300000</c:v>
                </c:pt>
                <c:pt idx="5">
                  <c:v>59200000</c:v>
                </c:pt>
                <c:pt idx="6">
                  <c:v>63002000</c:v>
                </c:pt>
                <c:pt idx="7">
                  <c:v>62498000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E-488E-A0AE-29882D5966B2}"/>
            </c:ext>
          </c:extLst>
        </c:ser>
        <c:ser>
          <c:idx val="2"/>
          <c:order val="2"/>
          <c:tx>
            <c:strRef>
              <c:f>'ST Update (as of 11-07-17)'!$M$1</c:f>
              <c:strCache>
                <c:ptCount val="1"/>
                <c:pt idx="0">
                  <c:v>Target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'ST Update (as of 11-07-17)'!$J$2:$J$14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</c:lvl>
              </c:multiLvlStrCache>
            </c:multiLvlStrRef>
          </c:cat>
          <c:val>
            <c:numRef>
              <c:f>'ST Update (as of 11-07-17)'!$M$2:$M$14</c:f>
              <c:numCache>
                <c:formatCode>0%</c:formatCode>
                <c:ptCount val="8"/>
                <c:pt idx="0">
                  <c:v>0.96490848335719603</c:v>
                </c:pt>
                <c:pt idx="1">
                  <c:v>0.97076874180009465</c:v>
                </c:pt>
                <c:pt idx="2">
                  <c:v>0.96306984089616077</c:v>
                </c:pt>
                <c:pt idx="3">
                  <c:v>0.915925297909016</c:v>
                </c:pt>
                <c:pt idx="4">
                  <c:v>1.029595931283906</c:v>
                </c:pt>
                <c:pt idx="5">
                  <c:v>1.025166402027027</c:v>
                </c:pt>
                <c:pt idx="6">
                  <c:v>0.99190351099965079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E-488E-A0AE-29882D596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overlap val="100"/>
        <c:axId val="542021976"/>
        <c:axId val="542022304"/>
      </c:barChart>
      <c:catAx>
        <c:axId val="542021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2304"/>
        <c:crosses val="autoZero"/>
        <c:auto val="1"/>
        <c:lblAlgn val="ctr"/>
        <c:lblOffset val="100"/>
        <c:noMultiLvlLbl val="0"/>
      </c:catAx>
      <c:valAx>
        <c:axId val="5420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,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1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557211</xdr:colOff>
      <xdr:row>15</xdr:row>
      <xdr:rowOff>104775</xdr:rowOff>
    </xdr:from>
    <xdr:to>
      <xdr:col>19</xdr:col>
      <xdr:colOff>581024</xdr:colOff>
      <xdr:row>43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E499B-CA8F-4218-B025-789293B8C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Catalano" refreshedDate="43046.467652546293" createdVersion="6" refreshedVersion="6" minRefreshableVersion="3" recordCount="118">
  <cacheSource type="worksheet">
    <worksheetSource ref="A1:F1048576" sheet="ST Update (as of 11-07-17)"/>
  </cacheSource>
  <cacheFields count="7">
    <cacheField name="FY" numFmtId="0">
      <sharedItems containsBlank="1" count="3">
        <s v="2017"/>
        <s v="2018"/>
        <m/>
      </sharedItems>
    </cacheField>
    <cacheField name="FQ" numFmtId="0">
      <sharedItems containsBlank="1" count="5">
        <s v="Q1"/>
        <s v="Q2"/>
        <s v="Q3"/>
        <s v="Q4"/>
        <m/>
      </sharedItems>
    </cacheField>
    <cacheField name="Month" numFmtId="0">
      <sharedItems containsBlank="1" count="13">
        <s v="Feb"/>
        <s v="Mar"/>
        <s v="Apr"/>
        <s v="May"/>
        <s v="Jun"/>
        <s v="Jul"/>
        <s v="Aug"/>
        <s v="Sep"/>
        <s v="Oct"/>
        <s v="Nov"/>
        <s v="Dec"/>
        <s v="Jan"/>
        <m/>
      </sharedItems>
    </cacheField>
    <cacheField name="Channel" numFmtId="0">
      <sharedItems containsBlank="1" count="6">
        <s v="Enterprise"/>
        <s v="Commercial"/>
        <s v="Self Service"/>
        <s v="New Products"/>
        <s v="Other"/>
        <m/>
      </sharedItems>
    </cacheField>
    <cacheField name="Target" numFmtId="0">
      <sharedItems containsString="0" containsBlank="1" containsNumber="1" containsInteger="1" minValue="0" maxValue="8401000"/>
    </cacheField>
    <cacheField name="Results" numFmtId="0">
      <sharedItems containsString="0" containsBlank="1" containsNumber="1" containsInteger="1" minValue="0" maxValue="7961188"/>
    </cacheField>
    <cacheField name="% of Target" numFmtId="0" formula="Results/Targe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x v="0"/>
    <x v="0"/>
    <x v="0"/>
    <x v="0"/>
    <n v="3439000"/>
    <n v="3225907"/>
  </r>
  <r>
    <x v="0"/>
    <x v="0"/>
    <x v="0"/>
    <x v="1"/>
    <n v="5070000"/>
    <n v="4592900"/>
  </r>
  <r>
    <x v="0"/>
    <x v="0"/>
    <x v="0"/>
    <x v="2"/>
    <n v="2425000"/>
    <n v="2235545"/>
  </r>
  <r>
    <x v="0"/>
    <x v="0"/>
    <x v="0"/>
    <x v="3"/>
    <n v="2982000"/>
    <n v="3022134"/>
  </r>
  <r>
    <x v="0"/>
    <x v="0"/>
    <x v="0"/>
    <x v="4"/>
    <n v="0"/>
    <n v="3131"/>
  </r>
  <r>
    <x v="0"/>
    <x v="0"/>
    <x v="1"/>
    <x v="0"/>
    <n v="3767000"/>
    <n v="3712239"/>
  </r>
  <r>
    <x v="0"/>
    <x v="0"/>
    <x v="1"/>
    <x v="1"/>
    <n v="5243000"/>
    <n v="4908270"/>
  </r>
  <r>
    <x v="0"/>
    <x v="0"/>
    <x v="1"/>
    <x v="2"/>
    <n v="2934900"/>
    <n v="2684510"/>
  </r>
  <r>
    <x v="0"/>
    <x v="0"/>
    <x v="1"/>
    <x v="3"/>
    <n v="2987000"/>
    <n v="3428599"/>
  </r>
  <r>
    <x v="0"/>
    <x v="0"/>
    <x v="1"/>
    <x v="4"/>
    <n v="0"/>
    <n v="4064"/>
  </r>
  <r>
    <x v="0"/>
    <x v="0"/>
    <x v="2"/>
    <x v="0"/>
    <n v="3778000"/>
    <n v="3629619"/>
  </r>
  <r>
    <x v="0"/>
    <x v="0"/>
    <x v="2"/>
    <x v="1"/>
    <n v="5255000"/>
    <n v="5004817"/>
  </r>
  <r>
    <x v="0"/>
    <x v="0"/>
    <x v="2"/>
    <x v="2"/>
    <n v="3044000"/>
    <n v="2727445"/>
  </r>
  <r>
    <x v="0"/>
    <x v="0"/>
    <x v="2"/>
    <x v="3"/>
    <n v="3007000"/>
    <n v="3218278"/>
  </r>
  <r>
    <x v="0"/>
    <x v="0"/>
    <x v="2"/>
    <x v="4"/>
    <n v="0"/>
    <n v="4321"/>
  </r>
  <r>
    <x v="0"/>
    <x v="1"/>
    <x v="3"/>
    <x v="0"/>
    <n v="3898000"/>
    <n v="3621610"/>
  </r>
  <r>
    <x v="0"/>
    <x v="1"/>
    <x v="3"/>
    <x v="1"/>
    <n v="5311000"/>
    <n v="5076223"/>
  </r>
  <r>
    <x v="0"/>
    <x v="1"/>
    <x v="3"/>
    <x v="2"/>
    <n v="3154100"/>
    <n v="2770451"/>
  </r>
  <r>
    <x v="0"/>
    <x v="1"/>
    <x v="3"/>
    <x v="3"/>
    <n v="3010000"/>
    <n v="3059804"/>
  </r>
  <r>
    <x v="0"/>
    <x v="1"/>
    <x v="3"/>
    <x v="4"/>
    <n v="0"/>
    <n v="3556"/>
  </r>
  <r>
    <x v="0"/>
    <x v="1"/>
    <x v="4"/>
    <x v="0"/>
    <n v="4319000"/>
    <n v="3991019"/>
  </r>
  <r>
    <x v="0"/>
    <x v="1"/>
    <x v="4"/>
    <x v="1"/>
    <n v="5553000"/>
    <n v="5650605"/>
  </r>
  <r>
    <x v="0"/>
    <x v="1"/>
    <x v="4"/>
    <x v="2"/>
    <n v="3264000"/>
    <n v="2845450"/>
  </r>
  <r>
    <x v="0"/>
    <x v="1"/>
    <x v="4"/>
    <x v="3"/>
    <n v="3030000"/>
    <n v="3202953"/>
  </r>
  <r>
    <x v="0"/>
    <x v="1"/>
    <x v="4"/>
    <x v="4"/>
    <n v="0"/>
    <n v="4783"/>
  </r>
  <r>
    <x v="0"/>
    <x v="1"/>
    <x v="5"/>
    <x v="0"/>
    <n v="4138000"/>
    <n v="3962468"/>
  </r>
  <r>
    <x v="0"/>
    <x v="1"/>
    <x v="5"/>
    <x v="1"/>
    <n v="5587000"/>
    <n v="5619867"/>
  </r>
  <r>
    <x v="0"/>
    <x v="1"/>
    <x v="5"/>
    <x v="2"/>
    <n v="3174000"/>
    <n v="2693634"/>
  </r>
  <r>
    <x v="0"/>
    <x v="1"/>
    <x v="5"/>
    <x v="3"/>
    <n v="2285000"/>
    <n v="2863241"/>
  </r>
  <r>
    <x v="0"/>
    <x v="1"/>
    <x v="5"/>
    <x v="4"/>
    <n v="0"/>
    <n v="2738"/>
  </r>
  <r>
    <x v="0"/>
    <x v="2"/>
    <x v="6"/>
    <x v="0"/>
    <n v="4659000"/>
    <n v="4509954"/>
  </r>
  <r>
    <x v="0"/>
    <x v="2"/>
    <x v="6"/>
    <x v="1"/>
    <n v="6126000"/>
    <n v="6229317"/>
  </r>
  <r>
    <x v="0"/>
    <x v="2"/>
    <x v="6"/>
    <x v="2"/>
    <n v="3386100"/>
    <n v="2936249"/>
  </r>
  <r>
    <x v="0"/>
    <x v="2"/>
    <x v="6"/>
    <x v="3"/>
    <n v="2286000"/>
    <n v="2744592"/>
  </r>
  <r>
    <x v="0"/>
    <x v="2"/>
    <x v="6"/>
    <x v="4"/>
    <n v="0"/>
    <n v="2927"/>
  </r>
  <r>
    <x v="0"/>
    <x v="2"/>
    <x v="7"/>
    <x v="0"/>
    <n v="4879000"/>
    <n v="4927969"/>
  </r>
  <r>
    <x v="0"/>
    <x v="2"/>
    <x v="7"/>
    <x v="1"/>
    <n v="5851000"/>
    <n v="5821797"/>
  </r>
  <r>
    <x v="0"/>
    <x v="2"/>
    <x v="7"/>
    <x v="2"/>
    <n v="3196000"/>
    <n v="2736786"/>
  </r>
  <r>
    <x v="0"/>
    <x v="2"/>
    <x v="7"/>
    <x v="3"/>
    <n v="2348000"/>
    <n v="3152150"/>
  </r>
  <r>
    <x v="0"/>
    <x v="2"/>
    <x v="7"/>
    <x v="4"/>
    <n v="0"/>
    <n v="4543"/>
  </r>
  <r>
    <x v="0"/>
    <x v="2"/>
    <x v="8"/>
    <x v="0"/>
    <n v="5404000"/>
    <n v="4546182"/>
  </r>
  <r>
    <x v="0"/>
    <x v="2"/>
    <x v="8"/>
    <x v="1"/>
    <n v="6323000"/>
    <n v="5724907"/>
  </r>
  <r>
    <x v="0"/>
    <x v="2"/>
    <x v="8"/>
    <x v="2"/>
    <n v="3404900"/>
    <n v="2699348"/>
  </r>
  <r>
    <x v="0"/>
    <x v="2"/>
    <x v="8"/>
    <x v="3"/>
    <n v="3110000"/>
    <n v="3061308"/>
  </r>
  <r>
    <x v="0"/>
    <x v="2"/>
    <x v="8"/>
    <x v="4"/>
    <n v="0"/>
    <n v="3015"/>
  </r>
  <r>
    <x v="0"/>
    <x v="3"/>
    <x v="9"/>
    <x v="0"/>
    <n v="4919000"/>
    <n v="4780331"/>
  </r>
  <r>
    <x v="0"/>
    <x v="3"/>
    <x v="9"/>
    <x v="1"/>
    <n v="6224000"/>
    <n v="5689597"/>
  </r>
  <r>
    <x v="0"/>
    <x v="3"/>
    <x v="9"/>
    <x v="2"/>
    <n v="3115000"/>
    <n v="2541174"/>
  </r>
  <r>
    <x v="0"/>
    <x v="3"/>
    <x v="9"/>
    <x v="3"/>
    <n v="3116000"/>
    <n v="3079491"/>
  </r>
  <r>
    <x v="0"/>
    <x v="3"/>
    <x v="9"/>
    <x v="4"/>
    <n v="0"/>
    <n v="2882"/>
  </r>
  <r>
    <x v="0"/>
    <x v="3"/>
    <x v="10"/>
    <x v="0"/>
    <n v="5226000"/>
    <n v="4750520"/>
  </r>
  <r>
    <x v="0"/>
    <x v="3"/>
    <x v="10"/>
    <x v="1"/>
    <n v="6201000"/>
    <n v="5554954"/>
  </r>
  <r>
    <x v="0"/>
    <x v="3"/>
    <x v="10"/>
    <x v="2"/>
    <n v="3025000"/>
    <n v="2437439"/>
  </r>
  <r>
    <x v="0"/>
    <x v="3"/>
    <x v="10"/>
    <x v="3"/>
    <n v="3117000"/>
    <n v="3167369"/>
  </r>
  <r>
    <x v="0"/>
    <x v="3"/>
    <x v="10"/>
    <x v="4"/>
    <n v="0"/>
    <n v="2840"/>
  </r>
  <r>
    <x v="0"/>
    <x v="3"/>
    <x v="11"/>
    <x v="0"/>
    <n v="4759000"/>
    <n v="4534076"/>
  </r>
  <r>
    <x v="0"/>
    <x v="3"/>
    <x v="11"/>
    <x v="1"/>
    <n v="7116000"/>
    <n v="6207622"/>
  </r>
  <r>
    <x v="0"/>
    <x v="3"/>
    <x v="11"/>
    <x v="2"/>
    <n v="3434000"/>
    <n v="2732099"/>
  </r>
  <r>
    <x v="0"/>
    <x v="3"/>
    <x v="11"/>
    <x v="3"/>
    <n v="3120000"/>
    <n v="3410093"/>
  </r>
  <r>
    <x v="0"/>
    <x v="3"/>
    <x v="11"/>
    <x v="4"/>
    <n v="0"/>
    <n v="2944"/>
  </r>
  <r>
    <x v="1"/>
    <x v="0"/>
    <x v="0"/>
    <x v="0"/>
    <n v="4499000"/>
    <n v="4610037"/>
  </r>
  <r>
    <x v="1"/>
    <x v="0"/>
    <x v="0"/>
    <x v="1"/>
    <n v="6700000"/>
    <n v="6544984"/>
  </r>
  <r>
    <x v="1"/>
    <x v="0"/>
    <x v="0"/>
    <x v="2"/>
    <n v="2901000"/>
    <n v="2876394"/>
  </r>
  <r>
    <x v="1"/>
    <x v="0"/>
    <x v="0"/>
    <x v="3"/>
    <n v="3000000"/>
    <n v="3418174"/>
  </r>
  <r>
    <x v="1"/>
    <x v="0"/>
    <x v="0"/>
    <x v="4"/>
    <n v="0"/>
    <n v="2860"/>
  </r>
  <r>
    <x v="1"/>
    <x v="0"/>
    <x v="1"/>
    <x v="0"/>
    <n v="5299000"/>
    <n v="5501844"/>
  </r>
  <r>
    <x v="1"/>
    <x v="0"/>
    <x v="1"/>
    <x v="1"/>
    <n v="7600000"/>
    <n v="7348998"/>
  </r>
  <r>
    <x v="1"/>
    <x v="0"/>
    <x v="1"/>
    <x v="2"/>
    <n v="3701000"/>
    <n v="3631573"/>
  </r>
  <r>
    <x v="1"/>
    <x v="0"/>
    <x v="1"/>
    <x v="3"/>
    <n v="3000000"/>
    <n v="4252689"/>
  </r>
  <r>
    <x v="1"/>
    <x v="0"/>
    <x v="1"/>
    <x v="4"/>
    <n v="0"/>
    <n v="3329"/>
  </r>
  <r>
    <x v="1"/>
    <x v="0"/>
    <x v="2"/>
    <x v="0"/>
    <n v="4700000"/>
    <n v="5161026"/>
  </r>
  <r>
    <x v="1"/>
    <x v="0"/>
    <x v="2"/>
    <x v="1"/>
    <n v="7200000"/>
    <n v="6659423"/>
  </r>
  <r>
    <x v="1"/>
    <x v="0"/>
    <x v="2"/>
    <x v="2"/>
    <n v="3600000"/>
    <n v="3411008"/>
  </r>
  <r>
    <x v="1"/>
    <x v="0"/>
    <x v="2"/>
    <x v="3"/>
    <n v="3100000"/>
    <n v="3520505"/>
  </r>
  <r>
    <x v="1"/>
    <x v="0"/>
    <x v="2"/>
    <x v="4"/>
    <n v="0"/>
    <n v="3733"/>
  </r>
  <r>
    <x v="1"/>
    <x v="1"/>
    <x v="3"/>
    <x v="0"/>
    <n v="5001000"/>
    <n v="5319518"/>
  </r>
  <r>
    <x v="1"/>
    <x v="1"/>
    <x v="3"/>
    <x v="1"/>
    <n v="7800000"/>
    <n v="7206884"/>
  </r>
  <r>
    <x v="1"/>
    <x v="1"/>
    <x v="3"/>
    <x v="2"/>
    <n v="3899000"/>
    <n v="3715875"/>
  </r>
  <r>
    <x v="1"/>
    <x v="1"/>
    <x v="3"/>
    <x v="3"/>
    <n v="3100000"/>
    <n v="4066607"/>
  </r>
  <r>
    <x v="1"/>
    <x v="1"/>
    <x v="3"/>
    <x v="4"/>
    <n v="0"/>
    <n v="2633"/>
  </r>
  <r>
    <x v="1"/>
    <x v="1"/>
    <x v="4"/>
    <x v="0"/>
    <n v="5100000"/>
    <n v="5277654"/>
  </r>
  <r>
    <x v="1"/>
    <x v="1"/>
    <x v="4"/>
    <x v="1"/>
    <n v="7800000"/>
    <n v="7434764"/>
  </r>
  <r>
    <x v="1"/>
    <x v="1"/>
    <x v="4"/>
    <x v="2"/>
    <n v="3700000"/>
    <n v="3734287"/>
  </r>
  <r>
    <x v="1"/>
    <x v="1"/>
    <x v="4"/>
    <x v="3"/>
    <n v="3200000"/>
    <n v="4372939"/>
  </r>
  <r>
    <x v="1"/>
    <x v="1"/>
    <x v="4"/>
    <x v="4"/>
    <n v="0"/>
    <n v="2598"/>
  </r>
  <r>
    <x v="1"/>
    <x v="1"/>
    <x v="5"/>
    <x v="0"/>
    <n v="5000000"/>
    <n v="4942146"/>
  </r>
  <r>
    <x v="1"/>
    <x v="1"/>
    <x v="5"/>
    <x v="1"/>
    <n v="7700000"/>
    <n v="7067274"/>
  </r>
  <r>
    <x v="1"/>
    <x v="1"/>
    <x v="5"/>
    <x v="2"/>
    <n v="3700000"/>
    <n v="3512194"/>
  </r>
  <r>
    <x v="1"/>
    <x v="1"/>
    <x v="5"/>
    <x v="3"/>
    <n v="3200000"/>
    <n v="4039709"/>
  </r>
  <r>
    <x v="1"/>
    <x v="1"/>
    <x v="5"/>
    <x v="4"/>
    <n v="0"/>
    <n v="2427"/>
  </r>
  <r>
    <x v="1"/>
    <x v="2"/>
    <x v="6"/>
    <x v="0"/>
    <n v="5599000"/>
    <n v="5511628"/>
  </r>
  <r>
    <x v="1"/>
    <x v="2"/>
    <x v="6"/>
    <x v="1"/>
    <n v="8401000"/>
    <n v="7961188"/>
  </r>
  <r>
    <x v="1"/>
    <x v="2"/>
    <x v="6"/>
    <x v="2"/>
    <n v="4000000"/>
    <n v="3826292"/>
  </r>
  <r>
    <x v="1"/>
    <x v="2"/>
    <x v="6"/>
    <x v="3"/>
    <n v="3300000"/>
    <n v="3786248"/>
  </r>
  <r>
    <x v="1"/>
    <x v="2"/>
    <x v="6"/>
    <x v="4"/>
    <n v="0"/>
    <n v="2606"/>
  </r>
  <r>
    <x v="1"/>
    <x v="2"/>
    <x v="7"/>
    <x v="0"/>
    <n v="5901000"/>
    <n v="5368493"/>
  </r>
  <r>
    <x v="1"/>
    <x v="2"/>
    <x v="7"/>
    <x v="1"/>
    <n v="7700000"/>
    <n v="7253911"/>
  </r>
  <r>
    <x v="1"/>
    <x v="2"/>
    <x v="7"/>
    <x v="2"/>
    <n v="3700000"/>
    <n v="3463679"/>
  </r>
  <r>
    <x v="1"/>
    <x v="2"/>
    <x v="7"/>
    <x v="3"/>
    <n v="3300000"/>
    <n v="4550337"/>
  </r>
  <r>
    <x v="1"/>
    <x v="2"/>
    <x v="7"/>
    <x v="4"/>
    <n v="0"/>
    <n v="2204"/>
  </r>
  <r>
    <x v="1"/>
    <x v="2"/>
    <x v="8"/>
    <x v="0"/>
    <n v="5901000"/>
    <n v="5631893"/>
  </r>
  <r>
    <x v="1"/>
    <x v="2"/>
    <x v="8"/>
    <x v="1"/>
    <n v="8001000"/>
    <n v="7606731"/>
  </r>
  <r>
    <x v="1"/>
    <x v="2"/>
    <x v="8"/>
    <x v="2"/>
    <n v="3799000"/>
    <n v="3673552"/>
  </r>
  <r>
    <x v="1"/>
    <x v="2"/>
    <x v="8"/>
    <x v="3"/>
    <n v="3400000"/>
    <n v="3857953"/>
  </r>
  <r>
    <x v="1"/>
    <x v="2"/>
    <x v="8"/>
    <x v="4"/>
    <n v="0"/>
    <n v="2229"/>
  </r>
  <r>
    <x v="1"/>
    <x v="3"/>
    <x v="9"/>
    <x v="0"/>
    <n v="5900000"/>
    <n v="0"/>
  </r>
  <r>
    <x v="1"/>
    <x v="3"/>
    <x v="9"/>
    <x v="1"/>
    <n v="7799000"/>
    <n v="0"/>
  </r>
  <r>
    <x v="1"/>
    <x v="3"/>
    <x v="9"/>
    <x v="2"/>
    <n v="3500000"/>
    <n v="0"/>
  </r>
  <r>
    <x v="1"/>
    <x v="3"/>
    <x v="9"/>
    <x v="3"/>
    <n v="3400000"/>
    <n v="0"/>
  </r>
  <r>
    <x v="1"/>
    <x v="3"/>
    <x v="10"/>
    <x v="0"/>
    <n v="5900000"/>
    <n v="0"/>
  </r>
  <r>
    <x v="1"/>
    <x v="3"/>
    <x v="10"/>
    <x v="1"/>
    <n v="7601000"/>
    <n v="0"/>
  </r>
  <r>
    <x v="1"/>
    <x v="3"/>
    <x v="10"/>
    <x v="2"/>
    <n v="3399000"/>
    <n v="0"/>
  </r>
  <r>
    <x v="1"/>
    <x v="3"/>
    <x v="10"/>
    <x v="3"/>
    <n v="3500000"/>
    <n v="0"/>
  </r>
  <r>
    <x v="1"/>
    <x v="3"/>
    <x v="11"/>
    <x v="0"/>
    <n v="5900000"/>
    <n v="0"/>
  </r>
  <r>
    <x v="1"/>
    <x v="3"/>
    <x v="11"/>
    <x v="1"/>
    <n v="8398000"/>
    <n v="0"/>
  </r>
  <r>
    <x v="1"/>
    <x v="3"/>
    <x v="11"/>
    <x v="2"/>
    <n v="3701000"/>
    <n v="0"/>
  </r>
  <r>
    <x v="1"/>
    <x v="3"/>
    <x v="11"/>
    <x v="3"/>
    <n v="3500000"/>
    <n v="0"/>
  </r>
  <r>
    <x v="2"/>
    <x v="4"/>
    <x v="12"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J1:M14" firstHeaderRow="0" firstDataRow="1" firstDataCol="1"/>
  <pivotFields count="7">
    <pivotField axis="axisRow" subtotalTop="0" showAll="0">
      <items count="4">
        <item x="0"/>
        <item x="1"/>
        <item x="2"/>
        <item t="default"/>
      </items>
    </pivotField>
    <pivotField axis="axisRow" subtotalTop="0" showAll="0">
      <items count="6">
        <item sd="0" x="0"/>
        <item sd="0" x="1"/>
        <item sd="0" x="2"/>
        <item sd="0" x="3"/>
        <item sd="0" x="4"/>
        <item t="default" sd="0"/>
      </items>
    </pivotField>
    <pivotField subtotalTop="0" showAll="0">
      <items count="14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t="default"/>
      </items>
    </pivotField>
    <pivotField axis="axisRow" subtotalTop="0" showAll="0">
      <items count="7">
        <item x="1"/>
        <item x="0"/>
        <item x="3"/>
        <item h="1" x="4"/>
        <item x="2"/>
        <item h="1" x="5"/>
        <item t="default"/>
      </items>
    </pivotField>
    <pivotField dataField="1" subtotalTop="0" showAll="0"/>
    <pivotField dataField="1" subtotalTop="0" showAll="0"/>
    <pivotField dataField="1" dragToRow="0" dragToCol="0" dragToPage="0" showAll="0"/>
  </pivotFields>
  <rowFields count="3">
    <field x="0"/>
    <field x="1"/>
    <field x="3"/>
  </rowFields>
  <rowItems count="13">
    <i>
      <x/>
    </i>
    <i r="1">
      <x/>
    </i>
    <i r="1">
      <x v="1"/>
    </i>
    <i r="1">
      <x v="2"/>
    </i>
    <i r="1">
      <x v="3"/>
    </i>
    <i t="default">
      <x/>
    </i>
    <i>
      <x v="1"/>
    </i>
    <i r="1">
      <x/>
    </i>
    <i r="1">
      <x v="1"/>
    </i>
    <i r="1">
      <x v="2"/>
    </i>
    <i r="1">
      <x v="3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Results (M)" fld="5" baseField="0" baseItem="0"/>
    <dataField name="Target (M)" fld="4" baseField="0" baseItem="0"/>
    <dataField name="Target (%)" fld="6" baseField="0" baseItem="0"/>
  </dataFields>
  <formats count="54">
    <format dxfId="53">
      <pivotArea collapsedLevelsAreSubtotals="1" fieldPosition="0">
        <references count="4">
          <reference field="4294967294" count="1" selected="0">
            <x v="2"/>
          </reference>
          <reference field="0" count="1" selected="0">
            <x v="0"/>
          </reference>
          <reference field="1" count="1" selected="0">
            <x v="0"/>
          </reference>
          <reference field="3" count="0"/>
        </references>
      </pivotArea>
    </format>
    <format dxfId="52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 defaultSubtotal="1">
            <x v="0"/>
          </reference>
        </references>
      </pivotArea>
    </format>
    <format dxfId="51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>
            <x v="1"/>
          </reference>
        </references>
      </pivotArea>
    </format>
    <format dxfId="50">
      <pivotArea collapsedLevelsAreSubtotals="1" fieldPosition="0">
        <references count="4">
          <reference field="4294967294" count="1" selected="0">
            <x v="2"/>
          </reference>
          <reference field="0" count="1" selected="0">
            <x v="0"/>
          </reference>
          <reference field="1" count="1" selected="0">
            <x v="1"/>
          </reference>
          <reference field="3" count="0"/>
        </references>
      </pivotArea>
    </format>
    <format dxfId="49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 defaultSubtotal="1">
            <x v="1"/>
          </reference>
        </references>
      </pivotArea>
    </format>
    <format dxfId="48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>
            <x v="2"/>
          </reference>
        </references>
      </pivotArea>
    </format>
    <format dxfId="47">
      <pivotArea collapsedLevelsAreSubtotals="1" fieldPosition="0">
        <references count="4">
          <reference field="4294967294" count="1" selected="0">
            <x v="2"/>
          </reference>
          <reference field="0" count="1" selected="0">
            <x v="0"/>
          </reference>
          <reference field="1" count="1" selected="0">
            <x v="2"/>
          </reference>
          <reference field="3" count="0"/>
        </references>
      </pivotArea>
    </format>
    <format dxfId="46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 defaultSubtotal="1">
            <x v="2"/>
          </reference>
        </references>
      </pivotArea>
    </format>
    <format dxfId="45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>
            <x v="3"/>
          </reference>
        </references>
      </pivotArea>
    </format>
    <format dxfId="44">
      <pivotArea collapsedLevelsAreSubtotals="1" fieldPosition="0">
        <references count="4">
          <reference field="4294967294" count="1" selected="0">
            <x v="2"/>
          </reference>
          <reference field="0" count="1" selected="0">
            <x v="0"/>
          </reference>
          <reference field="1" count="1" selected="0">
            <x v="3"/>
          </reference>
          <reference field="3" count="0"/>
        </references>
      </pivotArea>
    </format>
    <format dxfId="43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 defaultSubtotal="1">
            <x v="3"/>
          </reference>
        </references>
      </pivotArea>
    </format>
    <format dxfId="42">
      <pivotArea collapsedLevelsAreSubtotals="1" fieldPosition="0">
        <references count="2">
          <reference field="4294967294" count="1" selected="0">
            <x v="2"/>
          </reference>
          <reference field="0" count="1" defaultSubtotal="1">
            <x v="0"/>
          </reference>
        </references>
      </pivotArea>
    </format>
    <format dxfId="41">
      <pivotArea collapsedLevelsAreSubtotals="1" fieldPosition="0">
        <references count="2">
          <reference field="4294967294" count="1" selected="0">
            <x v="2"/>
          </reference>
          <reference field="0" count="1">
            <x v="1"/>
          </reference>
        </references>
      </pivotArea>
    </format>
    <format dxfId="40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>
            <x v="0"/>
          </reference>
        </references>
      </pivotArea>
    </format>
    <format dxfId="39">
      <pivotArea collapsedLevelsAreSubtotals="1" fieldPosition="0">
        <references count="4">
          <reference field="4294967294" count="1" selected="0">
            <x v="2"/>
          </reference>
          <reference field="0" count="1" selected="0">
            <x v="1"/>
          </reference>
          <reference field="1" count="1" selected="0">
            <x v="0"/>
          </reference>
          <reference field="3" count="0"/>
        </references>
      </pivotArea>
    </format>
    <format dxfId="38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 defaultSubtotal="1">
            <x v="0"/>
          </reference>
        </references>
      </pivotArea>
    </format>
    <format dxfId="37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>
            <x v="1"/>
          </reference>
        </references>
      </pivotArea>
    </format>
    <format dxfId="36">
      <pivotArea collapsedLevelsAreSubtotals="1" fieldPosition="0">
        <references count="4">
          <reference field="4294967294" count="1" selected="0">
            <x v="2"/>
          </reference>
          <reference field="0" count="1" selected="0">
            <x v="1"/>
          </reference>
          <reference field="1" count="1" selected="0">
            <x v="1"/>
          </reference>
          <reference field="3" count="0"/>
        </references>
      </pivotArea>
    </format>
    <format dxfId="35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 defaultSubtotal="1">
            <x v="1"/>
          </reference>
        </references>
      </pivotArea>
    </format>
    <format dxfId="34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>
            <x v="2"/>
          </reference>
        </references>
      </pivotArea>
    </format>
    <format dxfId="33">
      <pivotArea collapsedLevelsAreSubtotals="1" fieldPosition="0">
        <references count="4">
          <reference field="4294967294" count="1" selected="0">
            <x v="2"/>
          </reference>
          <reference field="0" count="1" selected="0">
            <x v="1"/>
          </reference>
          <reference field="1" count="1" selected="0">
            <x v="2"/>
          </reference>
          <reference field="3" count="0"/>
        </references>
      </pivotArea>
    </format>
    <format dxfId="32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 defaultSubtotal="1">
            <x v="2"/>
          </reference>
        </references>
      </pivotArea>
    </format>
    <format dxfId="31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>
            <x v="3"/>
          </reference>
        </references>
      </pivotArea>
    </format>
    <format dxfId="30">
      <pivotArea collapsedLevelsAreSubtotals="1" fieldPosition="0">
        <references count="4">
          <reference field="4294967294" count="1" selected="0">
            <x v="2"/>
          </reference>
          <reference field="0" count="1" selected="0">
            <x v="1"/>
          </reference>
          <reference field="1" count="1" selected="0">
            <x v="3"/>
          </reference>
          <reference field="3" count="0"/>
        </references>
      </pivotArea>
    </format>
    <format dxfId="29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 defaultSubtotal="1">
            <x v="3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2"/>
          </reference>
          <reference field="0" count="1" defaultSubtotal="1">
            <x v="1"/>
          </reference>
        </references>
      </pivotArea>
    </format>
    <format dxfId="27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6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0"/>
          </reference>
          <reference field="1" count="1" selected="0">
            <x v="0"/>
          </reference>
          <reference field="3" count="0"/>
        </references>
      </pivotArea>
    </format>
    <format dxfId="25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0"/>
          </reference>
          <reference field="1" count="1" defaultSubtotal="1">
            <x v="0"/>
          </reference>
        </references>
      </pivotArea>
    </format>
    <format dxfId="24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0"/>
          </reference>
          <reference field="1" count="1">
            <x v="1"/>
          </reference>
        </references>
      </pivotArea>
    </format>
    <format dxfId="23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0"/>
          </reference>
          <reference field="1" count="1" selected="0">
            <x v="1"/>
          </reference>
          <reference field="3" count="0"/>
        </references>
      </pivotArea>
    </format>
    <format dxfId="22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0"/>
          </reference>
          <reference field="1" count="1" defaultSubtotal="1">
            <x v="1"/>
          </reference>
        </references>
      </pivotArea>
    </format>
    <format dxfId="21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0"/>
          </reference>
          <reference field="1" count="1">
            <x v="2"/>
          </reference>
        </references>
      </pivotArea>
    </format>
    <format dxfId="20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0"/>
        </references>
      </pivotArea>
    </format>
    <format dxfId="19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0"/>
          </reference>
          <reference field="1" count="1" defaultSubtotal="1">
            <x v="2"/>
          </reference>
        </references>
      </pivotArea>
    </format>
    <format dxfId="18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0"/>
          </reference>
          <reference field="1" count="1">
            <x v="3"/>
          </reference>
        </references>
      </pivotArea>
    </format>
    <format dxfId="17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0"/>
          </reference>
          <reference field="1" count="1" selected="0">
            <x v="3"/>
          </reference>
          <reference field="3" count="0"/>
        </references>
      </pivotArea>
    </format>
    <format dxfId="16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0"/>
          </reference>
          <reference field="1" count="1" defaultSubtotal="1">
            <x v="3"/>
          </reference>
        </references>
      </pivotArea>
    </format>
    <format dxfId="15">
      <pivotArea collapsedLevelsAreSubtotals="1" fieldPosition="0">
        <references count="2">
          <reference field="4294967294" count="2" selected="0">
            <x v="0"/>
            <x v="1"/>
          </reference>
          <reference field="0" count="1" defaultSubtotal="1">
            <x v="0"/>
          </reference>
        </references>
      </pivotArea>
    </format>
    <format dxfId="14">
      <pivotArea collapsedLevelsAreSubtotals="1" fieldPosition="0">
        <references count="2">
          <reference field="4294967294" count="2" selected="0">
            <x v="0"/>
            <x v="1"/>
          </reference>
          <reference field="0" count="1">
            <x v="1"/>
          </reference>
        </references>
      </pivotArea>
    </format>
    <format dxfId="13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1"/>
          </reference>
          <reference field="1" count="1">
            <x v="0"/>
          </reference>
        </references>
      </pivotArea>
    </format>
    <format dxfId="12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1" count="1" selected="0">
            <x v="0"/>
          </reference>
          <reference field="3" count="0"/>
        </references>
      </pivotArea>
    </format>
    <format dxfId="11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1"/>
          </reference>
          <reference field="1" count="1" defaultSubtotal="1">
            <x v="0"/>
          </reference>
        </references>
      </pivotArea>
    </format>
    <format dxfId="10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1"/>
          </reference>
          <reference field="1" count="1">
            <x v="1"/>
          </reference>
        </references>
      </pivotArea>
    </format>
    <format dxfId="9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1" count="1" selected="0">
            <x v="1"/>
          </reference>
          <reference field="3" count="0"/>
        </references>
      </pivotArea>
    </format>
    <format dxfId="8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1"/>
          </reference>
          <reference field="1" count="1" defaultSubtotal="1">
            <x v="1"/>
          </reference>
        </references>
      </pivotArea>
    </format>
    <format dxfId="7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1"/>
          </reference>
          <reference field="1" count="1">
            <x v="2"/>
          </reference>
        </references>
      </pivotArea>
    </format>
    <format dxfId="6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0"/>
        </references>
      </pivotArea>
    </format>
    <format dxfId="5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1"/>
          </reference>
          <reference field="1" count="1" defaultSubtotal="1">
            <x v="2"/>
          </reference>
        </references>
      </pivotArea>
    </format>
    <format dxfId="4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1"/>
          </reference>
          <reference field="1" count="1">
            <x v="3"/>
          </reference>
        </references>
      </pivotArea>
    </format>
    <format dxfId="3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1" count="1" selected="0">
            <x v="3"/>
          </reference>
          <reference field="3" count="0"/>
        </references>
      </pivotArea>
    </format>
    <format dxfId="2">
      <pivotArea collapsedLevelsAreSubtotals="1" fieldPosition="0">
        <references count="3">
          <reference field="4294967294" count="2" selected="0">
            <x v="0"/>
            <x v="1"/>
          </reference>
          <reference field="0" count="1" selected="0">
            <x v="1"/>
          </reference>
          <reference field="1" count="1" defaultSubtotal="1">
            <x v="3"/>
          </reference>
        </references>
      </pivotArea>
    </format>
    <format dxfId="1">
      <pivotArea collapsedLevelsAreSubtotals="1" fieldPosition="0">
        <references count="2">
          <reference field="4294967294" count="2" selected="0">
            <x v="0"/>
            <x v="1"/>
          </reference>
          <reference field="0" count="1" defaultSubtotal="1">
            <x v="1"/>
          </reference>
        </references>
      </pivotArea>
    </format>
    <format dxfId="0">
      <pivotArea field="0" grandRow="1" outline="0" collapsedLevelsAreSubtotals="1" axis="axisRow" fieldPosition="0">
        <references count="1">
          <reference field="4294967294" count="2" selected="0">
            <x v="0"/>
            <x v="1"/>
          </reference>
        </references>
      </pivotArea>
    </format>
  </formats>
  <chartFormats count="7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8"/>
  <sheetViews>
    <sheetView workbookViewId="0">
      <selection activeCell="Q6" sqref="Q6"/>
    </sheetView>
  </sheetViews>
  <sheetFormatPr defaultRowHeight="15" x14ac:dyDescent="0.25"/>
  <cols>
    <col min="1" max="1" width="5" style="1" bestFit="1" customWidth="1"/>
    <col min="2" max="2" width="3.42578125" bestFit="1" customWidth="1"/>
    <col min="3" max="3" width="7" bestFit="1" customWidth="1"/>
    <col min="4" max="4" width="13.42578125" customWidth="1"/>
    <col min="5" max="5" width="6.5703125" bestFit="1" customWidth="1"/>
    <col min="6" max="6" width="7.42578125" bestFit="1" customWidth="1"/>
    <col min="7" max="7" width="10.85546875" bestFit="1" customWidth="1"/>
    <col min="10" max="10" width="13.140625" customWidth="1"/>
    <col min="11" max="11" width="11.140625" customWidth="1"/>
    <col min="12" max="12" width="10.28515625" customWidth="1"/>
    <col min="13" max="13" width="10" customWidth="1"/>
  </cols>
  <sheetData>
    <row r="1" spans="1:13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33</v>
      </c>
      <c r="J1" s="4" t="s">
        <v>6</v>
      </c>
      <c r="K1" t="s">
        <v>34</v>
      </c>
      <c r="L1" t="s">
        <v>35</v>
      </c>
      <c r="M1" t="s">
        <v>36</v>
      </c>
    </row>
    <row r="2" spans="1:13" x14ac:dyDescent="0.25">
      <c r="A2" s="1" t="s">
        <v>7</v>
      </c>
      <c r="B2" t="s">
        <v>8</v>
      </c>
      <c r="C2" t="s">
        <v>9</v>
      </c>
      <c r="D2" t="s">
        <v>10</v>
      </c>
      <c r="E2" s="2">
        <v>3439000</v>
      </c>
      <c r="F2" s="2">
        <v>3225907</v>
      </c>
      <c r="G2" s="7">
        <f>IF(E2=0,0,F2/E2)</f>
        <v>0.93803634777551614</v>
      </c>
      <c r="J2" s="1" t="s">
        <v>7</v>
      </c>
      <c r="K2" s="5"/>
      <c r="L2" s="5"/>
      <c r="M2" s="5"/>
    </row>
    <row r="3" spans="1:13" x14ac:dyDescent="0.25">
      <c r="A3" s="1" t="s">
        <v>7</v>
      </c>
      <c r="B3" t="s">
        <v>8</v>
      </c>
      <c r="C3" t="s">
        <v>9</v>
      </c>
      <c r="D3" t="s">
        <v>11</v>
      </c>
      <c r="E3" s="2">
        <v>5070000</v>
      </c>
      <c r="F3" s="2">
        <v>4592900</v>
      </c>
      <c r="G3" s="7">
        <f t="shared" ref="G3:G66" si="0">IF(E3=0,0,F3/E3)</f>
        <v>0.90589743589743588</v>
      </c>
      <c r="J3" s="3" t="s">
        <v>8</v>
      </c>
      <c r="K3" s="2">
        <v>42390263</v>
      </c>
      <c r="L3" s="2">
        <v>43931900</v>
      </c>
      <c r="M3" s="6">
        <v>0.96490848335719603</v>
      </c>
    </row>
    <row r="4" spans="1:13" x14ac:dyDescent="0.25">
      <c r="A4" s="1" t="s">
        <v>7</v>
      </c>
      <c r="B4" t="s">
        <v>8</v>
      </c>
      <c r="C4" t="s">
        <v>9</v>
      </c>
      <c r="D4" t="s">
        <v>12</v>
      </c>
      <c r="E4" s="2">
        <v>2425000</v>
      </c>
      <c r="F4" s="2">
        <v>2235545</v>
      </c>
      <c r="G4" s="7">
        <f t="shared" si="0"/>
        <v>0.92187422680412368</v>
      </c>
      <c r="J4" s="3" t="s">
        <v>16</v>
      </c>
      <c r="K4" s="2">
        <v>45357325</v>
      </c>
      <c r="L4" s="2">
        <v>46723100</v>
      </c>
      <c r="M4" s="6">
        <v>0.97076874180009465</v>
      </c>
    </row>
    <row r="5" spans="1:13" x14ac:dyDescent="0.25">
      <c r="A5" s="1" t="s">
        <v>7</v>
      </c>
      <c r="B5" t="s">
        <v>8</v>
      </c>
      <c r="C5" t="s">
        <v>9</v>
      </c>
      <c r="D5" t="s">
        <v>13</v>
      </c>
      <c r="E5" s="2">
        <v>2982000</v>
      </c>
      <c r="F5" s="2">
        <v>3022134</v>
      </c>
      <c r="G5" s="7">
        <f t="shared" si="0"/>
        <v>1.0134587525150904</v>
      </c>
      <c r="J5" s="3" t="s">
        <v>18</v>
      </c>
      <c r="K5" s="2">
        <v>49090559</v>
      </c>
      <c r="L5" s="2">
        <v>50973000</v>
      </c>
      <c r="M5" s="6">
        <v>0.96306984089616077</v>
      </c>
    </row>
    <row r="6" spans="1:13" x14ac:dyDescent="0.25">
      <c r="A6" s="1" t="s">
        <v>7</v>
      </c>
      <c r="B6" t="s">
        <v>8</v>
      </c>
      <c r="C6" t="s">
        <v>9</v>
      </c>
      <c r="D6" t="s">
        <v>14</v>
      </c>
      <c r="E6" s="2">
        <v>0</v>
      </c>
      <c r="F6" s="2">
        <v>3131</v>
      </c>
      <c r="G6" s="7">
        <f t="shared" si="0"/>
        <v>0</v>
      </c>
      <c r="J6" s="3" t="s">
        <v>20</v>
      </c>
      <c r="K6" s="2">
        <v>48884765</v>
      </c>
      <c r="L6" s="2">
        <v>53372000</v>
      </c>
      <c r="M6" s="6">
        <v>0.915925297909016</v>
      </c>
    </row>
    <row r="7" spans="1:13" x14ac:dyDescent="0.25">
      <c r="A7" s="1" t="s">
        <v>7</v>
      </c>
      <c r="B7" t="s">
        <v>8</v>
      </c>
      <c r="C7" t="s">
        <v>15</v>
      </c>
      <c r="D7" t="s">
        <v>10</v>
      </c>
      <c r="E7" s="2">
        <v>3767000</v>
      </c>
      <c r="F7" s="2">
        <v>3712239</v>
      </c>
      <c r="G7" s="7">
        <f t="shared" si="0"/>
        <v>0.98546296787894871</v>
      </c>
      <c r="J7" s="1" t="s">
        <v>31</v>
      </c>
      <c r="K7" s="2">
        <v>185722912</v>
      </c>
      <c r="L7" s="2">
        <v>195000000</v>
      </c>
      <c r="M7" s="6">
        <v>0.9524251897435897</v>
      </c>
    </row>
    <row r="8" spans="1:13" x14ac:dyDescent="0.25">
      <c r="A8" s="1" t="s">
        <v>7</v>
      </c>
      <c r="B8" t="s">
        <v>8</v>
      </c>
      <c r="C8" t="s">
        <v>15</v>
      </c>
      <c r="D8" t="s">
        <v>11</v>
      </c>
      <c r="E8" s="2">
        <v>5243000</v>
      </c>
      <c r="F8" s="2">
        <v>4908270</v>
      </c>
      <c r="G8" s="7">
        <f t="shared" si="0"/>
        <v>0.93615678046919704</v>
      </c>
      <c r="J8" s="1" t="s">
        <v>22</v>
      </c>
      <c r="K8" s="5"/>
      <c r="L8" s="5"/>
      <c r="M8" s="5"/>
    </row>
    <row r="9" spans="1:13" x14ac:dyDescent="0.25">
      <c r="A9" s="1" t="s">
        <v>7</v>
      </c>
      <c r="B9" t="s">
        <v>8</v>
      </c>
      <c r="C9" t="s">
        <v>15</v>
      </c>
      <c r="D9" t="s">
        <v>12</v>
      </c>
      <c r="E9" s="2">
        <v>2934900</v>
      </c>
      <c r="F9" s="2">
        <v>2684510</v>
      </c>
      <c r="G9" s="7">
        <f t="shared" si="0"/>
        <v>0.91468533851238543</v>
      </c>
      <c r="J9" s="3" t="s">
        <v>8</v>
      </c>
      <c r="K9" s="2">
        <v>56936655</v>
      </c>
      <c r="L9" s="2">
        <v>55300000</v>
      </c>
      <c r="M9" s="6">
        <v>1.029595931283906</v>
      </c>
    </row>
    <row r="10" spans="1:13" x14ac:dyDescent="0.25">
      <c r="A10" s="1" t="s">
        <v>7</v>
      </c>
      <c r="B10" t="s">
        <v>8</v>
      </c>
      <c r="C10" t="s">
        <v>15</v>
      </c>
      <c r="D10" t="s">
        <v>13</v>
      </c>
      <c r="E10" s="2">
        <v>2987000</v>
      </c>
      <c r="F10" s="2">
        <v>3428599</v>
      </c>
      <c r="G10" s="7">
        <f t="shared" si="0"/>
        <v>1.1478403080013391</v>
      </c>
      <c r="J10" s="3" t="s">
        <v>16</v>
      </c>
      <c r="K10" s="2">
        <v>60689851</v>
      </c>
      <c r="L10" s="2">
        <v>59200000</v>
      </c>
      <c r="M10" s="6">
        <v>1.025166402027027</v>
      </c>
    </row>
    <row r="11" spans="1:13" x14ac:dyDescent="0.25">
      <c r="A11" s="1" t="s">
        <v>7</v>
      </c>
      <c r="B11" t="s">
        <v>8</v>
      </c>
      <c r="C11" t="s">
        <v>15</v>
      </c>
      <c r="D11" t="s">
        <v>14</v>
      </c>
      <c r="E11" s="2">
        <v>0</v>
      </c>
      <c r="F11" s="2">
        <v>4064</v>
      </c>
      <c r="G11" s="7">
        <f t="shared" si="0"/>
        <v>0</v>
      </c>
      <c r="J11" s="3" t="s">
        <v>18</v>
      </c>
      <c r="K11" s="2">
        <v>62491905</v>
      </c>
      <c r="L11" s="2">
        <v>63002000</v>
      </c>
      <c r="M11" s="6">
        <v>0.99190351099965079</v>
      </c>
    </row>
    <row r="12" spans="1:13" x14ac:dyDescent="0.25">
      <c r="A12" s="1" t="s">
        <v>7</v>
      </c>
      <c r="B12" t="s">
        <v>8</v>
      </c>
      <c r="C12" t="s">
        <v>17</v>
      </c>
      <c r="D12" t="s">
        <v>10</v>
      </c>
      <c r="E12" s="2">
        <v>3778000</v>
      </c>
      <c r="F12" s="2">
        <v>3629619</v>
      </c>
      <c r="G12" s="7">
        <f t="shared" si="0"/>
        <v>0.96072498676548435</v>
      </c>
      <c r="J12" s="3" t="s">
        <v>20</v>
      </c>
      <c r="K12" s="2">
        <v>0</v>
      </c>
      <c r="L12" s="2">
        <v>62498000</v>
      </c>
      <c r="M12" s="6">
        <v>0</v>
      </c>
    </row>
    <row r="13" spans="1:13" x14ac:dyDescent="0.25">
      <c r="A13" s="1" t="s">
        <v>7</v>
      </c>
      <c r="B13" t="s">
        <v>8</v>
      </c>
      <c r="C13" t="s">
        <v>17</v>
      </c>
      <c r="D13" t="s">
        <v>11</v>
      </c>
      <c r="E13" s="2">
        <v>5255000</v>
      </c>
      <c r="F13" s="2">
        <v>5004817</v>
      </c>
      <c r="G13" s="7">
        <f t="shared" si="0"/>
        <v>0.95239143672692672</v>
      </c>
      <c r="J13" s="1" t="s">
        <v>32</v>
      </c>
      <c r="K13" s="2">
        <v>180118411</v>
      </c>
      <c r="L13" s="2">
        <v>240000000</v>
      </c>
      <c r="M13" s="6">
        <v>0.7504933791666667</v>
      </c>
    </row>
    <row r="14" spans="1:13" x14ac:dyDescent="0.25">
      <c r="A14" s="1" t="s">
        <v>7</v>
      </c>
      <c r="B14" t="s">
        <v>8</v>
      </c>
      <c r="C14" t="s">
        <v>17</v>
      </c>
      <c r="D14" t="s">
        <v>12</v>
      </c>
      <c r="E14" s="2">
        <v>3044000</v>
      </c>
      <c r="F14" s="2">
        <v>2727445</v>
      </c>
      <c r="G14" s="7">
        <f t="shared" si="0"/>
        <v>0.89600689881734563</v>
      </c>
      <c r="J14" s="1" t="s">
        <v>27</v>
      </c>
      <c r="K14" s="2">
        <v>365841323</v>
      </c>
      <c r="L14" s="2">
        <v>435000000</v>
      </c>
      <c r="M14" s="6">
        <v>0.84101453563218387</v>
      </c>
    </row>
    <row r="15" spans="1:13" x14ac:dyDescent="0.25">
      <c r="A15" s="1" t="s">
        <v>7</v>
      </c>
      <c r="B15" t="s">
        <v>8</v>
      </c>
      <c r="C15" t="s">
        <v>17</v>
      </c>
      <c r="D15" t="s">
        <v>13</v>
      </c>
      <c r="E15" s="2">
        <v>3007000</v>
      </c>
      <c r="F15" s="2">
        <v>3218278</v>
      </c>
      <c r="G15" s="7">
        <f t="shared" si="0"/>
        <v>1.0702620552045228</v>
      </c>
    </row>
    <row r="16" spans="1:13" x14ac:dyDescent="0.25">
      <c r="A16" s="1" t="s">
        <v>7</v>
      </c>
      <c r="B16" t="s">
        <v>8</v>
      </c>
      <c r="C16" t="s">
        <v>17</v>
      </c>
      <c r="D16" t="s">
        <v>14</v>
      </c>
      <c r="E16" s="2">
        <v>0</v>
      </c>
      <c r="F16" s="2">
        <v>4321</v>
      </c>
      <c r="G16" s="7">
        <f t="shared" si="0"/>
        <v>0</v>
      </c>
    </row>
    <row r="17" spans="1:7" x14ac:dyDescent="0.25">
      <c r="A17" s="1" t="s">
        <v>7</v>
      </c>
      <c r="B17" t="s">
        <v>16</v>
      </c>
      <c r="C17" t="s">
        <v>19</v>
      </c>
      <c r="D17" t="s">
        <v>10</v>
      </c>
      <c r="E17" s="2">
        <v>3898000</v>
      </c>
      <c r="F17" s="2">
        <v>3621610</v>
      </c>
      <c r="G17" s="7">
        <f t="shared" si="0"/>
        <v>0.92909440738840432</v>
      </c>
    </row>
    <row r="18" spans="1:7" x14ac:dyDescent="0.25">
      <c r="A18" s="1" t="s">
        <v>7</v>
      </c>
      <c r="B18" t="s">
        <v>16</v>
      </c>
      <c r="C18" t="s">
        <v>19</v>
      </c>
      <c r="D18" t="s">
        <v>11</v>
      </c>
      <c r="E18" s="2">
        <v>5311000</v>
      </c>
      <c r="F18" s="2">
        <v>5076223</v>
      </c>
      <c r="G18" s="7">
        <f t="shared" si="0"/>
        <v>0.95579420071549615</v>
      </c>
    </row>
    <row r="19" spans="1:7" x14ac:dyDescent="0.25">
      <c r="A19" s="1" t="s">
        <v>7</v>
      </c>
      <c r="B19" t="s">
        <v>16</v>
      </c>
      <c r="C19" t="s">
        <v>19</v>
      </c>
      <c r="D19" t="s">
        <v>12</v>
      </c>
      <c r="E19" s="2">
        <v>3154100</v>
      </c>
      <c r="F19" s="2">
        <v>2770451</v>
      </c>
      <c r="G19" s="7">
        <f t="shared" si="0"/>
        <v>0.87836498525728413</v>
      </c>
    </row>
    <row r="20" spans="1:7" x14ac:dyDescent="0.25">
      <c r="A20" s="1" t="s">
        <v>7</v>
      </c>
      <c r="B20" t="s">
        <v>16</v>
      </c>
      <c r="C20" t="s">
        <v>19</v>
      </c>
      <c r="D20" t="s">
        <v>13</v>
      </c>
      <c r="E20" s="2">
        <v>3010000</v>
      </c>
      <c r="F20" s="2">
        <v>3059804</v>
      </c>
      <c r="G20" s="7">
        <f t="shared" si="0"/>
        <v>1.0165461794019934</v>
      </c>
    </row>
    <row r="21" spans="1:7" x14ac:dyDescent="0.25">
      <c r="A21" s="1" t="s">
        <v>7</v>
      </c>
      <c r="B21" t="s">
        <v>16</v>
      </c>
      <c r="C21" t="s">
        <v>19</v>
      </c>
      <c r="D21" t="s">
        <v>14</v>
      </c>
      <c r="E21" s="2">
        <v>0</v>
      </c>
      <c r="F21" s="2">
        <v>3556</v>
      </c>
      <c r="G21" s="7">
        <f t="shared" si="0"/>
        <v>0</v>
      </c>
    </row>
    <row r="22" spans="1:7" x14ac:dyDescent="0.25">
      <c r="A22" s="1" t="s">
        <v>7</v>
      </c>
      <c r="B22" t="s">
        <v>16</v>
      </c>
      <c r="C22" t="s">
        <v>21</v>
      </c>
      <c r="D22" t="s">
        <v>10</v>
      </c>
      <c r="E22" s="2">
        <v>4319000</v>
      </c>
      <c r="F22" s="2">
        <v>3991019</v>
      </c>
      <c r="G22" s="7">
        <f t="shared" si="0"/>
        <v>0.92406089372539935</v>
      </c>
    </row>
    <row r="23" spans="1:7" x14ac:dyDescent="0.25">
      <c r="A23" s="1" t="s">
        <v>7</v>
      </c>
      <c r="B23" t="s">
        <v>16</v>
      </c>
      <c r="C23" t="s">
        <v>21</v>
      </c>
      <c r="D23" t="s">
        <v>11</v>
      </c>
      <c r="E23" s="2">
        <v>5553000</v>
      </c>
      <c r="F23" s="2">
        <v>5650605</v>
      </c>
      <c r="G23" s="7">
        <f t="shared" si="0"/>
        <v>1.0175769854132901</v>
      </c>
    </row>
    <row r="24" spans="1:7" x14ac:dyDescent="0.25">
      <c r="A24" s="1" t="s">
        <v>7</v>
      </c>
      <c r="B24" t="s">
        <v>16</v>
      </c>
      <c r="C24" t="s">
        <v>21</v>
      </c>
      <c r="D24" t="s">
        <v>12</v>
      </c>
      <c r="E24" s="2">
        <v>3264000</v>
      </c>
      <c r="F24" s="2">
        <v>2845450</v>
      </c>
      <c r="G24" s="7">
        <f t="shared" si="0"/>
        <v>0.87176776960784319</v>
      </c>
    </row>
    <row r="25" spans="1:7" x14ac:dyDescent="0.25">
      <c r="A25" s="1" t="s">
        <v>7</v>
      </c>
      <c r="B25" t="s">
        <v>16</v>
      </c>
      <c r="C25" t="s">
        <v>21</v>
      </c>
      <c r="D25" t="s">
        <v>13</v>
      </c>
      <c r="E25" s="2">
        <v>3030000</v>
      </c>
      <c r="F25" s="2">
        <v>3202953</v>
      </c>
      <c r="G25" s="7">
        <f t="shared" si="0"/>
        <v>1.0570801980198019</v>
      </c>
    </row>
    <row r="26" spans="1:7" x14ac:dyDescent="0.25">
      <c r="A26" s="1" t="s">
        <v>7</v>
      </c>
      <c r="B26" t="s">
        <v>16</v>
      </c>
      <c r="C26" t="s">
        <v>21</v>
      </c>
      <c r="D26" t="s">
        <v>14</v>
      </c>
      <c r="E26" s="2">
        <v>0</v>
      </c>
      <c r="F26" s="2">
        <v>4783</v>
      </c>
      <c r="G26" s="7">
        <f t="shared" si="0"/>
        <v>0</v>
      </c>
    </row>
    <row r="27" spans="1:7" x14ac:dyDescent="0.25">
      <c r="A27" s="1" t="s">
        <v>7</v>
      </c>
      <c r="B27" t="s">
        <v>16</v>
      </c>
      <c r="C27" t="s">
        <v>23</v>
      </c>
      <c r="D27" t="s">
        <v>10</v>
      </c>
      <c r="E27" s="2">
        <v>4138000</v>
      </c>
      <c r="F27" s="2">
        <v>3962468</v>
      </c>
      <c r="G27" s="7">
        <f t="shared" si="0"/>
        <v>0.9575804736587723</v>
      </c>
    </row>
    <row r="28" spans="1:7" x14ac:dyDescent="0.25">
      <c r="A28" s="1" t="s">
        <v>7</v>
      </c>
      <c r="B28" t="s">
        <v>16</v>
      </c>
      <c r="C28" t="s">
        <v>23</v>
      </c>
      <c r="D28" t="s">
        <v>11</v>
      </c>
      <c r="E28" s="2">
        <v>5587000</v>
      </c>
      <c r="F28" s="2">
        <v>5619867</v>
      </c>
      <c r="G28" s="7">
        <f t="shared" si="0"/>
        <v>1.0058827635582603</v>
      </c>
    </row>
    <row r="29" spans="1:7" x14ac:dyDescent="0.25">
      <c r="A29" s="1" t="s">
        <v>7</v>
      </c>
      <c r="B29" t="s">
        <v>16</v>
      </c>
      <c r="C29" t="s">
        <v>23</v>
      </c>
      <c r="D29" t="s">
        <v>12</v>
      </c>
      <c r="E29" s="2">
        <v>3174000</v>
      </c>
      <c r="F29" s="2">
        <v>2693634</v>
      </c>
      <c r="G29" s="7">
        <f t="shared" si="0"/>
        <v>0.84865595463137999</v>
      </c>
    </row>
    <row r="30" spans="1:7" x14ac:dyDescent="0.25">
      <c r="A30" s="1" t="s">
        <v>7</v>
      </c>
      <c r="B30" t="s">
        <v>16</v>
      </c>
      <c r="C30" t="s">
        <v>23</v>
      </c>
      <c r="D30" t="s">
        <v>13</v>
      </c>
      <c r="E30" s="2">
        <v>2285000</v>
      </c>
      <c r="F30" s="2">
        <v>2863241</v>
      </c>
      <c r="G30" s="7">
        <f t="shared" si="0"/>
        <v>1.2530595185995623</v>
      </c>
    </row>
    <row r="31" spans="1:7" x14ac:dyDescent="0.25">
      <c r="A31" s="1" t="s">
        <v>7</v>
      </c>
      <c r="B31" t="s">
        <v>16</v>
      </c>
      <c r="C31" t="s">
        <v>23</v>
      </c>
      <c r="D31" t="s">
        <v>14</v>
      </c>
      <c r="E31" s="2">
        <v>0</v>
      </c>
      <c r="F31" s="2">
        <v>2738</v>
      </c>
      <c r="G31" s="7">
        <f t="shared" si="0"/>
        <v>0</v>
      </c>
    </row>
    <row r="32" spans="1:7" x14ac:dyDescent="0.25">
      <c r="A32" s="1" t="s">
        <v>7</v>
      </c>
      <c r="B32" t="s">
        <v>18</v>
      </c>
      <c r="C32" t="s">
        <v>24</v>
      </c>
      <c r="D32" t="s">
        <v>10</v>
      </c>
      <c r="E32" s="2">
        <v>4659000</v>
      </c>
      <c r="F32" s="2">
        <v>4509954</v>
      </c>
      <c r="G32" s="7">
        <f t="shared" si="0"/>
        <v>0.96800901481004509</v>
      </c>
    </row>
    <row r="33" spans="1:7" x14ac:dyDescent="0.25">
      <c r="A33" s="1" t="s">
        <v>7</v>
      </c>
      <c r="B33" t="s">
        <v>18</v>
      </c>
      <c r="C33" t="s">
        <v>24</v>
      </c>
      <c r="D33" t="s">
        <v>11</v>
      </c>
      <c r="E33" s="2">
        <v>6126000</v>
      </c>
      <c r="F33" s="2">
        <v>6229317</v>
      </c>
      <c r="G33" s="7">
        <f t="shared" si="0"/>
        <v>1.0168653281096964</v>
      </c>
    </row>
    <row r="34" spans="1:7" x14ac:dyDescent="0.25">
      <c r="A34" s="1" t="s">
        <v>7</v>
      </c>
      <c r="B34" t="s">
        <v>18</v>
      </c>
      <c r="C34" t="s">
        <v>24</v>
      </c>
      <c r="D34" t="s">
        <v>12</v>
      </c>
      <c r="E34" s="2">
        <v>3386100</v>
      </c>
      <c r="F34" s="2">
        <v>2936249</v>
      </c>
      <c r="G34" s="7">
        <f t="shared" si="0"/>
        <v>0.86714775110008568</v>
      </c>
    </row>
    <row r="35" spans="1:7" x14ac:dyDescent="0.25">
      <c r="A35" s="1" t="s">
        <v>7</v>
      </c>
      <c r="B35" t="s">
        <v>18</v>
      </c>
      <c r="C35" t="s">
        <v>24</v>
      </c>
      <c r="D35" t="s">
        <v>13</v>
      </c>
      <c r="E35" s="2">
        <v>2286000</v>
      </c>
      <c r="F35" s="2">
        <v>2744592</v>
      </c>
      <c r="G35" s="7">
        <f t="shared" si="0"/>
        <v>1.2006089238845143</v>
      </c>
    </row>
    <row r="36" spans="1:7" x14ac:dyDescent="0.25">
      <c r="A36" s="1" t="s">
        <v>7</v>
      </c>
      <c r="B36" t="s">
        <v>18</v>
      </c>
      <c r="C36" t="s">
        <v>24</v>
      </c>
      <c r="D36" t="s">
        <v>14</v>
      </c>
      <c r="E36" s="2">
        <v>0</v>
      </c>
      <c r="F36" s="2">
        <v>2927</v>
      </c>
      <c r="G36" s="7">
        <f t="shared" si="0"/>
        <v>0</v>
      </c>
    </row>
    <row r="37" spans="1:7" x14ac:dyDescent="0.25">
      <c r="A37" s="1" t="s">
        <v>7</v>
      </c>
      <c r="B37" t="s">
        <v>18</v>
      </c>
      <c r="C37" t="s">
        <v>25</v>
      </c>
      <c r="D37" t="s">
        <v>10</v>
      </c>
      <c r="E37" s="2">
        <v>4879000</v>
      </c>
      <c r="F37" s="2">
        <v>4927969</v>
      </c>
      <c r="G37" s="7">
        <f t="shared" si="0"/>
        <v>1.01003668784587</v>
      </c>
    </row>
    <row r="38" spans="1:7" x14ac:dyDescent="0.25">
      <c r="A38" s="1" t="s">
        <v>7</v>
      </c>
      <c r="B38" t="s">
        <v>18</v>
      </c>
      <c r="C38" t="s">
        <v>25</v>
      </c>
      <c r="D38" t="s">
        <v>11</v>
      </c>
      <c r="E38" s="2">
        <v>5851000</v>
      </c>
      <c r="F38" s="2">
        <v>5821797</v>
      </c>
      <c r="G38" s="7">
        <f t="shared" si="0"/>
        <v>0.99500888736968041</v>
      </c>
    </row>
    <row r="39" spans="1:7" x14ac:dyDescent="0.25">
      <c r="A39" s="1" t="s">
        <v>7</v>
      </c>
      <c r="B39" t="s">
        <v>18</v>
      </c>
      <c r="C39" t="s">
        <v>25</v>
      </c>
      <c r="D39" t="s">
        <v>12</v>
      </c>
      <c r="E39" s="2">
        <v>3196000</v>
      </c>
      <c r="F39" s="2">
        <v>2736786</v>
      </c>
      <c r="G39" s="7">
        <f t="shared" si="0"/>
        <v>0.85631602002503127</v>
      </c>
    </row>
    <row r="40" spans="1:7" x14ac:dyDescent="0.25">
      <c r="A40" s="1" t="s">
        <v>7</v>
      </c>
      <c r="B40" t="s">
        <v>18</v>
      </c>
      <c r="C40" t="s">
        <v>25</v>
      </c>
      <c r="D40" t="s">
        <v>13</v>
      </c>
      <c r="E40" s="2">
        <v>2348000</v>
      </c>
      <c r="F40" s="2">
        <v>3152150</v>
      </c>
      <c r="G40" s="7">
        <f t="shared" si="0"/>
        <v>1.3424829642248721</v>
      </c>
    </row>
    <row r="41" spans="1:7" x14ac:dyDescent="0.25">
      <c r="A41" s="1" t="s">
        <v>7</v>
      </c>
      <c r="B41" t="s">
        <v>18</v>
      </c>
      <c r="C41" t="s">
        <v>25</v>
      </c>
      <c r="D41" t="s">
        <v>14</v>
      </c>
      <c r="E41" s="2">
        <v>0</v>
      </c>
      <c r="F41" s="2">
        <v>4543</v>
      </c>
      <c r="G41" s="7">
        <f t="shared" si="0"/>
        <v>0</v>
      </c>
    </row>
    <row r="42" spans="1:7" x14ac:dyDescent="0.25">
      <c r="A42" s="1" t="s">
        <v>7</v>
      </c>
      <c r="B42" t="s">
        <v>18</v>
      </c>
      <c r="C42" t="s">
        <v>26</v>
      </c>
      <c r="D42" t="s">
        <v>10</v>
      </c>
      <c r="E42" s="2">
        <v>5404000</v>
      </c>
      <c r="F42" s="2">
        <v>4546182</v>
      </c>
      <c r="G42" s="7">
        <f t="shared" si="0"/>
        <v>0.8412623982235381</v>
      </c>
    </row>
    <row r="43" spans="1:7" x14ac:dyDescent="0.25">
      <c r="A43" s="1" t="s">
        <v>7</v>
      </c>
      <c r="B43" t="s">
        <v>18</v>
      </c>
      <c r="C43" t="s">
        <v>26</v>
      </c>
      <c r="D43" t="s">
        <v>11</v>
      </c>
      <c r="E43" s="2">
        <v>6323000</v>
      </c>
      <c r="F43" s="2">
        <v>5724907</v>
      </c>
      <c r="G43" s="7">
        <f t="shared" si="0"/>
        <v>0.90540993199430653</v>
      </c>
    </row>
    <row r="44" spans="1:7" x14ac:dyDescent="0.25">
      <c r="A44" s="1" t="s">
        <v>7</v>
      </c>
      <c r="B44" t="s">
        <v>18</v>
      </c>
      <c r="C44" t="s">
        <v>26</v>
      </c>
      <c r="D44" t="s">
        <v>12</v>
      </c>
      <c r="E44" s="2">
        <v>3404900</v>
      </c>
      <c r="F44" s="2">
        <v>2699348</v>
      </c>
      <c r="G44" s="7">
        <f t="shared" si="0"/>
        <v>0.79278334165467412</v>
      </c>
    </row>
    <row r="45" spans="1:7" x14ac:dyDescent="0.25">
      <c r="A45" s="1" t="s">
        <v>7</v>
      </c>
      <c r="B45" t="s">
        <v>18</v>
      </c>
      <c r="C45" t="s">
        <v>26</v>
      </c>
      <c r="D45" t="s">
        <v>13</v>
      </c>
      <c r="E45" s="2">
        <v>3110000</v>
      </c>
      <c r="F45" s="2">
        <v>3061308</v>
      </c>
      <c r="G45" s="7">
        <f t="shared" si="0"/>
        <v>0.98434340836012857</v>
      </c>
    </row>
    <row r="46" spans="1:7" x14ac:dyDescent="0.25">
      <c r="A46" s="1" t="s">
        <v>7</v>
      </c>
      <c r="B46" t="s">
        <v>18</v>
      </c>
      <c r="C46" t="s">
        <v>26</v>
      </c>
      <c r="D46" t="s">
        <v>14</v>
      </c>
      <c r="E46" s="2">
        <v>0</v>
      </c>
      <c r="F46" s="2">
        <v>3015</v>
      </c>
      <c r="G46" s="7">
        <f t="shared" si="0"/>
        <v>0</v>
      </c>
    </row>
    <row r="47" spans="1:7" x14ac:dyDescent="0.25">
      <c r="A47" s="1" t="s">
        <v>7</v>
      </c>
      <c r="B47" t="s">
        <v>20</v>
      </c>
      <c r="C47" t="s">
        <v>28</v>
      </c>
      <c r="D47" t="s">
        <v>10</v>
      </c>
      <c r="E47" s="2">
        <v>4919000</v>
      </c>
      <c r="F47" s="2">
        <v>4780331</v>
      </c>
      <c r="G47" s="7">
        <f t="shared" si="0"/>
        <v>0.97180951412888794</v>
      </c>
    </row>
    <row r="48" spans="1:7" x14ac:dyDescent="0.25">
      <c r="A48" s="1" t="s">
        <v>7</v>
      </c>
      <c r="B48" t="s">
        <v>20</v>
      </c>
      <c r="C48" t="s">
        <v>28</v>
      </c>
      <c r="D48" t="s">
        <v>11</v>
      </c>
      <c r="E48" s="2">
        <v>6224000</v>
      </c>
      <c r="F48" s="2">
        <v>5689597</v>
      </c>
      <c r="G48" s="7">
        <f t="shared" si="0"/>
        <v>0.91413833547557843</v>
      </c>
    </row>
    <row r="49" spans="1:7" x14ac:dyDescent="0.25">
      <c r="A49" s="1" t="s">
        <v>7</v>
      </c>
      <c r="B49" t="s">
        <v>20</v>
      </c>
      <c r="C49" t="s">
        <v>28</v>
      </c>
      <c r="D49" t="s">
        <v>12</v>
      </c>
      <c r="E49" s="2">
        <v>3115000</v>
      </c>
      <c r="F49" s="2">
        <v>2541174</v>
      </c>
      <c r="G49" s="7">
        <f t="shared" si="0"/>
        <v>0.81578619582664524</v>
      </c>
    </row>
    <row r="50" spans="1:7" x14ac:dyDescent="0.25">
      <c r="A50" s="1" t="s">
        <v>7</v>
      </c>
      <c r="B50" t="s">
        <v>20</v>
      </c>
      <c r="C50" t="s">
        <v>28</v>
      </c>
      <c r="D50" t="s">
        <v>13</v>
      </c>
      <c r="E50" s="2">
        <v>3116000</v>
      </c>
      <c r="F50" s="2">
        <v>3079491</v>
      </c>
      <c r="G50" s="7">
        <f t="shared" si="0"/>
        <v>0.98828337612323491</v>
      </c>
    </row>
    <row r="51" spans="1:7" x14ac:dyDescent="0.25">
      <c r="A51" s="1" t="s">
        <v>7</v>
      </c>
      <c r="B51" t="s">
        <v>20</v>
      </c>
      <c r="C51" t="s">
        <v>28</v>
      </c>
      <c r="D51" t="s">
        <v>14</v>
      </c>
      <c r="E51" s="2">
        <v>0</v>
      </c>
      <c r="F51" s="2">
        <v>2882</v>
      </c>
      <c r="G51" s="7">
        <f t="shared" si="0"/>
        <v>0</v>
      </c>
    </row>
    <row r="52" spans="1:7" x14ac:dyDescent="0.25">
      <c r="A52" s="1" t="s">
        <v>7</v>
      </c>
      <c r="B52" t="s">
        <v>20</v>
      </c>
      <c r="C52" t="s">
        <v>29</v>
      </c>
      <c r="D52" t="s">
        <v>10</v>
      </c>
      <c r="E52" s="2">
        <v>5226000</v>
      </c>
      <c r="F52" s="2">
        <v>4750520</v>
      </c>
      <c r="G52" s="7">
        <f t="shared" si="0"/>
        <v>0.90901645618063531</v>
      </c>
    </row>
    <row r="53" spans="1:7" x14ac:dyDescent="0.25">
      <c r="A53" s="1" t="s">
        <v>7</v>
      </c>
      <c r="B53" t="s">
        <v>20</v>
      </c>
      <c r="C53" t="s">
        <v>29</v>
      </c>
      <c r="D53" t="s">
        <v>11</v>
      </c>
      <c r="E53" s="2">
        <v>6201000</v>
      </c>
      <c r="F53" s="2">
        <v>5554954</v>
      </c>
      <c r="G53" s="7">
        <f t="shared" si="0"/>
        <v>0.89581583615545879</v>
      </c>
    </row>
    <row r="54" spans="1:7" x14ac:dyDescent="0.25">
      <c r="A54" s="1" t="s">
        <v>7</v>
      </c>
      <c r="B54" t="s">
        <v>20</v>
      </c>
      <c r="C54" t="s">
        <v>29</v>
      </c>
      <c r="D54" t="s">
        <v>12</v>
      </c>
      <c r="E54" s="2">
        <v>3025000</v>
      </c>
      <c r="F54" s="2">
        <v>2437439</v>
      </c>
      <c r="G54" s="7">
        <f t="shared" si="0"/>
        <v>0.80576495867768594</v>
      </c>
    </row>
    <row r="55" spans="1:7" x14ac:dyDescent="0.25">
      <c r="A55" s="1" t="s">
        <v>7</v>
      </c>
      <c r="B55" t="s">
        <v>20</v>
      </c>
      <c r="C55" t="s">
        <v>29</v>
      </c>
      <c r="D55" t="s">
        <v>13</v>
      </c>
      <c r="E55" s="2">
        <v>3117000</v>
      </c>
      <c r="F55" s="2">
        <v>3167369</v>
      </c>
      <c r="G55" s="7">
        <f t="shared" si="0"/>
        <v>1.0161594481873597</v>
      </c>
    </row>
    <row r="56" spans="1:7" x14ac:dyDescent="0.25">
      <c r="A56" s="1" t="s">
        <v>7</v>
      </c>
      <c r="B56" t="s">
        <v>20</v>
      </c>
      <c r="C56" t="s">
        <v>29</v>
      </c>
      <c r="D56" t="s">
        <v>14</v>
      </c>
      <c r="E56" s="2">
        <v>0</v>
      </c>
      <c r="F56" s="2">
        <v>2840</v>
      </c>
      <c r="G56" s="7">
        <f t="shared" si="0"/>
        <v>0</v>
      </c>
    </row>
    <row r="57" spans="1:7" x14ac:dyDescent="0.25">
      <c r="A57" s="1" t="s">
        <v>7</v>
      </c>
      <c r="B57" t="s">
        <v>20</v>
      </c>
      <c r="C57" t="s">
        <v>30</v>
      </c>
      <c r="D57" t="s">
        <v>10</v>
      </c>
      <c r="E57" s="2">
        <v>4759000</v>
      </c>
      <c r="F57" s="2">
        <v>4534076</v>
      </c>
      <c r="G57" s="7">
        <f t="shared" si="0"/>
        <v>0.95273712964908597</v>
      </c>
    </row>
    <row r="58" spans="1:7" x14ac:dyDescent="0.25">
      <c r="A58" s="1" t="s">
        <v>7</v>
      </c>
      <c r="B58" t="s">
        <v>20</v>
      </c>
      <c r="C58" t="s">
        <v>30</v>
      </c>
      <c r="D58" t="s">
        <v>11</v>
      </c>
      <c r="E58" s="2">
        <v>7116000</v>
      </c>
      <c r="F58" s="2">
        <v>6207622</v>
      </c>
      <c r="G58" s="7">
        <f t="shared" si="0"/>
        <v>0.87234710511523328</v>
      </c>
    </row>
    <row r="59" spans="1:7" x14ac:dyDescent="0.25">
      <c r="A59" s="1" t="s">
        <v>7</v>
      </c>
      <c r="B59" t="s">
        <v>20</v>
      </c>
      <c r="C59" t="s">
        <v>30</v>
      </c>
      <c r="D59" t="s">
        <v>12</v>
      </c>
      <c r="E59" s="2">
        <v>3434000</v>
      </c>
      <c r="F59" s="2">
        <v>2732099</v>
      </c>
      <c r="G59" s="7">
        <f t="shared" si="0"/>
        <v>0.79560250436808388</v>
      </c>
    </row>
    <row r="60" spans="1:7" x14ac:dyDescent="0.25">
      <c r="A60" s="1" t="s">
        <v>7</v>
      </c>
      <c r="B60" t="s">
        <v>20</v>
      </c>
      <c r="C60" t="s">
        <v>30</v>
      </c>
      <c r="D60" t="s">
        <v>13</v>
      </c>
      <c r="E60" s="2">
        <v>3120000</v>
      </c>
      <c r="F60" s="2">
        <v>3410093</v>
      </c>
      <c r="G60" s="7">
        <f t="shared" si="0"/>
        <v>1.0929785256410256</v>
      </c>
    </row>
    <row r="61" spans="1:7" x14ac:dyDescent="0.25">
      <c r="A61" s="1" t="s">
        <v>7</v>
      </c>
      <c r="B61" t="s">
        <v>20</v>
      </c>
      <c r="C61" t="s">
        <v>30</v>
      </c>
      <c r="D61" t="s">
        <v>14</v>
      </c>
      <c r="E61" s="2">
        <v>0</v>
      </c>
      <c r="F61" s="2">
        <v>2944</v>
      </c>
      <c r="G61" s="7">
        <f t="shared" si="0"/>
        <v>0</v>
      </c>
    </row>
    <row r="62" spans="1:7" x14ac:dyDescent="0.25">
      <c r="A62" s="1" t="s">
        <v>22</v>
      </c>
      <c r="B62" t="s">
        <v>8</v>
      </c>
      <c r="C62" t="s">
        <v>9</v>
      </c>
      <c r="D62" t="s">
        <v>10</v>
      </c>
      <c r="E62" s="2">
        <v>4499000</v>
      </c>
      <c r="F62" s="2">
        <v>4610037</v>
      </c>
      <c r="G62" s="7">
        <f t="shared" si="0"/>
        <v>1.0246803734163148</v>
      </c>
    </row>
    <row r="63" spans="1:7" x14ac:dyDescent="0.25">
      <c r="A63" s="1" t="s">
        <v>22</v>
      </c>
      <c r="B63" t="s">
        <v>8</v>
      </c>
      <c r="C63" t="s">
        <v>9</v>
      </c>
      <c r="D63" t="s">
        <v>11</v>
      </c>
      <c r="E63" s="2">
        <v>6700000</v>
      </c>
      <c r="F63" s="2">
        <v>6544984</v>
      </c>
      <c r="G63" s="7">
        <f t="shared" si="0"/>
        <v>0.97686328358208951</v>
      </c>
    </row>
    <row r="64" spans="1:7" x14ac:dyDescent="0.25">
      <c r="A64" s="1" t="s">
        <v>22</v>
      </c>
      <c r="B64" t="s">
        <v>8</v>
      </c>
      <c r="C64" t="s">
        <v>9</v>
      </c>
      <c r="D64" t="s">
        <v>12</v>
      </c>
      <c r="E64" s="2">
        <v>2901000</v>
      </c>
      <c r="F64" s="2">
        <v>2876394</v>
      </c>
      <c r="G64" s="7">
        <f t="shared" si="0"/>
        <v>0.99151809720785933</v>
      </c>
    </row>
    <row r="65" spans="1:7" x14ac:dyDescent="0.25">
      <c r="A65" s="1" t="s">
        <v>22</v>
      </c>
      <c r="B65" t="s">
        <v>8</v>
      </c>
      <c r="C65" t="s">
        <v>9</v>
      </c>
      <c r="D65" t="s">
        <v>13</v>
      </c>
      <c r="E65" s="2">
        <v>3000000</v>
      </c>
      <c r="F65" s="2">
        <v>3418174</v>
      </c>
      <c r="G65" s="7">
        <f t="shared" si="0"/>
        <v>1.1393913333333334</v>
      </c>
    </row>
    <row r="66" spans="1:7" x14ac:dyDescent="0.25">
      <c r="A66" s="1" t="s">
        <v>22</v>
      </c>
      <c r="B66" t="s">
        <v>8</v>
      </c>
      <c r="C66" t="s">
        <v>9</v>
      </c>
      <c r="D66" t="s">
        <v>14</v>
      </c>
      <c r="E66" s="2">
        <v>0</v>
      </c>
      <c r="F66" s="2">
        <v>2860</v>
      </c>
      <c r="G66" s="7">
        <f t="shared" si="0"/>
        <v>0</v>
      </c>
    </row>
    <row r="67" spans="1:7" x14ac:dyDescent="0.25">
      <c r="A67" s="1" t="s">
        <v>22</v>
      </c>
      <c r="B67" t="s">
        <v>8</v>
      </c>
      <c r="C67" t="s">
        <v>15</v>
      </c>
      <c r="D67" t="s">
        <v>10</v>
      </c>
      <c r="E67" s="2">
        <v>5299000</v>
      </c>
      <c r="F67" s="2">
        <v>5501844</v>
      </c>
      <c r="G67" s="7">
        <f t="shared" ref="G67:G118" si="1">IF(E67=0,0,F67/E67)</f>
        <v>1.0382796754104548</v>
      </c>
    </row>
    <row r="68" spans="1:7" x14ac:dyDescent="0.25">
      <c r="A68" s="1" t="s">
        <v>22</v>
      </c>
      <c r="B68" t="s">
        <v>8</v>
      </c>
      <c r="C68" t="s">
        <v>15</v>
      </c>
      <c r="D68" t="s">
        <v>11</v>
      </c>
      <c r="E68" s="2">
        <v>7600000</v>
      </c>
      <c r="F68" s="2">
        <v>7348998</v>
      </c>
      <c r="G68" s="7">
        <f t="shared" si="1"/>
        <v>0.96697342105263162</v>
      </c>
    </row>
    <row r="69" spans="1:7" x14ac:dyDescent="0.25">
      <c r="A69" s="1" t="s">
        <v>22</v>
      </c>
      <c r="B69" t="s">
        <v>8</v>
      </c>
      <c r="C69" t="s">
        <v>15</v>
      </c>
      <c r="D69" t="s">
        <v>12</v>
      </c>
      <c r="E69" s="2">
        <v>3701000</v>
      </c>
      <c r="F69" s="2">
        <v>3631573</v>
      </c>
      <c r="G69" s="7">
        <f t="shared" si="1"/>
        <v>0.98124101594163737</v>
      </c>
    </row>
    <row r="70" spans="1:7" x14ac:dyDescent="0.25">
      <c r="A70" s="1" t="s">
        <v>22</v>
      </c>
      <c r="B70" t="s">
        <v>8</v>
      </c>
      <c r="C70" t="s">
        <v>15</v>
      </c>
      <c r="D70" t="s">
        <v>13</v>
      </c>
      <c r="E70" s="2">
        <v>3000000</v>
      </c>
      <c r="F70" s="2">
        <v>4252689</v>
      </c>
      <c r="G70" s="7">
        <f t="shared" si="1"/>
        <v>1.4175629999999999</v>
      </c>
    </row>
    <row r="71" spans="1:7" x14ac:dyDescent="0.25">
      <c r="A71" s="1" t="s">
        <v>22</v>
      </c>
      <c r="B71" t="s">
        <v>8</v>
      </c>
      <c r="C71" t="s">
        <v>15</v>
      </c>
      <c r="D71" t="s">
        <v>14</v>
      </c>
      <c r="E71" s="2">
        <v>0</v>
      </c>
      <c r="F71" s="2">
        <v>3329</v>
      </c>
      <c r="G71" s="7">
        <f t="shared" si="1"/>
        <v>0</v>
      </c>
    </row>
    <row r="72" spans="1:7" x14ac:dyDescent="0.25">
      <c r="A72" s="1" t="s">
        <v>22</v>
      </c>
      <c r="B72" t="s">
        <v>8</v>
      </c>
      <c r="C72" t="s">
        <v>17</v>
      </c>
      <c r="D72" t="s">
        <v>10</v>
      </c>
      <c r="E72" s="2">
        <v>4700000</v>
      </c>
      <c r="F72" s="2">
        <v>5161026</v>
      </c>
      <c r="G72" s="7">
        <f t="shared" si="1"/>
        <v>1.0980906382978723</v>
      </c>
    </row>
    <row r="73" spans="1:7" x14ac:dyDescent="0.25">
      <c r="A73" s="1" t="s">
        <v>22</v>
      </c>
      <c r="B73" t="s">
        <v>8</v>
      </c>
      <c r="C73" t="s">
        <v>17</v>
      </c>
      <c r="D73" t="s">
        <v>11</v>
      </c>
      <c r="E73" s="2">
        <v>7200000</v>
      </c>
      <c r="F73" s="2">
        <v>6659423</v>
      </c>
      <c r="G73" s="7">
        <f t="shared" si="1"/>
        <v>0.92491986111111113</v>
      </c>
    </row>
    <row r="74" spans="1:7" x14ac:dyDescent="0.25">
      <c r="A74" s="1" t="s">
        <v>22</v>
      </c>
      <c r="B74" t="s">
        <v>8</v>
      </c>
      <c r="C74" t="s">
        <v>17</v>
      </c>
      <c r="D74" t="s">
        <v>12</v>
      </c>
      <c r="E74" s="2">
        <v>3600000</v>
      </c>
      <c r="F74" s="2">
        <v>3411008</v>
      </c>
      <c r="G74" s="7">
        <f t="shared" si="1"/>
        <v>0.94750222222222225</v>
      </c>
    </row>
    <row r="75" spans="1:7" x14ac:dyDescent="0.25">
      <c r="A75" s="1" t="s">
        <v>22</v>
      </c>
      <c r="B75" t="s">
        <v>8</v>
      </c>
      <c r="C75" t="s">
        <v>17</v>
      </c>
      <c r="D75" t="s">
        <v>13</v>
      </c>
      <c r="E75" s="2">
        <v>3100000</v>
      </c>
      <c r="F75" s="2">
        <v>3520505</v>
      </c>
      <c r="G75" s="7">
        <f t="shared" si="1"/>
        <v>1.1356467741935483</v>
      </c>
    </row>
    <row r="76" spans="1:7" x14ac:dyDescent="0.25">
      <c r="A76" s="1" t="s">
        <v>22</v>
      </c>
      <c r="B76" t="s">
        <v>8</v>
      </c>
      <c r="C76" t="s">
        <v>17</v>
      </c>
      <c r="D76" t="s">
        <v>14</v>
      </c>
      <c r="E76" s="2">
        <v>0</v>
      </c>
      <c r="F76" s="2">
        <v>3733</v>
      </c>
      <c r="G76" s="7">
        <f t="shared" si="1"/>
        <v>0</v>
      </c>
    </row>
    <row r="77" spans="1:7" x14ac:dyDescent="0.25">
      <c r="A77" s="1" t="s">
        <v>22</v>
      </c>
      <c r="B77" t="s">
        <v>16</v>
      </c>
      <c r="C77" t="s">
        <v>19</v>
      </c>
      <c r="D77" t="s">
        <v>10</v>
      </c>
      <c r="E77" s="2">
        <v>5001000</v>
      </c>
      <c r="F77" s="2">
        <v>5319518</v>
      </c>
      <c r="G77" s="7">
        <f t="shared" si="1"/>
        <v>1.0636908618276344</v>
      </c>
    </row>
    <row r="78" spans="1:7" x14ac:dyDescent="0.25">
      <c r="A78" s="1" t="s">
        <v>22</v>
      </c>
      <c r="B78" t="s">
        <v>16</v>
      </c>
      <c r="C78" t="s">
        <v>19</v>
      </c>
      <c r="D78" t="s">
        <v>11</v>
      </c>
      <c r="E78" s="2">
        <v>7800000</v>
      </c>
      <c r="F78" s="2">
        <v>7206884</v>
      </c>
      <c r="G78" s="7">
        <f t="shared" si="1"/>
        <v>0.92395948717948717</v>
      </c>
    </row>
    <row r="79" spans="1:7" x14ac:dyDescent="0.25">
      <c r="A79" s="1" t="s">
        <v>22</v>
      </c>
      <c r="B79" t="s">
        <v>16</v>
      </c>
      <c r="C79" t="s">
        <v>19</v>
      </c>
      <c r="D79" t="s">
        <v>12</v>
      </c>
      <c r="E79" s="2">
        <v>3899000</v>
      </c>
      <c r="F79" s="2">
        <v>3715875</v>
      </c>
      <c r="G79" s="7">
        <f t="shared" si="1"/>
        <v>0.95303282893049501</v>
      </c>
    </row>
    <row r="80" spans="1:7" x14ac:dyDescent="0.25">
      <c r="A80" s="1" t="s">
        <v>22</v>
      </c>
      <c r="B80" t="s">
        <v>16</v>
      </c>
      <c r="C80" t="s">
        <v>19</v>
      </c>
      <c r="D80" t="s">
        <v>13</v>
      </c>
      <c r="E80" s="2">
        <v>3100000</v>
      </c>
      <c r="F80" s="2">
        <v>4066607</v>
      </c>
      <c r="G80" s="7">
        <f t="shared" si="1"/>
        <v>1.3118087096774194</v>
      </c>
    </row>
    <row r="81" spans="1:7" x14ac:dyDescent="0.25">
      <c r="A81" s="1" t="s">
        <v>22</v>
      </c>
      <c r="B81" t="s">
        <v>16</v>
      </c>
      <c r="C81" t="s">
        <v>19</v>
      </c>
      <c r="D81" t="s">
        <v>14</v>
      </c>
      <c r="E81" s="2">
        <v>0</v>
      </c>
      <c r="F81" s="2">
        <v>2633</v>
      </c>
      <c r="G81" s="7">
        <f t="shared" si="1"/>
        <v>0</v>
      </c>
    </row>
    <row r="82" spans="1:7" x14ac:dyDescent="0.25">
      <c r="A82" s="1" t="s">
        <v>22</v>
      </c>
      <c r="B82" t="s">
        <v>16</v>
      </c>
      <c r="C82" t="s">
        <v>21</v>
      </c>
      <c r="D82" t="s">
        <v>10</v>
      </c>
      <c r="E82" s="2">
        <v>5100000</v>
      </c>
      <c r="F82" s="2">
        <v>5277654</v>
      </c>
      <c r="G82" s="7">
        <f t="shared" si="1"/>
        <v>1.0348341176470588</v>
      </c>
    </row>
    <row r="83" spans="1:7" x14ac:dyDescent="0.25">
      <c r="A83" s="1" t="s">
        <v>22</v>
      </c>
      <c r="B83" t="s">
        <v>16</v>
      </c>
      <c r="C83" t="s">
        <v>21</v>
      </c>
      <c r="D83" t="s">
        <v>11</v>
      </c>
      <c r="E83" s="2">
        <v>7800000</v>
      </c>
      <c r="F83" s="2">
        <v>7434764</v>
      </c>
      <c r="G83" s="7">
        <f t="shared" si="1"/>
        <v>0.95317487179487181</v>
      </c>
    </row>
    <row r="84" spans="1:7" x14ac:dyDescent="0.25">
      <c r="A84" s="1" t="s">
        <v>22</v>
      </c>
      <c r="B84" t="s">
        <v>16</v>
      </c>
      <c r="C84" t="s">
        <v>21</v>
      </c>
      <c r="D84" t="s">
        <v>12</v>
      </c>
      <c r="E84" s="2">
        <v>3700000</v>
      </c>
      <c r="F84" s="2">
        <v>3734287</v>
      </c>
      <c r="G84" s="7">
        <f t="shared" si="1"/>
        <v>1.0092667567567568</v>
      </c>
    </row>
    <row r="85" spans="1:7" x14ac:dyDescent="0.25">
      <c r="A85" s="1" t="s">
        <v>22</v>
      </c>
      <c r="B85" t="s">
        <v>16</v>
      </c>
      <c r="C85" t="s">
        <v>21</v>
      </c>
      <c r="D85" t="s">
        <v>13</v>
      </c>
      <c r="E85" s="2">
        <v>3200000</v>
      </c>
      <c r="F85" s="2">
        <v>4372939</v>
      </c>
      <c r="G85" s="7">
        <f t="shared" si="1"/>
        <v>1.3665434375000001</v>
      </c>
    </row>
    <row r="86" spans="1:7" x14ac:dyDescent="0.25">
      <c r="A86" s="1" t="s">
        <v>22</v>
      </c>
      <c r="B86" t="s">
        <v>16</v>
      </c>
      <c r="C86" t="s">
        <v>21</v>
      </c>
      <c r="D86" t="s">
        <v>14</v>
      </c>
      <c r="E86" s="2">
        <v>0</v>
      </c>
      <c r="F86" s="2">
        <v>2598</v>
      </c>
      <c r="G86" s="7">
        <f t="shared" si="1"/>
        <v>0</v>
      </c>
    </row>
    <row r="87" spans="1:7" x14ac:dyDescent="0.25">
      <c r="A87" s="1" t="s">
        <v>22</v>
      </c>
      <c r="B87" t="s">
        <v>16</v>
      </c>
      <c r="C87" t="s">
        <v>23</v>
      </c>
      <c r="D87" t="s">
        <v>10</v>
      </c>
      <c r="E87" s="2">
        <v>5000000</v>
      </c>
      <c r="F87" s="2">
        <v>4942146</v>
      </c>
      <c r="G87" s="7">
        <f t="shared" si="1"/>
        <v>0.98842920000000001</v>
      </c>
    </row>
    <row r="88" spans="1:7" x14ac:dyDescent="0.25">
      <c r="A88" s="1" t="s">
        <v>22</v>
      </c>
      <c r="B88" t="s">
        <v>16</v>
      </c>
      <c r="C88" t="s">
        <v>23</v>
      </c>
      <c r="D88" t="s">
        <v>11</v>
      </c>
      <c r="E88" s="2">
        <v>7700000</v>
      </c>
      <c r="F88" s="2">
        <v>7067274</v>
      </c>
      <c r="G88" s="7">
        <f t="shared" si="1"/>
        <v>0.9178277922077922</v>
      </c>
    </row>
    <row r="89" spans="1:7" x14ac:dyDescent="0.25">
      <c r="A89" s="1" t="s">
        <v>22</v>
      </c>
      <c r="B89" t="s">
        <v>16</v>
      </c>
      <c r="C89" t="s">
        <v>23</v>
      </c>
      <c r="D89" t="s">
        <v>12</v>
      </c>
      <c r="E89" s="2">
        <v>3700000</v>
      </c>
      <c r="F89" s="2">
        <v>3512194</v>
      </c>
      <c r="G89" s="7">
        <f t="shared" si="1"/>
        <v>0.94924162162162162</v>
      </c>
    </row>
    <row r="90" spans="1:7" x14ac:dyDescent="0.25">
      <c r="A90" s="1" t="s">
        <v>22</v>
      </c>
      <c r="B90" t="s">
        <v>16</v>
      </c>
      <c r="C90" t="s">
        <v>23</v>
      </c>
      <c r="D90" t="s">
        <v>13</v>
      </c>
      <c r="E90" s="2">
        <v>3200000</v>
      </c>
      <c r="F90" s="2">
        <v>4039709</v>
      </c>
      <c r="G90" s="7">
        <f t="shared" si="1"/>
        <v>1.2624090625</v>
      </c>
    </row>
    <row r="91" spans="1:7" x14ac:dyDescent="0.25">
      <c r="A91" s="1" t="s">
        <v>22</v>
      </c>
      <c r="B91" t="s">
        <v>16</v>
      </c>
      <c r="C91" t="s">
        <v>23</v>
      </c>
      <c r="D91" t="s">
        <v>14</v>
      </c>
      <c r="E91" s="2">
        <v>0</v>
      </c>
      <c r="F91" s="2">
        <v>2427</v>
      </c>
      <c r="G91" s="7">
        <f t="shared" si="1"/>
        <v>0</v>
      </c>
    </row>
    <row r="92" spans="1:7" x14ac:dyDescent="0.25">
      <c r="A92" s="1" t="s">
        <v>22</v>
      </c>
      <c r="B92" t="s">
        <v>18</v>
      </c>
      <c r="C92" t="s">
        <v>24</v>
      </c>
      <c r="D92" t="s">
        <v>10</v>
      </c>
      <c r="E92" s="2">
        <v>5599000</v>
      </c>
      <c r="F92" s="2">
        <v>5511628</v>
      </c>
      <c r="G92" s="7">
        <f t="shared" si="1"/>
        <v>0.98439507054831221</v>
      </c>
    </row>
    <row r="93" spans="1:7" x14ac:dyDescent="0.25">
      <c r="A93" s="1" t="s">
        <v>22</v>
      </c>
      <c r="B93" t="s">
        <v>18</v>
      </c>
      <c r="C93" t="s">
        <v>24</v>
      </c>
      <c r="D93" t="s">
        <v>11</v>
      </c>
      <c r="E93" s="2">
        <v>8401000</v>
      </c>
      <c r="F93" s="2">
        <v>7961188</v>
      </c>
      <c r="G93" s="7">
        <f t="shared" si="1"/>
        <v>0.947647660992739</v>
      </c>
    </row>
    <row r="94" spans="1:7" x14ac:dyDescent="0.25">
      <c r="A94" s="1" t="s">
        <v>22</v>
      </c>
      <c r="B94" t="s">
        <v>18</v>
      </c>
      <c r="C94" t="s">
        <v>24</v>
      </c>
      <c r="D94" t="s">
        <v>12</v>
      </c>
      <c r="E94" s="2">
        <v>4000000</v>
      </c>
      <c r="F94" s="2">
        <v>3826292</v>
      </c>
      <c r="G94" s="7">
        <f t="shared" si="1"/>
        <v>0.95657300000000001</v>
      </c>
    </row>
    <row r="95" spans="1:7" x14ac:dyDescent="0.25">
      <c r="A95" s="1" t="s">
        <v>22</v>
      </c>
      <c r="B95" t="s">
        <v>18</v>
      </c>
      <c r="C95" t="s">
        <v>24</v>
      </c>
      <c r="D95" t="s">
        <v>13</v>
      </c>
      <c r="E95" s="2">
        <v>3300000</v>
      </c>
      <c r="F95" s="2">
        <v>3786248</v>
      </c>
      <c r="G95" s="7">
        <f t="shared" si="1"/>
        <v>1.1473478787878788</v>
      </c>
    </row>
    <row r="96" spans="1:7" x14ac:dyDescent="0.25">
      <c r="A96" s="1" t="s">
        <v>22</v>
      </c>
      <c r="B96" t="s">
        <v>18</v>
      </c>
      <c r="C96" t="s">
        <v>24</v>
      </c>
      <c r="D96" t="s">
        <v>14</v>
      </c>
      <c r="E96" s="2">
        <v>0</v>
      </c>
      <c r="F96" s="2">
        <v>2606</v>
      </c>
      <c r="G96" s="7">
        <f t="shared" si="1"/>
        <v>0</v>
      </c>
    </row>
    <row r="97" spans="1:7" x14ac:dyDescent="0.25">
      <c r="A97" s="1" t="s">
        <v>22</v>
      </c>
      <c r="B97" t="s">
        <v>18</v>
      </c>
      <c r="C97" t="s">
        <v>25</v>
      </c>
      <c r="D97" t="s">
        <v>10</v>
      </c>
      <c r="E97" s="2">
        <v>5901000</v>
      </c>
      <c r="F97" s="2">
        <v>5368493</v>
      </c>
      <c r="G97" s="7">
        <f t="shared" si="1"/>
        <v>0.90975987120826973</v>
      </c>
    </row>
    <row r="98" spans="1:7" x14ac:dyDescent="0.25">
      <c r="A98" s="1" t="s">
        <v>22</v>
      </c>
      <c r="B98" t="s">
        <v>18</v>
      </c>
      <c r="C98" t="s">
        <v>25</v>
      </c>
      <c r="D98" t="s">
        <v>11</v>
      </c>
      <c r="E98" s="2">
        <v>7700000</v>
      </c>
      <c r="F98" s="2">
        <v>7253911</v>
      </c>
      <c r="G98" s="7">
        <f t="shared" si="1"/>
        <v>0.94206636363636365</v>
      </c>
    </row>
    <row r="99" spans="1:7" x14ac:dyDescent="0.25">
      <c r="A99" s="1" t="s">
        <v>22</v>
      </c>
      <c r="B99" t="s">
        <v>18</v>
      </c>
      <c r="C99" t="s">
        <v>25</v>
      </c>
      <c r="D99" t="s">
        <v>12</v>
      </c>
      <c r="E99" s="2">
        <v>3700000</v>
      </c>
      <c r="F99" s="2">
        <v>3463679</v>
      </c>
      <c r="G99" s="7">
        <f t="shared" si="1"/>
        <v>0.93612945945945947</v>
      </c>
    </row>
    <row r="100" spans="1:7" x14ac:dyDescent="0.25">
      <c r="A100" s="1" t="s">
        <v>22</v>
      </c>
      <c r="B100" t="s">
        <v>18</v>
      </c>
      <c r="C100" t="s">
        <v>25</v>
      </c>
      <c r="D100" t="s">
        <v>13</v>
      </c>
      <c r="E100" s="2">
        <v>3300000</v>
      </c>
      <c r="F100" s="2">
        <v>4550337</v>
      </c>
      <c r="G100" s="7">
        <f t="shared" si="1"/>
        <v>1.3788899999999999</v>
      </c>
    </row>
    <row r="101" spans="1:7" x14ac:dyDescent="0.25">
      <c r="A101" s="1" t="s">
        <v>22</v>
      </c>
      <c r="B101" t="s">
        <v>18</v>
      </c>
      <c r="C101" t="s">
        <v>25</v>
      </c>
      <c r="D101" t="s">
        <v>14</v>
      </c>
      <c r="E101" s="2">
        <v>0</v>
      </c>
      <c r="F101" s="2">
        <v>2204</v>
      </c>
      <c r="G101" s="7">
        <f t="shared" si="1"/>
        <v>0</v>
      </c>
    </row>
    <row r="102" spans="1:7" x14ac:dyDescent="0.25">
      <c r="A102" s="1" t="s">
        <v>22</v>
      </c>
      <c r="B102" t="s">
        <v>18</v>
      </c>
      <c r="C102" t="s">
        <v>26</v>
      </c>
      <c r="D102" t="s">
        <v>10</v>
      </c>
      <c r="E102" s="2">
        <v>5901000</v>
      </c>
      <c r="F102" s="2">
        <v>5631893</v>
      </c>
      <c r="G102" s="7">
        <f t="shared" si="1"/>
        <v>0.95439637349601758</v>
      </c>
    </row>
    <row r="103" spans="1:7" x14ac:dyDescent="0.25">
      <c r="A103" s="1" t="s">
        <v>22</v>
      </c>
      <c r="B103" t="s">
        <v>18</v>
      </c>
      <c r="C103" t="s">
        <v>26</v>
      </c>
      <c r="D103" t="s">
        <v>11</v>
      </c>
      <c r="E103" s="2">
        <v>8001000</v>
      </c>
      <c r="F103" s="2">
        <v>7606731</v>
      </c>
      <c r="G103" s="7">
        <f t="shared" si="1"/>
        <v>0.95072253468316459</v>
      </c>
    </row>
    <row r="104" spans="1:7" x14ac:dyDescent="0.25">
      <c r="A104" s="1" t="s">
        <v>22</v>
      </c>
      <c r="B104" t="s">
        <v>18</v>
      </c>
      <c r="C104" t="s">
        <v>26</v>
      </c>
      <c r="D104" t="s">
        <v>12</v>
      </c>
      <c r="E104" s="2">
        <v>3799000</v>
      </c>
      <c r="F104" s="2">
        <v>3673552</v>
      </c>
      <c r="G104" s="7">
        <f t="shared" si="1"/>
        <v>0.96697867859963149</v>
      </c>
    </row>
    <row r="105" spans="1:7" x14ac:dyDescent="0.25">
      <c r="A105" s="1" t="s">
        <v>22</v>
      </c>
      <c r="B105" t="s">
        <v>18</v>
      </c>
      <c r="C105" t="s">
        <v>26</v>
      </c>
      <c r="D105" t="s">
        <v>13</v>
      </c>
      <c r="E105" s="2">
        <v>3400000</v>
      </c>
      <c r="F105" s="2">
        <v>3857953</v>
      </c>
      <c r="G105" s="7">
        <f t="shared" si="1"/>
        <v>1.1346920588235294</v>
      </c>
    </row>
    <row r="106" spans="1:7" x14ac:dyDescent="0.25">
      <c r="A106" s="1" t="s">
        <v>22</v>
      </c>
      <c r="B106" t="s">
        <v>18</v>
      </c>
      <c r="C106" t="s">
        <v>26</v>
      </c>
      <c r="D106" t="s">
        <v>14</v>
      </c>
      <c r="E106" s="2">
        <v>0</v>
      </c>
      <c r="F106" s="2">
        <v>2229</v>
      </c>
      <c r="G106" s="7">
        <f t="shared" si="1"/>
        <v>0</v>
      </c>
    </row>
    <row r="107" spans="1:7" x14ac:dyDescent="0.25">
      <c r="A107" s="1" t="s">
        <v>22</v>
      </c>
      <c r="B107" t="s">
        <v>20</v>
      </c>
      <c r="C107" t="s">
        <v>28</v>
      </c>
      <c r="D107" t="s">
        <v>10</v>
      </c>
      <c r="E107" s="2">
        <v>5900000</v>
      </c>
      <c r="F107" s="2">
        <v>0</v>
      </c>
      <c r="G107" s="7">
        <f t="shared" si="1"/>
        <v>0</v>
      </c>
    </row>
    <row r="108" spans="1:7" x14ac:dyDescent="0.25">
      <c r="A108" s="1" t="s">
        <v>22</v>
      </c>
      <c r="B108" t="s">
        <v>20</v>
      </c>
      <c r="C108" t="s">
        <v>28</v>
      </c>
      <c r="D108" t="s">
        <v>11</v>
      </c>
      <c r="E108" s="2">
        <v>7799000</v>
      </c>
      <c r="F108" s="2">
        <v>0</v>
      </c>
      <c r="G108" s="7">
        <f t="shared" si="1"/>
        <v>0</v>
      </c>
    </row>
    <row r="109" spans="1:7" x14ac:dyDescent="0.25">
      <c r="A109" s="1" t="s">
        <v>22</v>
      </c>
      <c r="B109" t="s">
        <v>20</v>
      </c>
      <c r="C109" t="s">
        <v>28</v>
      </c>
      <c r="D109" t="s">
        <v>12</v>
      </c>
      <c r="E109" s="2">
        <v>3500000</v>
      </c>
      <c r="F109" s="2">
        <v>0</v>
      </c>
      <c r="G109" s="7">
        <f t="shared" si="1"/>
        <v>0</v>
      </c>
    </row>
    <row r="110" spans="1:7" x14ac:dyDescent="0.25">
      <c r="A110" s="1" t="s">
        <v>22</v>
      </c>
      <c r="B110" t="s">
        <v>20</v>
      </c>
      <c r="C110" t="s">
        <v>28</v>
      </c>
      <c r="D110" t="s">
        <v>13</v>
      </c>
      <c r="E110" s="2">
        <v>3400000</v>
      </c>
      <c r="F110" s="2">
        <v>0</v>
      </c>
      <c r="G110" s="7">
        <f t="shared" si="1"/>
        <v>0</v>
      </c>
    </row>
    <row r="111" spans="1:7" x14ac:dyDescent="0.25">
      <c r="A111" s="1" t="s">
        <v>22</v>
      </c>
      <c r="B111" t="s">
        <v>20</v>
      </c>
      <c r="C111" t="s">
        <v>29</v>
      </c>
      <c r="D111" t="s">
        <v>10</v>
      </c>
      <c r="E111" s="2">
        <v>5900000</v>
      </c>
      <c r="F111" s="2">
        <v>0</v>
      </c>
      <c r="G111" s="7">
        <f t="shared" si="1"/>
        <v>0</v>
      </c>
    </row>
    <row r="112" spans="1:7" x14ac:dyDescent="0.25">
      <c r="A112" s="1" t="s">
        <v>22</v>
      </c>
      <c r="B112" t="s">
        <v>20</v>
      </c>
      <c r="C112" t="s">
        <v>29</v>
      </c>
      <c r="D112" t="s">
        <v>11</v>
      </c>
      <c r="E112" s="2">
        <v>7601000</v>
      </c>
      <c r="F112" s="2">
        <v>0</v>
      </c>
      <c r="G112" s="7">
        <f t="shared" si="1"/>
        <v>0</v>
      </c>
    </row>
    <row r="113" spans="1:7" x14ac:dyDescent="0.25">
      <c r="A113" s="1" t="s">
        <v>22</v>
      </c>
      <c r="B113" t="s">
        <v>20</v>
      </c>
      <c r="C113" t="s">
        <v>29</v>
      </c>
      <c r="D113" t="s">
        <v>12</v>
      </c>
      <c r="E113" s="2">
        <v>3399000</v>
      </c>
      <c r="F113" s="2">
        <v>0</v>
      </c>
      <c r="G113" s="7">
        <f t="shared" si="1"/>
        <v>0</v>
      </c>
    </row>
    <row r="114" spans="1:7" x14ac:dyDescent="0.25">
      <c r="A114" s="1" t="s">
        <v>22</v>
      </c>
      <c r="B114" t="s">
        <v>20</v>
      </c>
      <c r="C114" t="s">
        <v>29</v>
      </c>
      <c r="D114" t="s">
        <v>13</v>
      </c>
      <c r="E114" s="2">
        <v>3500000</v>
      </c>
      <c r="F114" s="2">
        <v>0</v>
      </c>
      <c r="G114" s="7">
        <f t="shared" si="1"/>
        <v>0</v>
      </c>
    </row>
    <row r="115" spans="1:7" x14ac:dyDescent="0.25">
      <c r="A115" s="1" t="s">
        <v>22</v>
      </c>
      <c r="B115" t="s">
        <v>20</v>
      </c>
      <c r="C115" t="s">
        <v>30</v>
      </c>
      <c r="D115" t="s">
        <v>10</v>
      </c>
      <c r="E115" s="2">
        <v>5900000</v>
      </c>
      <c r="F115" s="2">
        <v>0</v>
      </c>
      <c r="G115" s="7">
        <f t="shared" si="1"/>
        <v>0</v>
      </c>
    </row>
    <row r="116" spans="1:7" x14ac:dyDescent="0.25">
      <c r="A116" s="1" t="s">
        <v>22</v>
      </c>
      <c r="B116" t="s">
        <v>20</v>
      </c>
      <c r="C116" t="s">
        <v>30</v>
      </c>
      <c r="D116" t="s">
        <v>11</v>
      </c>
      <c r="E116" s="2">
        <v>8398000</v>
      </c>
      <c r="F116" s="2">
        <v>0</v>
      </c>
      <c r="G116" s="7">
        <f t="shared" si="1"/>
        <v>0</v>
      </c>
    </row>
    <row r="117" spans="1:7" x14ac:dyDescent="0.25">
      <c r="A117" s="1" t="s">
        <v>22</v>
      </c>
      <c r="B117" t="s">
        <v>20</v>
      </c>
      <c r="C117" t="s">
        <v>30</v>
      </c>
      <c r="D117" t="s">
        <v>12</v>
      </c>
      <c r="E117" s="2">
        <v>3701000</v>
      </c>
      <c r="F117" s="2">
        <v>0</v>
      </c>
      <c r="G117" s="7">
        <f t="shared" si="1"/>
        <v>0</v>
      </c>
    </row>
    <row r="118" spans="1:7" x14ac:dyDescent="0.25">
      <c r="A118" s="1" t="s">
        <v>22</v>
      </c>
      <c r="B118" t="s">
        <v>20</v>
      </c>
      <c r="C118" t="s">
        <v>30</v>
      </c>
      <c r="D118" t="s">
        <v>13</v>
      </c>
      <c r="E118" s="2">
        <v>3500000</v>
      </c>
      <c r="F118" s="2">
        <v>0</v>
      </c>
      <c r="G118" s="7">
        <f t="shared" si="1"/>
        <v>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M16" sqref="M16"/>
    </sheetView>
  </sheetViews>
  <sheetFormatPr defaultRowHeight="15" x14ac:dyDescent="0.25"/>
  <cols>
    <col min="2" max="2" width="15.85546875" customWidth="1"/>
    <col min="3" max="7" width="17.85546875" customWidth="1"/>
  </cols>
  <sheetData>
    <row r="2" spans="1:7" ht="15.75" thickBot="1" x14ac:dyDescent="0.3"/>
    <row r="3" spans="1:7" ht="19.5" thickBot="1" x14ac:dyDescent="0.3">
      <c r="B3" s="27" t="s">
        <v>38</v>
      </c>
      <c r="C3" s="28"/>
      <c r="D3" s="28"/>
      <c r="E3" s="28"/>
      <c r="F3" s="28"/>
      <c r="G3" s="29"/>
    </row>
    <row r="4" spans="1:7" ht="19.5" thickBot="1" x14ac:dyDescent="0.3">
      <c r="A4" s="10"/>
      <c r="B4" s="12"/>
      <c r="C4" s="23" t="s">
        <v>11</v>
      </c>
      <c r="D4" s="23" t="s">
        <v>10</v>
      </c>
      <c r="E4" s="23" t="s">
        <v>39</v>
      </c>
      <c r="F4" s="23" t="s">
        <v>40</v>
      </c>
      <c r="G4" s="23" t="s">
        <v>41</v>
      </c>
    </row>
    <row r="5" spans="1:7" ht="16.5" thickBot="1" x14ac:dyDescent="0.3">
      <c r="A5" s="10"/>
      <c r="B5" s="15" t="s">
        <v>42</v>
      </c>
      <c r="C5" s="16">
        <v>0.6</v>
      </c>
      <c r="D5" s="16">
        <v>0.6</v>
      </c>
      <c r="E5" s="16" t="s">
        <v>47</v>
      </c>
      <c r="F5" s="16">
        <v>0.78</v>
      </c>
      <c r="G5" s="16">
        <v>0.61</v>
      </c>
    </row>
    <row r="6" spans="1:7" ht="16.5" thickBot="1" x14ac:dyDescent="0.3">
      <c r="A6" s="10"/>
      <c r="B6" s="15" t="s">
        <v>44</v>
      </c>
      <c r="C6" s="16">
        <v>0.28999999999999998</v>
      </c>
      <c r="D6" s="16">
        <v>0.24</v>
      </c>
      <c r="E6" s="16" t="s">
        <v>47</v>
      </c>
      <c r="F6" s="16">
        <v>0.15</v>
      </c>
      <c r="G6" s="16">
        <v>0.27</v>
      </c>
    </row>
    <row r="7" spans="1:7" ht="16.5" thickBot="1" x14ac:dyDescent="0.3">
      <c r="A7" s="10"/>
      <c r="B7" s="15" t="s">
        <v>45</v>
      </c>
      <c r="C7" s="16">
        <v>0.11</v>
      </c>
      <c r="D7" s="16">
        <v>0.16</v>
      </c>
      <c r="E7" s="16" t="s">
        <v>47</v>
      </c>
      <c r="F7" s="16">
        <v>7.0000000000000007E-2</v>
      </c>
      <c r="G7" s="16">
        <v>0.11</v>
      </c>
    </row>
    <row r="8" spans="1:7" ht="16.5" thickBot="1" x14ac:dyDescent="0.3">
      <c r="A8" s="10"/>
      <c r="B8" s="11"/>
      <c r="C8" s="24"/>
      <c r="D8" s="24"/>
      <c r="E8" s="24"/>
      <c r="F8" s="24"/>
      <c r="G8" s="25"/>
    </row>
    <row r="9" spans="1:7" ht="19.5" thickBot="1" x14ac:dyDescent="0.3">
      <c r="A9" s="10"/>
      <c r="B9" s="21" t="s">
        <v>46</v>
      </c>
      <c r="C9" s="22">
        <v>49</v>
      </c>
      <c r="D9" s="22">
        <v>44</v>
      </c>
      <c r="E9" s="22" t="s">
        <v>47</v>
      </c>
      <c r="F9" s="22">
        <v>71</v>
      </c>
      <c r="G9" s="22">
        <v>50</v>
      </c>
    </row>
    <row r="11" spans="1:7" ht="15.75" thickBot="1" x14ac:dyDescent="0.3"/>
    <row r="12" spans="1:7" ht="19.5" thickBot="1" x14ac:dyDescent="0.3">
      <c r="B12" s="27" t="s">
        <v>37</v>
      </c>
      <c r="C12" s="28"/>
      <c r="D12" s="28"/>
      <c r="E12" s="28"/>
      <c r="F12" s="28"/>
      <c r="G12" s="29"/>
    </row>
    <row r="13" spans="1:7" ht="19.5" thickBot="1" x14ac:dyDescent="0.3">
      <c r="B13" s="11"/>
      <c r="C13" s="30" t="s">
        <v>11</v>
      </c>
      <c r="D13" s="26" t="s">
        <v>10</v>
      </c>
      <c r="E13" s="26" t="s">
        <v>39</v>
      </c>
      <c r="F13" s="26" t="s">
        <v>40</v>
      </c>
      <c r="G13" s="26" t="s">
        <v>41</v>
      </c>
    </row>
    <row r="14" spans="1:7" ht="16.5" thickBot="1" x14ac:dyDescent="0.3">
      <c r="B14" s="13" t="s">
        <v>42</v>
      </c>
      <c r="C14" s="14">
        <v>0.62</v>
      </c>
      <c r="D14" s="14">
        <v>0.67</v>
      </c>
      <c r="E14" s="14">
        <v>0.46</v>
      </c>
      <c r="F14" s="14">
        <v>0.56000000000000005</v>
      </c>
      <c r="G14" s="14">
        <v>0.62</v>
      </c>
    </row>
    <row r="15" spans="1:7" ht="16.5" thickBot="1" x14ac:dyDescent="0.3">
      <c r="B15" s="15" t="s">
        <v>43</v>
      </c>
      <c r="C15" s="16">
        <v>0.25</v>
      </c>
      <c r="D15" s="16">
        <v>0.25</v>
      </c>
      <c r="E15" s="16">
        <v>0.38</v>
      </c>
      <c r="F15" s="16">
        <v>0.27</v>
      </c>
      <c r="G15" s="16">
        <v>0.26</v>
      </c>
    </row>
    <row r="16" spans="1:7" ht="16.5" thickBot="1" x14ac:dyDescent="0.3">
      <c r="B16" s="15" t="s">
        <v>45</v>
      </c>
      <c r="C16" s="16">
        <v>0.13</v>
      </c>
      <c r="D16" s="16">
        <v>0.08</v>
      </c>
      <c r="E16" s="16">
        <v>0.16</v>
      </c>
      <c r="F16" s="16">
        <v>0.17</v>
      </c>
      <c r="G16" s="16">
        <v>0.12</v>
      </c>
    </row>
    <row r="17" spans="2:7" ht="16.5" thickBot="1" x14ac:dyDescent="0.3">
      <c r="B17" s="11"/>
      <c r="C17" s="10"/>
      <c r="D17" s="10"/>
      <c r="E17" s="10"/>
      <c r="F17" s="10"/>
      <c r="G17" s="17"/>
    </row>
    <row r="18" spans="2:7" ht="19.5" thickBot="1" x14ac:dyDescent="0.3">
      <c r="B18" s="18" t="s">
        <v>46</v>
      </c>
      <c r="C18" s="19">
        <v>49</v>
      </c>
      <c r="D18" s="20">
        <v>59</v>
      </c>
      <c r="E18" s="20">
        <v>30</v>
      </c>
      <c r="F18" s="20">
        <v>39</v>
      </c>
      <c r="G18" s="21">
        <v>50</v>
      </c>
    </row>
  </sheetData>
  <mergeCells count="2">
    <mergeCell ref="B12:G1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 Update (as of 11-07-17)</vt:lpstr>
      <vt:lpstr>NPS Status (as of 11-07-17)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Catalano</dc:creator>
  <cp:lastModifiedBy>Stephen Catalano</cp:lastModifiedBy>
  <dcterms:created xsi:type="dcterms:W3CDTF">2017-09-01T17:14:20Z</dcterms:created>
  <dcterms:modified xsi:type="dcterms:W3CDTF">2017-11-07T19:42:22Z</dcterms:modified>
</cp:coreProperties>
</file>