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enry\Downloads\2021 oil &amp; gas\"/>
    </mc:Choice>
  </mc:AlternateContent>
  <xr:revisionPtr revIDLastSave="0" documentId="8_{280A358A-BD78-4D7F-B379-8CFF467A7CB6}" xr6:coauthVersionLast="46" xr6:coauthVersionMax="46" xr10:uidLastSave="{00000000-0000-0000-0000-000000000000}"/>
  <bookViews>
    <workbookView xWindow="855" yWindow="923" windowWidth="16875" windowHeight="9142" xr2:uid="{7D6CC5AE-317A-4935-92F5-28324AB8FFB0}"/>
  </bookViews>
  <sheets>
    <sheet name="Table 6 Producing Acres" sheetId="1" r:id="rId1"/>
  </sheets>
  <externalReferences>
    <externalReference r:id="rId2"/>
    <externalReference r:id="rId3"/>
  </externalReferences>
  <definedNames>
    <definedName name="_xlnm._FilterDatabase" localSheetId="0" hidden="1">'Table 6 Producing Acres'!$J$3:$R$54</definedName>
    <definedName name="ERG_CY_IN">#REF!</definedName>
    <definedName name="ERG_FY_IN">#REF!</definedName>
    <definedName name="pagetable">#REF!</definedName>
    <definedName name="product_table">#REF!</definedName>
    <definedName name="xCh1R">OFFSET([2]Sheet1!$BD$3,0,0,COUNTA([2]Sheet1!$BD:$BD)-1)</definedName>
    <definedName name="xCh2G">OFFSET([2]Sheet1!$F$3,0,0,COUNTA([2]Sheet1!$F:$F)-1)</definedName>
    <definedName name="xCh2R">OFFSET([2]Sheet1!$AT$3,0,0,COUNTA([2]Sheet1!$AT:$AT)-1)</definedName>
    <definedName name="xCh3B">OFFSET([2]Sheet1!$O$3,0,0,COUNTA([2]Sheet1!$O:$O)-1)</definedName>
    <definedName name="xCh3D">OFFSET([2]Sheet1!$N$3,0,0,COUNTA([2]Sheet1!$N:$N)-9)</definedName>
    <definedName name="xCh3R">OFFSET([2]Sheet1!$AW$3,0,0,COUNTA([2]Sheet1!$AW:$AW)-1)</definedName>
    <definedName name="xCh4B">OFFSET([2]Sheet1!$AL$3,0,0,COUNTA([2]Sheet1!$AL:$AL)-1)</definedName>
    <definedName name="xCh4D">OFFSET([2]Sheet1!$Q$3,0,0,COUNTA([2]Sheet1!$Q:$Q)-1)</definedName>
    <definedName name="xCh4R">OFFSET([2]Sheet1!$AM$3,0,0,COUNTA([2]Sheet1!$AM:$AM)-1)</definedName>
    <definedName name="xCh5B">OFFSET([2]Sheet1!$Y$3,0,0,COUNTA([2]Sheet1!$Y:$Y)-1)</definedName>
    <definedName name="xCh5D">OFFSET([2]Sheet1!$X$3,0,0,COUNTA([2]Sheet1!$X:$X)-1)</definedName>
    <definedName name="xCh5R">OFFSET([2]Sheet1!$AA$3,0,0,COUNTA([2]Sheet1!$AA:$AA)-1)</definedName>
    <definedName name="xCh6B">OFFSET([2]Sheet1!$AK$3,0,0,COUNTA([2]Sheet1!$AK:$AK)-1)</definedName>
    <definedName name="xCh6D">OFFSET([2]Sheet1!$AJ$3,0,0,COUNTA([2]Sheet1!$AJ:$AJ)-1)</definedName>
    <definedName name="xCh7R">OFFSET([2]Sheet1!$BB$3,0,0,COUNTA([2]Sheet1!$BB:$BB)-1)</definedName>
    <definedName name="xCh8B">OFFSET([2]Sheet1!$AH$3,0,0,COUNTA([2]Sheet1!$AH:$AH)-1)</definedName>
    <definedName name="xCh8D">OFFSET([2]Sheet1!$AG$3,0,0,COUNTA([2]Sheet1!$AG:$AG)-1)</definedName>
    <definedName name="xDate">OFFSET([2]Sheet1!$A$3,0,0,COUNTA([2]Sheet1!$A:$A)-1)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4" i="1" l="1"/>
  <c r="U54" i="1"/>
</calcChain>
</file>

<file path=xl/sharedStrings.xml><?xml version="1.0" encoding="utf-8"?>
<sst xmlns="http://schemas.openxmlformats.org/spreadsheetml/2006/main" count="106" uniqueCount="106">
  <si>
    <t>Note: Source of data is Public Land Statistics, which also includes data from previous years.</t>
  </si>
  <si>
    <t>Note: For all years, data is Federal-only; does not include Indian leases.</t>
  </si>
  <si>
    <t>TOTAL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</si>
  <si>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</si>
  <si>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</si>
  <si>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</si>
  <si>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</si>
  <si>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</si>
  <si>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</si>
  <si>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</si>
  <si>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</si>
  <si>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</si>
  <si>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</si>
  <si>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</si>
  <si>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</si>
  <si>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</si>
  <si>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</si>
  <si>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</si>
  <si>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</si>
  <si>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</si>
  <si>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</si>
  <si>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</si>
  <si>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</si>
  <si>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</si>
  <si>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</si>
  <si>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WY</t>
  </si>
  <si>
    <t>Nevada</t>
  </si>
  <si>
    <t>WV</t>
  </si>
  <si>
    <t>Nebraska</t>
  </si>
  <si>
    <t>VA</t>
  </si>
  <si>
    <t>Montana</t>
  </si>
  <si>
    <t>UT</t>
  </si>
  <si>
    <t>Missouri</t>
  </si>
  <si>
    <t>TX</t>
  </si>
  <si>
    <t>Mississippi</t>
  </si>
  <si>
    <t>TN</t>
  </si>
  <si>
    <t>Minnesota</t>
  </si>
  <si>
    <t>SD</t>
  </si>
  <si>
    <t>Michigan</t>
  </si>
  <si>
    <t>PA</t>
  </si>
  <si>
    <t>Massachusetts</t>
  </si>
  <si>
    <t>OK</t>
  </si>
  <si>
    <t>Maryland</t>
  </si>
  <si>
    <t>OH</t>
  </si>
  <si>
    <t>Maine</t>
  </si>
  <si>
    <t>NY</t>
  </si>
  <si>
    <t>Louisiana</t>
  </si>
  <si>
    <t>NV</t>
  </si>
  <si>
    <t>Kentucky</t>
  </si>
  <si>
    <t>NM</t>
  </si>
  <si>
    <t>Kansas</t>
  </si>
  <si>
    <t>NE</t>
  </si>
  <si>
    <t>Iowa</t>
  </si>
  <si>
    <t>ND</t>
  </si>
  <si>
    <t>Indiana</t>
  </si>
  <si>
    <t>MT</t>
  </si>
  <si>
    <t>Illinois</t>
  </si>
  <si>
    <t>MS</t>
  </si>
  <si>
    <t>Idaho</t>
  </si>
  <si>
    <t>MI</t>
  </si>
  <si>
    <t>Hawaii</t>
  </si>
  <si>
    <t>LA</t>
  </si>
  <si>
    <t>Georgia</t>
  </si>
  <si>
    <t>KY</t>
  </si>
  <si>
    <t>Florida</t>
  </si>
  <si>
    <t>KS</t>
  </si>
  <si>
    <t xml:space="preserve">Delaware </t>
  </si>
  <si>
    <t>IN</t>
  </si>
  <si>
    <t>Connecticut</t>
  </si>
  <si>
    <t>IL</t>
  </si>
  <si>
    <t>"-1 rounding</t>
  </si>
  <si>
    <t>Colorado</t>
  </si>
  <si>
    <t>ID</t>
  </si>
  <si>
    <t>California</t>
  </si>
  <si>
    <t>CO</t>
  </si>
  <si>
    <t>Arkansas</t>
  </si>
  <si>
    <t>CA</t>
  </si>
  <si>
    <t>Arizona</t>
  </si>
  <si>
    <t>AR</t>
  </si>
  <si>
    <t>Alaska</t>
  </si>
  <si>
    <t>AL</t>
  </si>
  <si>
    <t>Alabama</t>
  </si>
  <si>
    <t>JS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</si>
  <si>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</si>
  <si>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</si>
  <si>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</si>
  <si>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</si>
  <si>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</si>
  <si>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</si>
  <si>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</si>
  <si>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</si>
  <si>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</si>
  <si>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</si>
  <si>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</si>
  <si>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</si>
  <si>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</si>
  <si>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FY 2007</t>
  </si>
  <si>
    <t>FY 2006</t>
  </si>
  <si>
    <t>FY 2005</t>
  </si>
  <si>
    <t>FY 2004</t>
  </si>
  <si>
    <t>FY 2003</t>
  </si>
  <si>
    <t>FY 2002</t>
  </si>
  <si>
    <t>FY 2001</t>
  </si>
  <si>
    <t>Geographic State</t>
  </si>
  <si>
    <t>Number of Producing Acres on Federal Lands</t>
  </si>
  <si>
    <t>As of 10/1/2020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</si>
</sst>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Calibri"/>
      <family val="2"/>
    </font>
    <font>
      <b/>
      <sz val="10"/>
      <color theme="1"/>
      <name val="Arial"/>
      <family val="2"/>
    </font>
    <font>
      <b/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7999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1" fillId="0" borderId="0" xfId="2"/>
    <xf numFmtId="1" fontId="1" fillId="0" borderId="0" xfId="2" applyNumberFormat="1"/>
    <xf numFmtId="3" fontId="1" fillId="0" borderId="0" xfId="0" applyNumberFormat="1" applyFont="1"/>
    <xf numFmtId="3" fontId="1" fillId="0" borderId="0" xfId="2" applyNumberFormat="1"/>
    <xf numFmtId="3" fontId="1" fillId="0" borderId="1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2" xfId="2" applyNumberFormat="1" applyBorder="1" applyAlignment="1">
      <alignment vertical="center"/>
    </xf>
    <xf numFmtId="3" fontId="2" fillId="0" borderId="0" xfId="2" applyNumberFormat="1" applyFont="1" applyAlignment="1">
      <alignment vertical="center"/>
    </xf>
    <xf numFmtId="3" fontId="1" fillId="0" borderId="3" xfId="2" applyNumberFormat="1" applyBorder="1" applyAlignment="1">
      <alignment vertical="top"/>
    </xf>
    <xf numFmtId="3" fontId="1" fillId="0" borderId="4" xfId="2" applyNumberFormat="1" applyBorder="1" applyAlignment="1">
      <alignment vertical="top"/>
    </xf>
    <xf numFmtId="3" fontId="1" fillId="0" borderId="4" xfId="2" applyNumberFormat="1" applyBorder="1"/>
    <xf numFmtId="3" fontId="1" fillId="0" borderId="5" xfId="2" applyNumberFormat="1" applyBorder="1" applyAlignment="1">
      <alignment vertical="top"/>
    </xf>
    <xf numFmtId="3" fontId="1" fillId="0" borderId="0" xfId="2" applyNumberFormat="1" applyAlignment="1">
      <alignment vertical="top"/>
    </xf>
    <xf numFmtId="3" fontId="1" fillId="0" borderId="6" xfId="2" applyNumberFormat="1" applyBorder="1" applyAlignment="1">
      <alignment vertical="top"/>
    </xf>
    <xf numFmtId="3" fontId="1" fillId="0" borderId="0" xfId="1" applyNumberFormat="1" applyFont="1" applyFill="1" applyBorder="1"/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0" fillId="0" borderId="0" xfId="0" applyAlignment="1">
      <alignment horizontal="left"/>
    </xf>
    <xf numFmtId="2" fontId="3" fillId="2" borderId="7" xfId="0" applyNumberFormat="1" applyFont="1" applyFill="1" applyBorder="1"/>
    <xf numFmtId="0" fontId="3" fillId="2" borderId="7" xfId="0" applyFont="1" applyFill="1" applyBorder="1"/>
    <xf numFmtId="2" fontId="3" fillId="2" borderId="8" xfId="0" applyNumberFormat="1" applyFont="1" applyFill="1" applyBorder="1" applyAlignment="1">
      <alignment horizontal="right" vertical="top" wrapText="1"/>
    </xf>
    <xf numFmtId="0" fontId="3" fillId="2" borderId="9" xfId="0" applyFont="1" applyFill="1" applyBorder="1" applyAlignment="1">
      <alignment horizontal="left" vertical="top" wrapText="1"/>
    </xf>
    <xf numFmtId="164" fontId="4" fillId="3" borderId="10" xfId="1" applyNumberFormat="1" applyFont="1" applyFill="1" applyBorder="1"/>
    <xf numFmtId="0" fontId="4" fillId="3" borderId="10" xfId="0" applyFont="1" applyFill="1" applyBorder="1"/>
    <xf numFmtId="0" fontId="1" fillId="0" borderId="11" xfId="2" applyBorder="1" applyAlignment="1">
      <alignment horizontal="center"/>
    </xf>
    <xf numFmtId="3" fontId="2" fillId="0" borderId="12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2" fillId="0" borderId="14" xfId="2" applyNumberFormat="1" applyFont="1" applyBorder="1"/>
    <xf numFmtId="0" fontId="5" fillId="0" borderId="15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1" fillId="0" borderId="14" xfId="2" applyBorder="1"/>
    <xf numFmtId="3" fontId="6" fillId="0" borderId="0" xfId="0" applyNumberFormat="1" applyFont="1" applyAlignment="1">
      <alignment horizontal="left"/>
    </xf>
    <xf numFmtId="3" fontId="2" fillId="0" borderId="0" xfId="2" applyNumberFormat="1" applyFont="1"/>
    <xf numFmtId="3" fontId="2" fillId="0" borderId="16" xfId="2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1" xfId="2" xr:uid="{3946B58B-FEB2-417B-8B09-E3D2EAE1D6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lFedO_G_StatisticsbyYearbyState_WebStats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 7 Number of Approved APDs"/>
      <sheetName val="Table 8 Wells Spud"/>
      <sheetName val="Table 9 Producible Well Bores"/>
      <sheetName val="Table 10 Producible Comple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3E49-9BFC-4BAF-B308-B6E134ACC7E4}">
  <sheetPr>
    <tabColor rgb="FF92D050"/>
    <pageSetUpPr fitToPage="1"/>
  </sheetPr>
  <dimension ref="A1:AC56"/>
  <sheetViews>
    <sheetView tabSelected="1" zoomScaleNormal="100" workbookViewId="0">
      <pane xSplit="1" ySplit="3" topLeftCell="B4" activePane="bottomRight" state="frozen"/>
      <selection pane="topRight" activeCell="Q17" sqref="Q17"/>
      <selection pane="bottomLeft" activeCell="Q17" sqref="Q17"/>
      <selection pane="bottomRight" activeCell="B4" sqref="B4"/>
    </sheetView>
  </sheetViews>
  <sheetFormatPr defaultColWidth="9.1328125" defaultRowHeight="12.75" x14ac:dyDescent="0.35"/>
  <cols>
    <col min="1" max="1" width="15.1328125" style="1" customWidth="1"/>
    <col min="2" max="20" width="10.73046875" style="1" customWidth="1"/>
    <col min="21" max="21" width="12.73046875" style="1" bestFit="1" customWidth="1"/>
    <col min="22" max="23" width="10.73046875" style="1" hidden="1" customWidth="1"/>
    <col min="24" max="24" width="10.73046875" style="2" hidden="1" customWidth="1"/>
    <col min="25" max="25" width="10.73046875" style="1" hidden="1" customWidth="1"/>
    <col min="26" max="26" width="10.73046875" style="1" customWidth="1"/>
    <col min="27" max="27" width="10.73046875" style="1" hidden="1" customWidth="1"/>
    <col min="28" max="28" width="0" style="1" hidden="1" customWidth="1"/>
    <col min="29" max="29" width="33" style="1" hidden="1" customWidth="1"/>
    <col min="30" max="35" width="0" style="1" hidden="1" customWidth="1"/>
    <col min="36" max="16384" width="9.1328125" style="1"/>
  </cols>
  <sheetData>
    <row r="1" spans="1:29" ht="12.75" customHeight="1" thickBot="1" x14ac:dyDescent="0.5">
      <c r="A1" s="35" t="s">
        <v>105</v>
      </c>
      <c r="B1" s="34"/>
      <c r="C1" s="34"/>
      <c r="D1" s="34"/>
      <c r="E1" s="34"/>
      <c r="F1" s="34"/>
      <c r="G1" s="34"/>
      <c r="H1" s="34"/>
      <c r="I1" s="34"/>
      <c r="J1" s="33"/>
      <c r="K1" s="33"/>
      <c r="L1" s="33"/>
    </row>
    <row r="2" spans="1:29" ht="21" thickBot="1" x14ac:dyDescent="0.65">
      <c r="A2" s="32"/>
      <c r="B2" s="31" t="s">
        <v>104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9"/>
    </row>
    <row r="3" spans="1:29" ht="15.75" customHeight="1" thickBot="1" x14ac:dyDescent="0.45">
      <c r="A3" s="28" t="s">
        <v>103</v>
      </c>
      <c r="B3" s="27" t="s">
        <v>102</v>
      </c>
      <c r="C3" s="27" t="s">
        <v>101</v>
      </c>
      <c r="D3" s="27" t="s">
        <v>100</v>
      </c>
      <c r="E3" s="27" t="s">
        <v>99</v>
      </c>
      <c r="F3" s="27" t="s">
        <v>98</v>
      </c>
      <c r="G3" s="27" t="s">
        <v>97</v>
      </c>
      <c r="H3" s="27" t="s">
        <v>96</v>
      </c>
      <c r="I3" s="27" t="s">
        <v>95</v>
      </c>
      <c r="J3" s="27" t="s">
        <v>94</v>
      </c>
      <c r="K3" s="27" t="s">
        <v>93</v>
      </c>
      <c r="L3" s="27" t="s">
        <v>92</v>
      </c>
      <c r="M3" s="27" t="s">
        <v>91</v>
      </c>
      <c r="N3" s="27" t="s">
        <v>90</v>
      </c>
      <c r="O3" s="27" t="s">
        <v>89</v>
      </c>
      <c r="P3" s="27" t="s">
        <v>88</v>
      </c>
      <c r="Q3" s="27" t="s">
        <v>87</v>
      </c>
      <c r="R3" s="27" t="s">
        <v>86</v>
      </c>
      <c r="S3" s="27" t="s">
        <v>85</v>
      </c>
      <c r="T3" s="27" t="s">
        <v>84</v>
      </c>
      <c r="U3" s="26" t="s">
        <v>83</v>
      </c>
      <c r="W3" s="25" t="s">
        <v>82</v>
      </c>
      <c r="X3" s="25"/>
    </row>
    <row r="4" spans="1:29" s="4" customFormat="1" ht="12.75" customHeight="1" x14ac:dyDescent="0.4">
      <c r="A4" s="14" t="s">
        <v>81</v>
      </c>
      <c r="B4" s="4">
        <v>6474</v>
      </c>
      <c r="C4" s="4">
        <v>6474</v>
      </c>
      <c r="D4" s="4">
        <v>6474</v>
      </c>
      <c r="E4" s="4">
        <v>6474</v>
      </c>
      <c r="F4" s="4">
        <v>6629.134</v>
      </c>
      <c r="G4" s="4">
        <v>7115</v>
      </c>
      <c r="H4" s="4">
        <v>6821</v>
      </c>
      <c r="I4" s="4">
        <v>8518</v>
      </c>
      <c r="J4" s="4">
        <v>7983</v>
      </c>
      <c r="K4" s="4">
        <v>8379.0579999999991</v>
      </c>
      <c r="L4" s="4">
        <v>8470</v>
      </c>
      <c r="M4" s="4">
        <v>8550</v>
      </c>
      <c r="N4" s="4">
        <v>7667</v>
      </c>
      <c r="O4" s="4">
        <v>7707</v>
      </c>
      <c r="P4" s="4">
        <v>7842</v>
      </c>
      <c r="Q4" s="13">
        <v>7842</v>
      </c>
      <c r="R4" s="13">
        <v>7842</v>
      </c>
      <c r="S4" s="13">
        <v>7200.9030000000002</v>
      </c>
      <c r="T4" s="13">
        <v>5125</v>
      </c>
      <c r="U4" s="9">
        <v>5125</v>
      </c>
      <c r="W4" s="22" t="s">
        <v>80</v>
      </c>
      <c r="X4" s="21">
        <v>5124.5879999999997</v>
      </c>
      <c r="Z4" s="16"/>
      <c r="AA4" s="24"/>
      <c r="AB4" s="24"/>
      <c r="AC4" s="23"/>
    </row>
    <row r="5" spans="1:29" s="4" customFormat="1" ht="12.75" customHeight="1" x14ac:dyDescent="0.35">
      <c r="A5" s="14" t="s">
        <v>79</v>
      </c>
      <c r="B5" s="4">
        <v>67350</v>
      </c>
      <c r="C5" s="4">
        <v>67350</v>
      </c>
      <c r="D5" s="4">
        <v>67350</v>
      </c>
      <c r="E5" s="4">
        <v>67350</v>
      </c>
      <c r="F5" s="4">
        <v>67350</v>
      </c>
      <c r="G5" s="4">
        <v>63070</v>
      </c>
      <c r="H5" s="4">
        <v>64532</v>
      </c>
      <c r="I5" s="4">
        <v>88867</v>
      </c>
      <c r="J5" s="4">
        <v>23450</v>
      </c>
      <c r="K5" s="15">
        <v>31347.33</v>
      </c>
      <c r="L5" s="4">
        <v>36046</v>
      </c>
      <c r="M5" s="4">
        <v>23115</v>
      </c>
      <c r="N5" s="4">
        <v>23115</v>
      </c>
      <c r="O5" s="4">
        <v>18555</v>
      </c>
      <c r="P5" s="4">
        <v>16882</v>
      </c>
      <c r="Q5" s="4">
        <v>16882</v>
      </c>
      <c r="R5" s="13">
        <v>16882</v>
      </c>
      <c r="S5" s="13">
        <v>18847</v>
      </c>
      <c r="T5" s="13">
        <v>22095</v>
      </c>
      <c r="U5" s="13">
        <v>22095</v>
      </c>
      <c r="V5" s="13"/>
      <c r="W5" s="22" t="s">
        <v>78</v>
      </c>
      <c r="X5" s="21">
        <v>127923.345</v>
      </c>
      <c r="Z5" s="16"/>
      <c r="AA5" s="18"/>
      <c r="AB5"/>
      <c r="AC5" s="17"/>
    </row>
    <row r="6" spans="1:29" s="4" customFormat="1" ht="12.75" customHeight="1" x14ac:dyDescent="0.35">
      <c r="A6" s="14" t="s">
        <v>77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3">
        <v>0</v>
      </c>
      <c r="S6" s="13">
        <v>0</v>
      </c>
      <c r="T6" s="13">
        <v>0</v>
      </c>
      <c r="U6" s="9">
        <v>0</v>
      </c>
      <c r="V6" s="1"/>
      <c r="W6" s="22" t="s">
        <v>76</v>
      </c>
      <c r="X6" s="21">
        <v>89048.645000000004</v>
      </c>
      <c r="Z6" s="16"/>
      <c r="AA6" s="18"/>
      <c r="AB6"/>
      <c r="AC6" s="17"/>
    </row>
    <row r="7" spans="1:29" s="4" customFormat="1" ht="12.75" customHeight="1" x14ac:dyDescent="0.35">
      <c r="A7" s="14" t="s">
        <v>75</v>
      </c>
      <c r="B7" s="4">
        <v>74632</v>
      </c>
      <c r="C7" s="4">
        <v>74499</v>
      </c>
      <c r="D7" s="4">
        <v>74292</v>
      </c>
      <c r="E7" s="4">
        <v>71588</v>
      </c>
      <c r="F7" s="4">
        <v>83123.764999999999</v>
      </c>
      <c r="G7" s="4">
        <v>66926</v>
      </c>
      <c r="H7" s="4">
        <v>64508</v>
      </c>
      <c r="I7" s="4">
        <v>95271</v>
      </c>
      <c r="J7" s="4">
        <v>120997</v>
      </c>
      <c r="K7" s="15">
        <v>127122.13200000001</v>
      </c>
      <c r="L7" s="4">
        <v>133957</v>
      </c>
      <c r="M7" s="4">
        <v>125934</v>
      </c>
      <c r="N7" s="4">
        <v>124819</v>
      </c>
      <c r="O7" s="4">
        <v>121558</v>
      </c>
      <c r="P7" s="4">
        <v>120927</v>
      </c>
      <c r="Q7" s="13">
        <v>121326</v>
      </c>
      <c r="R7" s="13">
        <v>122721</v>
      </c>
      <c r="S7" s="13">
        <v>122480.86500000001</v>
      </c>
      <c r="T7" s="13">
        <v>129291</v>
      </c>
      <c r="U7" s="9">
        <v>127923</v>
      </c>
      <c r="V7" s="1"/>
      <c r="W7" s="22" t="s">
        <v>74</v>
      </c>
      <c r="X7" s="21">
        <v>1468208.5630000001</v>
      </c>
      <c r="Z7" s="16"/>
      <c r="AA7" s="18"/>
      <c r="AB7"/>
      <c r="AC7" s="17"/>
    </row>
    <row r="8" spans="1:29" s="4" customFormat="1" ht="12.75" customHeight="1" x14ac:dyDescent="0.35">
      <c r="A8" s="14" t="s">
        <v>73</v>
      </c>
      <c r="B8" s="4">
        <v>70733</v>
      </c>
      <c r="C8" s="4">
        <v>70361</v>
      </c>
      <c r="D8" s="4">
        <v>69838</v>
      </c>
      <c r="E8" s="4">
        <v>70339</v>
      </c>
      <c r="F8" s="4">
        <v>72992.303</v>
      </c>
      <c r="G8" s="4">
        <v>72066</v>
      </c>
      <c r="H8" s="4">
        <v>72167</v>
      </c>
      <c r="I8" s="4">
        <v>77687</v>
      </c>
      <c r="J8" s="4">
        <v>78826</v>
      </c>
      <c r="K8" s="15">
        <v>81034.854999999996</v>
      </c>
      <c r="L8" s="4">
        <v>81315</v>
      </c>
      <c r="M8" s="4">
        <v>82461</v>
      </c>
      <c r="N8" s="4">
        <v>82736</v>
      </c>
      <c r="O8" s="4">
        <v>82697</v>
      </c>
      <c r="P8" s="4">
        <v>80921</v>
      </c>
      <c r="Q8" s="13">
        <v>83434</v>
      </c>
      <c r="R8" s="13">
        <v>82075</v>
      </c>
      <c r="S8" s="13">
        <v>78603.744999999995</v>
      </c>
      <c r="T8" s="13">
        <v>89829</v>
      </c>
      <c r="U8" s="9">
        <v>89049</v>
      </c>
      <c r="V8" s="1"/>
      <c r="W8" s="22" t="s">
        <v>72</v>
      </c>
      <c r="X8" s="21">
        <v>2333.4299999999998</v>
      </c>
      <c r="Z8" s="16"/>
      <c r="AA8" s="18"/>
      <c r="AB8"/>
      <c r="AC8" s="17"/>
    </row>
    <row r="9" spans="1:29" s="4" customFormat="1" ht="12.75" customHeight="1" x14ac:dyDescent="0.35">
      <c r="A9" s="14" t="s">
        <v>71</v>
      </c>
      <c r="B9" s="4">
        <v>1321231</v>
      </c>
      <c r="C9" s="4">
        <v>1317236</v>
      </c>
      <c r="D9" s="4">
        <v>1323827</v>
      </c>
      <c r="E9" s="4">
        <v>1340546</v>
      </c>
      <c r="F9" s="4">
        <v>1380569.1330000001</v>
      </c>
      <c r="G9" s="4">
        <v>1366280</v>
      </c>
      <c r="H9" s="4">
        <v>1390955</v>
      </c>
      <c r="I9" s="4">
        <v>1522230</v>
      </c>
      <c r="J9" s="4">
        <v>1522230</v>
      </c>
      <c r="K9" s="15">
        <v>1460609.2630000007</v>
      </c>
      <c r="L9" s="4">
        <v>1467839</v>
      </c>
      <c r="M9" s="4">
        <v>1473232</v>
      </c>
      <c r="N9" s="4">
        <v>1474922</v>
      </c>
      <c r="O9" s="4">
        <v>1478105</v>
      </c>
      <c r="P9" s="4">
        <v>1483943</v>
      </c>
      <c r="Q9" s="13">
        <v>1526229</v>
      </c>
      <c r="R9" s="13">
        <v>1511663</v>
      </c>
      <c r="S9" s="13">
        <v>1502100.253</v>
      </c>
      <c r="T9" s="13">
        <v>1484195</v>
      </c>
      <c r="U9" s="9">
        <v>1468209</v>
      </c>
      <c r="V9" s="1" t="s">
        <v>70</v>
      </c>
      <c r="W9" s="22" t="s">
        <v>69</v>
      </c>
      <c r="X9" s="21">
        <v>1501.25</v>
      </c>
      <c r="Z9" s="16"/>
      <c r="AA9" s="18"/>
      <c r="AB9"/>
      <c r="AC9" s="17"/>
    </row>
    <row r="10" spans="1:29" s="4" customFormat="1" ht="12.75" customHeight="1" x14ac:dyDescent="0.35">
      <c r="A10" s="14" t="s">
        <v>68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">
        <v>0</v>
      </c>
      <c r="R10" s="13">
        <v>0</v>
      </c>
      <c r="S10" s="13">
        <v>0</v>
      </c>
      <c r="T10" s="13">
        <v>0</v>
      </c>
      <c r="U10" s="9">
        <v>0</v>
      </c>
      <c r="V10" s="1"/>
      <c r="W10" s="22" t="s">
        <v>67</v>
      </c>
      <c r="X10" s="21">
        <v>68.379000000000005</v>
      </c>
      <c r="Z10" s="16"/>
      <c r="AA10" s="18"/>
      <c r="AB10"/>
      <c r="AC10" s="17"/>
    </row>
    <row r="11" spans="1:29" s="4" customFormat="1" ht="12.75" customHeight="1" x14ac:dyDescent="0.35">
      <c r="A11" s="14" t="s">
        <v>66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1">
        <v>0</v>
      </c>
      <c r="R11" s="13">
        <v>0</v>
      </c>
      <c r="S11" s="13">
        <v>0</v>
      </c>
      <c r="T11" s="13">
        <v>0</v>
      </c>
      <c r="U11" s="9">
        <v>0</v>
      </c>
      <c r="V11" s="1"/>
      <c r="W11" s="22" t="s">
        <v>65</v>
      </c>
      <c r="X11" s="21">
        <v>106416.86199999999</v>
      </c>
      <c r="Z11" s="16"/>
      <c r="AA11" s="18"/>
      <c r="AB11"/>
      <c r="AC11" s="17"/>
    </row>
    <row r="12" spans="1:29" s="4" customFormat="1" ht="12.75" customHeight="1" x14ac:dyDescent="0.35">
      <c r="A12" s="14" t="s">
        <v>64</v>
      </c>
      <c r="B12" s="4">
        <v>3468</v>
      </c>
      <c r="C12" s="4">
        <v>3468</v>
      </c>
      <c r="D12" s="4">
        <v>3468</v>
      </c>
      <c r="E12" s="4">
        <v>3468</v>
      </c>
      <c r="F12" s="4">
        <v>3468.35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1">
        <v>0</v>
      </c>
      <c r="R12" s="13">
        <v>0</v>
      </c>
      <c r="S12" s="13">
        <v>0</v>
      </c>
      <c r="T12" s="13">
        <v>0</v>
      </c>
      <c r="U12" s="9">
        <v>0</v>
      </c>
      <c r="V12" s="1"/>
      <c r="W12" s="22" t="s">
        <v>63</v>
      </c>
      <c r="X12" s="21">
        <v>32252.080000000002</v>
      </c>
      <c r="Z12" s="16"/>
      <c r="AA12" s="18"/>
      <c r="AB12"/>
      <c r="AC12" s="17"/>
    </row>
    <row r="13" spans="1:29" s="4" customFormat="1" ht="12.75" customHeight="1" x14ac:dyDescent="0.35">
      <c r="A13" s="14" t="s">
        <v>62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1">
        <v>0</v>
      </c>
      <c r="R13" s="13">
        <v>0</v>
      </c>
      <c r="S13" s="13">
        <v>0</v>
      </c>
      <c r="T13" s="13">
        <v>0</v>
      </c>
      <c r="U13" s="9">
        <v>0</v>
      </c>
      <c r="V13" s="1"/>
      <c r="W13" s="22" t="s">
        <v>61</v>
      </c>
      <c r="X13" s="21">
        <v>63119.813999999998</v>
      </c>
      <c r="Z13" s="16"/>
      <c r="AA13" s="18"/>
      <c r="AB13"/>
      <c r="AC13" s="17"/>
    </row>
    <row r="14" spans="1:29" s="4" customFormat="1" ht="12.75" customHeight="1" x14ac:dyDescent="0.35">
      <c r="A14" s="14" t="s">
        <v>60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1">
        <v>0</v>
      </c>
      <c r="R14" s="13">
        <v>0</v>
      </c>
      <c r="S14" s="13">
        <v>0</v>
      </c>
      <c r="T14" s="13">
        <v>0</v>
      </c>
      <c r="U14" s="9">
        <v>0</v>
      </c>
      <c r="V14" s="1"/>
      <c r="W14" s="22" t="s">
        <v>59</v>
      </c>
      <c r="X14" s="21">
        <v>28702.11</v>
      </c>
      <c r="Z14" s="16"/>
      <c r="AA14" s="18"/>
      <c r="AB14"/>
      <c r="AC14" s="17"/>
    </row>
    <row r="15" spans="1:29" s="4" customFormat="1" ht="12.75" customHeight="1" x14ac:dyDescent="0.35">
      <c r="A15" s="14" t="s">
        <v>58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1">
        <v>2333</v>
      </c>
      <c r="R15" s="13">
        <v>2333</v>
      </c>
      <c r="S15" s="13">
        <v>2333</v>
      </c>
      <c r="T15" s="13">
        <v>2333</v>
      </c>
      <c r="U15" s="9">
        <v>2333</v>
      </c>
      <c r="V15" s="1"/>
      <c r="W15" s="22" t="s">
        <v>57</v>
      </c>
      <c r="X15" s="21">
        <v>38860.773999999998</v>
      </c>
      <c r="Z15" s="16"/>
      <c r="AA15" s="18"/>
      <c r="AB15"/>
      <c r="AC15" s="17"/>
    </row>
    <row r="16" spans="1:29" s="4" customFormat="1" ht="12.75" customHeight="1" x14ac:dyDescent="0.35">
      <c r="A16" s="14" t="s">
        <v>56</v>
      </c>
      <c r="B16" s="4">
        <v>1581</v>
      </c>
      <c r="C16" s="4">
        <v>1581</v>
      </c>
      <c r="D16" s="4">
        <v>1581</v>
      </c>
      <c r="E16" s="4">
        <v>1581</v>
      </c>
      <c r="F16" s="4">
        <v>1581.25</v>
      </c>
      <c r="G16" s="4">
        <v>1581</v>
      </c>
      <c r="H16" s="4">
        <v>1581</v>
      </c>
      <c r="I16" s="4">
        <v>1581</v>
      </c>
      <c r="J16" s="4">
        <v>1581</v>
      </c>
      <c r="K16" s="15">
        <v>1581.25</v>
      </c>
      <c r="L16" s="4">
        <v>1581</v>
      </c>
      <c r="M16" s="4">
        <v>1581</v>
      </c>
      <c r="N16" s="4">
        <v>1651</v>
      </c>
      <c r="O16" s="4">
        <v>1581</v>
      </c>
      <c r="P16" s="4">
        <v>1581</v>
      </c>
      <c r="Q16" s="13">
        <v>1581</v>
      </c>
      <c r="R16" s="13">
        <v>1581</v>
      </c>
      <c r="S16" s="13">
        <v>1581.25</v>
      </c>
      <c r="T16" s="13">
        <v>1501</v>
      </c>
      <c r="U16" s="9">
        <v>1501</v>
      </c>
      <c r="V16" s="1"/>
      <c r="W16" s="22" t="s">
        <v>55</v>
      </c>
      <c r="X16" s="21">
        <v>666305.14800000004</v>
      </c>
      <c r="Z16" s="16"/>
      <c r="AA16" s="18"/>
      <c r="AB16"/>
      <c r="AC16" s="17"/>
    </row>
    <row r="17" spans="1:29" s="4" customFormat="1" ht="12.75" customHeight="1" x14ac:dyDescent="0.35">
      <c r="A17" s="14" t="s">
        <v>54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68</v>
      </c>
      <c r="J17" s="4">
        <v>68</v>
      </c>
      <c r="K17" s="15">
        <v>68.378999999999991</v>
      </c>
      <c r="L17" s="4">
        <v>68</v>
      </c>
      <c r="M17" s="4">
        <v>68</v>
      </c>
      <c r="N17" s="4">
        <v>68</v>
      </c>
      <c r="O17" s="4">
        <v>68</v>
      </c>
      <c r="P17" s="4">
        <v>68</v>
      </c>
      <c r="Q17" s="4">
        <v>68</v>
      </c>
      <c r="R17" s="13">
        <v>68</v>
      </c>
      <c r="S17" s="13">
        <v>68.379000000000005</v>
      </c>
      <c r="T17" s="13">
        <v>68</v>
      </c>
      <c r="U17" s="9">
        <v>68</v>
      </c>
      <c r="V17" s="1"/>
      <c r="W17" s="22" t="s">
        <v>53</v>
      </c>
      <c r="X17" s="21">
        <v>613388.12800000003</v>
      </c>
      <c r="Z17" s="16"/>
      <c r="AA17" s="18"/>
      <c r="AB17"/>
      <c r="AC17" s="17"/>
    </row>
    <row r="18" spans="1:29" s="4" customFormat="1" ht="12.75" customHeight="1" x14ac:dyDescent="0.35">
      <c r="A18" s="14" t="s">
        <v>52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1">
        <v>0</v>
      </c>
      <c r="R18" s="13">
        <v>0</v>
      </c>
      <c r="S18" s="13">
        <v>0</v>
      </c>
      <c r="T18" s="13">
        <v>0</v>
      </c>
      <c r="U18" s="9">
        <v>0</v>
      </c>
      <c r="V18" s="1"/>
      <c r="W18" s="22" t="s">
        <v>51</v>
      </c>
      <c r="X18" s="21">
        <v>8825.134</v>
      </c>
      <c r="Z18" s="16"/>
      <c r="AA18" s="18"/>
      <c r="AB18"/>
      <c r="AC18" s="17"/>
    </row>
    <row r="19" spans="1:29" s="4" customFormat="1" ht="12.75" customHeight="1" x14ac:dyDescent="0.35">
      <c r="A19" s="14" t="s">
        <v>50</v>
      </c>
      <c r="B19" s="4">
        <v>109194</v>
      </c>
      <c r="C19" s="4">
        <v>109194</v>
      </c>
      <c r="D19" s="4">
        <v>109889</v>
      </c>
      <c r="E19" s="4">
        <v>109649</v>
      </c>
      <c r="F19" s="4">
        <v>109648.64200000001</v>
      </c>
      <c r="G19" s="4">
        <v>109169</v>
      </c>
      <c r="H19" s="4">
        <v>109563</v>
      </c>
      <c r="I19" s="4">
        <v>110440</v>
      </c>
      <c r="J19" s="4">
        <v>110440</v>
      </c>
      <c r="K19" s="15">
        <v>110080.11199999995</v>
      </c>
      <c r="L19" s="4">
        <v>110400</v>
      </c>
      <c r="M19" s="4">
        <v>109760</v>
      </c>
      <c r="N19" s="4">
        <v>109432</v>
      </c>
      <c r="O19" s="4">
        <v>109552</v>
      </c>
      <c r="P19" s="4">
        <v>109392</v>
      </c>
      <c r="Q19" s="13">
        <v>109232</v>
      </c>
      <c r="R19" s="13">
        <v>109232</v>
      </c>
      <c r="S19" s="13">
        <v>108992.39200000001</v>
      </c>
      <c r="T19" s="13">
        <v>106577</v>
      </c>
      <c r="U19" s="9">
        <v>106417</v>
      </c>
      <c r="V19" s="1"/>
      <c r="W19" s="22" t="s">
        <v>49</v>
      </c>
      <c r="X19" s="21">
        <v>3911953.9339999999</v>
      </c>
      <c r="Z19" s="16"/>
      <c r="AA19" s="18"/>
      <c r="AB19"/>
      <c r="AC19" s="17"/>
    </row>
    <row r="20" spans="1:29" s="4" customFormat="1" ht="12.75" customHeight="1" x14ac:dyDescent="0.35">
      <c r="A20" s="14" t="s">
        <v>48</v>
      </c>
      <c r="B20" s="4">
        <v>24063</v>
      </c>
      <c r="C20" s="4">
        <v>24071</v>
      </c>
      <c r="D20" s="4">
        <v>26039</v>
      </c>
      <c r="E20" s="4">
        <v>26039</v>
      </c>
      <c r="F20" s="4">
        <v>26853.16</v>
      </c>
      <c r="G20" s="4">
        <v>26421</v>
      </c>
      <c r="H20" s="4">
        <v>26421</v>
      </c>
      <c r="I20" s="4">
        <v>30885</v>
      </c>
      <c r="J20" s="4">
        <v>29262</v>
      </c>
      <c r="K20" s="15">
        <v>30107.28000000001</v>
      </c>
      <c r="L20" s="4">
        <v>32758</v>
      </c>
      <c r="M20" s="4">
        <v>32758</v>
      </c>
      <c r="N20" s="4">
        <v>33240</v>
      </c>
      <c r="O20" s="4">
        <v>32916</v>
      </c>
      <c r="P20" s="4">
        <v>32916</v>
      </c>
      <c r="Q20" s="13">
        <v>32916</v>
      </c>
      <c r="R20" s="13">
        <v>32916</v>
      </c>
      <c r="S20" s="13">
        <v>32916.019999999997</v>
      </c>
      <c r="T20" s="13">
        <v>32952</v>
      </c>
      <c r="U20" s="9">
        <v>32252</v>
      </c>
      <c r="V20" s="1"/>
      <c r="W20" s="22" t="s">
        <v>47</v>
      </c>
      <c r="X20" s="21">
        <v>26927.32</v>
      </c>
      <c r="Z20" s="16"/>
      <c r="AA20" s="18"/>
      <c r="AB20"/>
      <c r="AC20" s="17"/>
    </row>
    <row r="21" spans="1:29" s="4" customFormat="1" ht="12.75" customHeight="1" x14ac:dyDescent="0.35">
      <c r="A21" s="14" t="s">
        <v>46</v>
      </c>
      <c r="B21" s="4">
        <v>64619</v>
      </c>
      <c r="C21" s="4">
        <v>65161</v>
      </c>
      <c r="D21" s="4">
        <v>64923</v>
      </c>
      <c r="E21" s="4">
        <v>64945</v>
      </c>
      <c r="F21" s="4">
        <v>67225.436000000002</v>
      </c>
      <c r="G21" s="4">
        <v>63251</v>
      </c>
      <c r="H21" s="4">
        <v>62610</v>
      </c>
      <c r="I21" s="4">
        <v>92300</v>
      </c>
      <c r="J21" s="4">
        <v>52671</v>
      </c>
      <c r="K21" s="15">
        <v>52933.448999999986</v>
      </c>
      <c r="L21" s="4">
        <v>63225</v>
      </c>
      <c r="M21" s="4">
        <v>61892</v>
      </c>
      <c r="N21" s="4">
        <v>62070</v>
      </c>
      <c r="O21" s="4">
        <v>54171</v>
      </c>
      <c r="P21" s="4">
        <v>55493</v>
      </c>
      <c r="Q21" s="13">
        <v>55366</v>
      </c>
      <c r="R21" s="13">
        <v>56187</v>
      </c>
      <c r="S21" s="13">
        <v>56311.243000000002</v>
      </c>
      <c r="T21" s="13">
        <v>58982</v>
      </c>
      <c r="U21" s="9">
        <v>63120</v>
      </c>
      <c r="V21" s="1"/>
      <c r="W21" s="22" t="s">
        <v>45</v>
      </c>
      <c r="X21" s="21">
        <v>1182.33</v>
      </c>
      <c r="Z21" s="16"/>
      <c r="AA21" s="18"/>
      <c r="AB21"/>
      <c r="AC21" s="17"/>
    </row>
    <row r="22" spans="1:29" s="4" customFormat="1" ht="12.75" customHeight="1" x14ac:dyDescent="0.35">
      <c r="A22" s="14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1">
        <v>0</v>
      </c>
      <c r="R22" s="13">
        <v>0</v>
      </c>
      <c r="S22" s="13">
        <v>0</v>
      </c>
      <c r="T22" s="13">
        <v>0</v>
      </c>
      <c r="U22" s="9">
        <v>0</v>
      </c>
      <c r="V22" s="1"/>
      <c r="W22" s="22" t="s">
        <v>43</v>
      </c>
      <c r="X22" s="21">
        <v>33257.839999999997</v>
      </c>
      <c r="Z22" s="16"/>
      <c r="AA22" s="18"/>
      <c r="AB22"/>
      <c r="AC22" s="17"/>
    </row>
    <row r="23" spans="1:29" s="4" customFormat="1" ht="12.75" customHeight="1" x14ac:dyDescent="0.35">
      <c r="A23" s="14" t="s">
        <v>42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1">
        <v>0</v>
      </c>
      <c r="R23" s="13">
        <v>0</v>
      </c>
      <c r="S23" s="13">
        <v>0</v>
      </c>
      <c r="T23" s="13">
        <v>0</v>
      </c>
      <c r="U23" s="9">
        <v>0</v>
      </c>
      <c r="V23" s="1"/>
      <c r="W23" s="22" t="s">
        <v>41</v>
      </c>
      <c r="X23" s="21">
        <v>147093.32</v>
      </c>
      <c r="Z23" s="16"/>
      <c r="AA23" s="18"/>
      <c r="AB23"/>
      <c r="AC23" s="17"/>
    </row>
    <row r="24" spans="1:29" s="4" customFormat="1" ht="12.75" customHeight="1" x14ac:dyDescent="0.35">
      <c r="A24" s="14" t="s">
        <v>40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1">
        <v>0</v>
      </c>
      <c r="R24" s="13">
        <v>0</v>
      </c>
      <c r="S24" s="13">
        <v>0</v>
      </c>
      <c r="T24" s="13">
        <v>0</v>
      </c>
      <c r="U24" s="9">
        <v>0</v>
      </c>
      <c r="V24" s="1"/>
      <c r="W24" s="22" t="s">
        <v>39</v>
      </c>
      <c r="X24" s="21">
        <v>4687.8789999999999</v>
      </c>
      <c r="Z24" s="16"/>
      <c r="AA24" s="18"/>
      <c r="AB24"/>
      <c r="AC24" s="17"/>
    </row>
    <row r="25" spans="1:29" s="4" customFormat="1" ht="12.75" customHeight="1" x14ac:dyDescent="0.35">
      <c r="A25" s="14" t="s">
        <v>38</v>
      </c>
      <c r="B25" s="4">
        <v>30665</v>
      </c>
      <c r="C25" s="4">
        <v>30585</v>
      </c>
      <c r="D25" s="4">
        <v>30425</v>
      </c>
      <c r="E25" s="4">
        <v>31490</v>
      </c>
      <c r="F25" s="4">
        <v>31681.297999999999</v>
      </c>
      <c r="G25" s="4">
        <v>29943</v>
      </c>
      <c r="H25" s="4">
        <v>29943</v>
      </c>
      <c r="I25" s="4">
        <v>29983</v>
      </c>
      <c r="J25" s="4">
        <v>29943</v>
      </c>
      <c r="K25" s="15">
        <v>30023.138000000003</v>
      </c>
      <c r="L25" s="4">
        <v>29703</v>
      </c>
      <c r="M25" s="4">
        <v>29623</v>
      </c>
      <c r="N25" s="4">
        <v>29623</v>
      </c>
      <c r="O25" s="4">
        <v>29406</v>
      </c>
      <c r="P25" s="4">
        <v>30926</v>
      </c>
      <c r="Q25" s="13">
        <v>30926</v>
      </c>
      <c r="R25" s="13">
        <v>30926</v>
      </c>
      <c r="S25" s="13">
        <v>30885.657999999999</v>
      </c>
      <c r="T25" s="13">
        <v>28702</v>
      </c>
      <c r="U25" s="9">
        <v>28702</v>
      </c>
      <c r="V25" s="1"/>
      <c r="W25" s="22" t="s">
        <v>37</v>
      </c>
      <c r="X25" s="21">
        <v>38071.78</v>
      </c>
      <c r="Z25" s="16"/>
      <c r="AA25" s="18"/>
      <c r="AB25"/>
      <c r="AC25" s="17"/>
    </row>
    <row r="26" spans="1:29" s="4" customFormat="1" ht="12.75" customHeight="1" x14ac:dyDescent="0.35">
      <c r="A26" s="14" t="s">
        <v>36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1">
        <v>0</v>
      </c>
      <c r="R26" s="13">
        <v>0</v>
      </c>
      <c r="S26" s="13">
        <v>0</v>
      </c>
      <c r="T26" s="13">
        <v>0</v>
      </c>
      <c r="U26" s="9">
        <v>0</v>
      </c>
      <c r="V26" s="1"/>
      <c r="W26" s="22" t="s">
        <v>35</v>
      </c>
      <c r="X26" s="21">
        <v>735.5</v>
      </c>
      <c r="Z26" s="16"/>
      <c r="AA26" s="18"/>
      <c r="AB26"/>
      <c r="AC26" s="17"/>
    </row>
    <row r="27" spans="1:29" s="4" customFormat="1" ht="12.75" customHeight="1" x14ac:dyDescent="0.35">
      <c r="A27" s="14" t="s">
        <v>34</v>
      </c>
      <c r="B27" s="4">
        <v>37966</v>
      </c>
      <c r="C27" s="4">
        <v>36886</v>
      </c>
      <c r="D27" s="4">
        <v>36506</v>
      </c>
      <c r="E27" s="4">
        <v>36506</v>
      </c>
      <c r="F27" s="4">
        <v>53179.12</v>
      </c>
      <c r="G27" s="4">
        <v>36506</v>
      </c>
      <c r="H27" s="4">
        <v>33728</v>
      </c>
      <c r="I27" s="4">
        <v>42691</v>
      </c>
      <c r="J27" s="4">
        <v>38864</v>
      </c>
      <c r="K27" s="15">
        <v>39125.250999999997</v>
      </c>
      <c r="L27" s="4">
        <v>40823</v>
      </c>
      <c r="M27" s="4">
        <v>38973</v>
      </c>
      <c r="N27" s="4">
        <v>38186</v>
      </c>
      <c r="O27" s="4">
        <v>34192</v>
      </c>
      <c r="P27" s="4">
        <v>37999</v>
      </c>
      <c r="Q27" s="13">
        <v>38079</v>
      </c>
      <c r="R27" s="13">
        <v>38325</v>
      </c>
      <c r="S27" s="13">
        <v>38131.129999999997</v>
      </c>
      <c r="T27" s="13">
        <v>39185</v>
      </c>
      <c r="U27" s="9">
        <v>38861</v>
      </c>
      <c r="V27" s="1"/>
      <c r="W27" s="22" t="s">
        <v>33</v>
      </c>
      <c r="X27" s="21">
        <v>193157.64</v>
      </c>
      <c r="Z27" s="16"/>
      <c r="AA27" s="18"/>
      <c r="AB27"/>
      <c r="AC27" s="17"/>
    </row>
    <row r="28" spans="1:29" s="4" customFormat="1" ht="12.75" customHeight="1" x14ac:dyDescent="0.35">
      <c r="A28" s="14" t="s">
        <v>32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1">
        <v>0</v>
      </c>
      <c r="R28" s="13">
        <v>0</v>
      </c>
      <c r="S28" s="13">
        <v>0</v>
      </c>
      <c r="T28" s="13">
        <v>0</v>
      </c>
      <c r="U28" s="9">
        <v>0</v>
      </c>
      <c r="V28" s="1"/>
      <c r="W28" s="22" t="s">
        <v>31</v>
      </c>
      <c r="X28" s="21">
        <v>1092973.4410000001</v>
      </c>
      <c r="Z28" s="16"/>
      <c r="AA28" s="18"/>
      <c r="AB28"/>
      <c r="AC28" s="17"/>
    </row>
    <row r="29" spans="1:29" s="4" customFormat="1" ht="12.75" customHeight="1" x14ac:dyDescent="0.35">
      <c r="A29" s="14" t="s">
        <v>30</v>
      </c>
      <c r="B29" s="4">
        <v>690619</v>
      </c>
      <c r="C29" s="4">
        <v>696058</v>
      </c>
      <c r="D29" s="4">
        <v>721040</v>
      </c>
      <c r="E29" s="4">
        <v>736958</v>
      </c>
      <c r="F29" s="4">
        <v>757678.696</v>
      </c>
      <c r="G29" s="4">
        <v>770817</v>
      </c>
      <c r="H29" s="4">
        <v>765611</v>
      </c>
      <c r="I29" s="4">
        <v>777370</v>
      </c>
      <c r="J29" s="4">
        <v>769515</v>
      </c>
      <c r="K29" s="15">
        <v>762059.64599999913</v>
      </c>
      <c r="L29" s="4">
        <v>759468</v>
      </c>
      <c r="M29" s="4">
        <v>754624</v>
      </c>
      <c r="N29" s="4">
        <v>765312</v>
      </c>
      <c r="O29" s="4">
        <v>766544</v>
      </c>
      <c r="P29" s="4">
        <v>763286</v>
      </c>
      <c r="Q29" s="13">
        <v>710617</v>
      </c>
      <c r="R29" s="13">
        <v>710497</v>
      </c>
      <c r="S29" s="13">
        <v>692879.79700000002</v>
      </c>
      <c r="T29" s="13">
        <v>671464</v>
      </c>
      <c r="U29" s="9">
        <v>666305</v>
      </c>
      <c r="V29" s="1"/>
      <c r="W29" s="22" t="s">
        <v>29</v>
      </c>
      <c r="X29" s="21">
        <v>14645.079</v>
      </c>
      <c r="Z29" s="16"/>
      <c r="AA29" s="18"/>
      <c r="AB29"/>
      <c r="AC29" s="17"/>
    </row>
    <row r="30" spans="1:29" s="4" customFormat="1" ht="12.75" customHeight="1" x14ac:dyDescent="0.35">
      <c r="A30" s="14" t="s">
        <v>28</v>
      </c>
      <c r="B30" s="4">
        <v>6278</v>
      </c>
      <c r="C30" s="4">
        <v>6069</v>
      </c>
      <c r="D30" s="4">
        <v>6069</v>
      </c>
      <c r="E30" s="4">
        <v>6069</v>
      </c>
      <c r="F30" s="4">
        <v>6877.0839999999998</v>
      </c>
      <c r="G30" s="4">
        <v>8615</v>
      </c>
      <c r="H30" s="4">
        <v>8615</v>
      </c>
      <c r="I30" s="4">
        <v>8676</v>
      </c>
      <c r="J30" s="4">
        <v>8616</v>
      </c>
      <c r="K30" s="15">
        <v>8615.134</v>
      </c>
      <c r="L30" s="4">
        <v>8615</v>
      </c>
      <c r="M30" s="4">
        <v>8825</v>
      </c>
      <c r="N30" s="4">
        <v>8825</v>
      </c>
      <c r="O30" s="4">
        <v>8825</v>
      </c>
      <c r="P30" s="4">
        <v>8825</v>
      </c>
      <c r="Q30" s="13">
        <v>8825</v>
      </c>
      <c r="R30" s="13">
        <v>8825</v>
      </c>
      <c r="S30" s="13">
        <v>8825.134</v>
      </c>
      <c r="T30" s="13">
        <v>8825</v>
      </c>
      <c r="U30" s="9">
        <v>8825</v>
      </c>
      <c r="V30" s="1"/>
      <c r="W30" s="22" t="s">
        <v>27</v>
      </c>
      <c r="X30" s="21">
        <v>48947.144999999997</v>
      </c>
      <c r="Z30" s="16"/>
      <c r="AA30" s="18"/>
      <c r="AB30"/>
      <c r="AC30" s="17"/>
    </row>
    <row r="31" spans="1:29" s="4" customFormat="1" ht="12.75" customHeight="1" x14ac:dyDescent="0.35">
      <c r="A31" s="14" t="s">
        <v>26</v>
      </c>
      <c r="B31" s="4">
        <v>15338</v>
      </c>
      <c r="C31" s="4">
        <v>15337</v>
      </c>
      <c r="D31" s="4">
        <v>15338</v>
      </c>
      <c r="E31" s="4">
        <v>15498</v>
      </c>
      <c r="F31" s="4">
        <v>23954.02</v>
      </c>
      <c r="G31" s="4">
        <v>14735</v>
      </c>
      <c r="H31" s="4">
        <v>14735</v>
      </c>
      <c r="I31" s="4">
        <v>14998</v>
      </c>
      <c r="J31" s="4">
        <v>14998</v>
      </c>
      <c r="K31" s="15">
        <v>19076.7</v>
      </c>
      <c r="L31" s="4">
        <v>23637</v>
      </c>
      <c r="M31" s="4">
        <v>23637</v>
      </c>
      <c r="N31" s="4">
        <v>21637</v>
      </c>
      <c r="O31" s="4">
        <v>22077</v>
      </c>
      <c r="P31" s="4">
        <v>26201</v>
      </c>
      <c r="Q31" s="13">
        <v>27001</v>
      </c>
      <c r="R31" s="13">
        <v>24437</v>
      </c>
      <c r="S31" s="13">
        <v>24437.26</v>
      </c>
      <c r="T31" s="13">
        <v>24437</v>
      </c>
      <c r="U31" s="9">
        <v>26927</v>
      </c>
      <c r="V31" s="1"/>
      <c r="W31" s="20" t="s">
        <v>25</v>
      </c>
      <c r="X31" s="19">
        <v>3923304.798</v>
      </c>
      <c r="Z31" s="16"/>
      <c r="AA31" s="18"/>
      <c r="AB31"/>
      <c r="AC31" s="17"/>
    </row>
    <row r="32" spans="1:29" s="4" customFormat="1" ht="12.75" customHeight="1" x14ac:dyDescent="0.35">
      <c r="A32" s="14" t="s">
        <v>24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1">
        <v>0</v>
      </c>
      <c r="R32" s="13">
        <v>0</v>
      </c>
      <c r="S32" s="13">
        <v>0</v>
      </c>
      <c r="T32" s="13">
        <v>0</v>
      </c>
      <c r="U32" s="9">
        <v>0</v>
      </c>
      <c r="V32" s="1"/>
      <c r="X32" s="2"/>
      <c r="Z32" s="16"/>
      <c r="AA32" s="18"/>
      <c r="AB32"/>
      <c r="AC32" s="17"/>
    </row>
    <row r="33" spans="1:29" s="4" customFormat="1" ht="12.75" customHeight="1" x14ac:dyDescent="0.35">
      <c r="A33" s="14" t="s">
        <v>23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1">
        <v>0</v>
      </c>
      <c r="R33" s="13">
        <v>0</v>
      </c>
      <c r="S33" s="13">
        <v>0</v>
      </c>
      <c r="T33" s="13">
        <v>0</v>
      </c>
      <c r="U33" s="9">
        <v>0</v>
      </c>
      <c r="X33" s="2"/>
      <c r="Z33" s="16"/>
      <c r="AA33"/>
      <c r="AB33"/>
      <c r="AC33"/>
    </row>
    <row r="34" spans="1:29" s="4" customFormat="1" ht="12.75" customHeight="1" x14ac:dyDescent="0.35">
      <c r="A34" s="14" t="s">
        <v>22</v>
      </c>
      <c r="B34" s="4">
        <v>3717982</v>
      </c>
      <c r="C34" s="4">
        <v>3723583</v>
      </c>
      <c r="D34" s="4">
        <v>3740785</v>
      </c>
      <c r="E34" s="4">
        <v>3769487</v>
      </c>
      <c r="F34" s="4">
        <v>4093421.8870000001</v>
      </c>
      <c r="G34" s="4">
        <v>3859173</v>
      </c>
      <c r="H34" s="4">
        <v>3642454</v>
      </c>
      <c r="I34" s="4">
        <v>4347437</v>
      </c>
      <c r="J34" s="4">
        <v>4347437</v>
      </c>
      <c r="K34" s="15">
        <v>3687468.9439999969</v>
      </c>
      <c r="L34" s="4">
        <v>3688759</v>
      </c>
      <c r="M34" s="4">
        <v>3678202</v>
      </c>
      <c r="N34" s="4">
        <v>3697459</v>
      </c>
      <c r="O34" s="4">
        <v>3727864</v>
      </c>
      <c r="P34" s="4">
        <v>3751887</v>
      </c>
      <c r="Q34" s="13">
        <v>3761154</v>
      </c>
      <c r="R34" s="13">
        <v>3776175</v>
      </c>
      <c r="S34" s="13">
        <v>3788711.7239999999</v>
      </c>
      <c r="T34" s="13">
        <v>3892531</v>
      </c>
      <c r="U34" s="9">
        <v>3911954</v>
      </c>
      <c r="X34" s="2"/>
      <c r="Z34" s="16"/>
      <c r="AA34"/>
      <c r="AB34"/>
      <c r="AC34"/>
    </row>
    <row r="35" spans="1:29" s="4" customFormat="1" ht="12.75" customHeight="1" x14ac:dyDescent="0.35">
      <c r="A35" s="14" t="s">
        <v>21</v>
      </c>
      <c r="B35" s="4">
        <v>544</v>
      </c>
      <c r="C35" s="4">
        <v>544</v>
      </c>
      <c r="D35" s="4">
        <v>1182</v>
      </c>
      <c r="E35" s="4">
        <v>1284</v>
      </c>
      <c r="F35" s="4">
        <v>1284</v>
      </c>
      <c r="G35" s="4">
        <v>1284</v>
      </c>
      <c r="H35" s="4">
        <v>1182</v>
      </c>
      <c r="I35" s="4">
        <v>1284</v>
      </c>
      <c r="J35" s="4">
        <v>1182</v>
      </c>
      <c r="K35" s="15">
        <v>1182.33</v>
      </c>
      <c r="L35" s="4">
        <v>1182</v>
      </c>
      <c r="M35" s="4">
        <v>1182</v>
      </c>
      <c r="N35" s="4">
        <v>1182</v>
      </c>
      <c r="O35" s="4">
        <v>1182</v>
      </c>
      <c r="P35" s="4">
        <v>1182</v>
      </c>
      <c r="Q35" s="13">
        <v>1182</v>
      </c>
      <c r="R35" s="13">
        <v>1182</v>
      </c>
      <c r="S35" s="13">
        <v>1182.33</v>
      </c>
      <c r="T35" s="13">
        <v>1182</v>
      </c>
      <c r="U35" s="9">
        <v>1182</v>
      </c>
      <c r="X35" s="2"/>
      <c r="Z35" s="16"/>
    </row>
    <row r="36" spans="1:29" s="4" customFormat="1" ht="12.75" customHeight="1" x14ac:dyDescent="0.35">
      <c r="A36" s="14" t="s">
        <v>20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1">
        <v>0</v>
      </c>
      <c r="R36" s="13">
        <v>0</v>
      </c>
      <c r="S36" s="13">
        <v>0</v>
      </c>
      <c r="T36" s="13">
        <v>0</v>
      </c>
      <c r="U36" s="9">
        <v>0</v>
      </c>
      <c r="X36" s="2"/>
    </row>
    <row r="37" spans="1:29" s="4" customFormat="1" ht="12.75" customHeight="1" x14ac:dyDescent="0.35">
      <c r="A37" s="14" t="s">
        <v>19</v>
      </c>
      <c r="B37" s="4">
        <v>300122</v>
      </c>
      <c r="C37" s="4">
        <v>306143</v>
      </c>
      <c r="D37" s="4">
        <v>300090</v>
      </c>
      <c r="E37" s="4">
        <v>299487</v>
      </c>
      <c r="F37" s="4">
        <v>311564.66499999998</v>
      </c>
      <c r="G37" s="4">
        <v>323996</v>
      </c>
      <c r="H37" s="4">
        <v>338850</v>
      </c>
      <c r="I37" s="4">
        <v>357253</v>
      </c>
      <c r="J37" s="4">
        <v>377152</v>
      </c>
      <c r="K37" s="15">
        <v>403513.17599999986</v>
      </c>
      <c r="L37" s="4">
        <v>447592</v>
      </c>
      <c r="M37" s="4">
        <v>511915</v>
      </c>
      <c r="N37" s="4">
        <v>556746</v>
      </c>
      <c r="O37" s="4">
        <v>570645</v>
      </c>
      <c r="P37" s="4">
        <v>587855</v>
      </c>
      <c r="Q37" s="13">
        <v>595514</v>
      </c>
      <c r="R37" s="13">
        <v>598200</v>
      </c>
      <c r="S37" s="13">
        <v>602884.13300000003</v>
      </c>
      <c r="T37" s="13">
        <v>612298</v>
      </c>
      <c r="U37" s="9">
        <v>613388</v>
      </c>
      <c r="X37" s="2"/>
    </row>
    <row r="38" spans="1:29" s="4" customFormat="1" ht="12.75" customHeight="1" x14ac:dyDescent="0.35">
      <c r="A38" s="14" t="s">
        <v>18</v>
      </c>
      <c r="B38" s="4">
        <v>32891</v>
      </c>
      <c r="C38" s="4">
        <v>33605</v>
      </c>
      <c r="D38" s="4">
        <v>34109</v>
      </c>
      <c r="E38" s="4">
        <v>36542</v>
      </c>
      <c r="F38" s="4">
        <v>38045.879999999997</v>
      </c>
      <c r="G38" s="4">
        <v>37102</v>
      </c>
      <c r="H38" s="4">
        <v>36641</v>
      </c>
      <c r="I38" s="4">
        <v>38277</v>
      </c>
      <c r="J38" s="4">
        <v>40240</v>
      </c>
      <c r="K38" s="15">
        <v>41005.753999999994</v>
      </c>
      <c r="L38" s="4">
        <v>44942</v>
      </c>
      <c r="M38" s="4">
        <v>45155</v>
      </c>
      <c r="N38" s="4">
        <v>45084</v>
      </c>
      <c r="O38" s="4">
        <v>45816</v>
      </c>
      <c r="P38" s="4">
        <v>46100</v>
      </c>
      <c r="Q38" s="13">
        <v>46100</v>
      </c>
      <c r="R38" s="13">
        <v>32943</v>
      </c>
      <c r="S38" s="13">
        <v>33135.904000000002</v>
      </c>
      <c r="T38" s="13">
        <v>33136</v>
      </c>
      <c r="U38" s="9">
        <v>33258</v>
      </c>
      <c r="X38" s="2"/>
    </row>
    <row r="39" spans="1:29" s="4" customFormat="1" ht="12.75" customHeight="1" x14ac:dyDescent="0.35">
      <c r="A39" s="14" t="s">
        <v>17</v>
      </c>
      <c r="B39" s="4">
        <v>118598</v>
      </c>
      <c r="C39" s="4">
        <v>119318</v>
      </c>
      <c r="D39" s="4">
        <v>119178</v>
      </c>
      <c r="E39" s="4">
        <v>120582</v>
      </c>
      <c r="F39" s="4">
        <v>112136.033</v>
      </c>
      <c r="G39" s="4">
        <v>123544</v>
      </c>
      <c r="H39" s="4">
        <v>125368</v>
      </c>
      <c r="I39" s="4">
        <v>130715</v>
      </c>
      <c r="J39" s="4">
        <v>130715</v>
      </c>
      <c r="K39" s="15">
        <v>131837.13300000009</v>
      </c>
      <c r="L39" s="4">
        <v>132658</v>
      </c>
      <c r="M39" s="4">
        <v>135216</v>
      </c>
      <c r="N39" s="4">
        <v>134511</v>
      </c>
      <c r="O39" s="4">
        <v>141496</v>
      </c>
      <c r="P39" s="4">
        <v>147341</v>
      </c>
      <c r="Q39" s="13">
        <v>148097</v>
      </c>
      <c r="R39" s="13">
        <v>148670</v>
      </c>
      <c r="S39" s="13">
        <v>148438.58199999999</v>
      </c>
      <c r="T39" s="13">
        <v>152087</v>
      </c>
      <c r="U39" s="9">
        <v>147093</v>
      </c>
      <c r="X39" s="2"/>
    </row>
    <row r="40" spans="1:29" s="4" customFormat="1" ht="12.75" customHeight="1" x14ac:dyDescent="0.35">
      <c r="A40" s="14" t="s">
        <v>16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1">
        <v>0</v>
      </c>
      <c r="R40" s="13">
        <v>0</v>
      </c>
      <c r="S40" s="13">
        <v>0</v>
      </c>
      <c r="T40" s="13">
        <v>0</v>
      </c>
      <c r="U40" s="9">
        <v>0</v>
      </c>
      <c r="X40" s="2"/>
    </row>
    <row r="41" spans="1:29" s="4" customFormat="1" ht="12.75" customHeight="1" x14ac:dyDescent="0.35">
      <c r="A41" s="14" t="s">
        <v>15</v>
      </c>
      <c r="B41" s="4">
        <v>4857</v>
      </c>
      <c r="C41" s="4">
        <v>4939</v>
      </c>
      <c r="D41" s="4">
        <v>4894</v>
      </c>
      <c r="E41" s="4">
        <v>4894</v>
      </c>
      <c r="F41" s="4">
        <v>4700.9790000000003</v>
      </c>
      <c r="G41" s="4">
        <v>4694</v>
      </c>
      <c r="H41" s="4">
        <v>4694</v>
      </c>
      <c r="I41" s="4">
        <v>4694</v>
      </c>
      <c r="J41" s="4">
        <v>4828</v>
      </c>
      <c r="K41" s="15">
        <v>4767.2390000000023</v>
      </c>
      <c r="L41" s="4">
        <v>4758</v>
      </c>
      <c r="M41" s="4">
        <v>4758</v>
      </c>
      <c r="N41" s="4">
        <v>4761</v>
      </c>
      <c r="O41" s="4">
        <v>4761</v>
      </c>
      <c r="P41" s="4">
        <v>4758</v>
      </c>
      <c r="Q41" s="13">
        <v>4761</v>
      </c>
      <c r="R41" s="13">
        <v>4761</v>
      </c>
      <c r="S41" s="13">
        <v>4760.7489999999998</v>
      </c>
      <c r="T41" s="13">
        <v>4723</v>
      </c>
      <c r="U41" s="9">
        <v>4688</v>
      </c>
      <c r="X41" s="2"/>
    </row>
    <row r="42" spans="1:29" s="4" customFormat="1" ht="12.75" customHeight="1" x14ac:dyDescent="0.35">
      <c r="A42" s="14" t="s">
        <v>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1">
        <v>0</v>
      </c>
      <c r="R42" s="13">
        <v>0</v>
      </c>
      <c r="S42" s="13">
        <v>0</v>
      </c>
      <c r="T42" s="13">
        <v>0</v>
      </c>
      <c r="U42" s="9">
        <v>0</v>
      </c>
      <c r="X42" s="2"/>
    </row>
    <row r="43" spans="1:29" s="4" customFormat="1" ht="12.75" customHeight="1" x14ac:dyDescent="0.35">
      <c r="A43" s="14" t="s">
        <v>13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1">
        <v>0</v>
      </c>
      <c r="R43" s="13">
        <v>0</v>
      </c>
      <c r="S43" s="13">
        <v>0</v>
      </c>
      <c r="T43" s="13">
        <v>0</v>
      </c>
      <c r="U43" s="9">
        <v>0</v>
      </c>
      <c r="X43" s="2"/>
    </row>
    <row r="44" spans="1:29" s="4" customFormat="1" ht="12.75" customHeight="1" x14ac:dyDescent="0.35">
      <c r="A44" s="14" t="s">
        <v>12</v>
      </c>
      <c r="B44" s="4">
        <v>33897</v>
      </c>
      <c r="C44" s="4">
        <v>33897</v>
      </c>
      <c r="D44" s="4">
        <v>34497</v>
      </c>
      <c r="E44" s="4">
        <v>33377</v>
      </c>
      <c r="F44" s="4">
        <v>33377.199999999997</v>
      </c>
      <c r="G44" s="4">
        <v>34378</v>
      </c>
      <c r="H44" s="4">
        <v>34647</v>
      </c>
      <c r="I44" s="4">
        <v>34727</v>
      </c>
      <c r="J44" s="4">
        <v>42591</v>
      </c>
      <c r="K44" s="15">
        <v>42590.920000000006</v>
      </c>
      <c r="L44" s="4">
        <v>42591</v>
      </c>
      <c r="M44" s="4">
        <v>44589</v>
      </c>
      <c r="N44" s="4">
        <v>44589</v>
      </c>
      <c r="O44" s="4">
        <v>44589</v>
      </c>
      <c r="P44" s="4">
        <v>48482</v>
      </c>
      <c r="Q44" s="13">
        <v>46484</v>
      </c>
      <c r="R44" s="13">
        <v>46484</v>
      </c>
      <c r="S44" s="13">
        <v>46443.89</v>
      </c>
      <c r="T44" s="13">
        <v>46444</v>
      </c>
      <c r="U44" s="9">
        <v>38072</v>
      </c>
      <c r="X44" s="2"/>
    </row>
    <row r="45" spans="1:29" s="4" customFormat="1" ht="12.75" customHeight="1" x14ac:dyDescent="0.35">
      <c r="A45" s="14" t="s">
        <v>11</v>
      </c>
      <c r="B45" s="4">
        <v>2296</v>
      </c>
      <c r="C45" s="4">
        <v>2296</v>
      </c>
      <c r="D45" s="4">
        <v>2296</v>
      </c>
      <c r="E45" s="4">
        <v>2296</v>
      </c>
      <c r="F45" s="4">
        <v>2441.15</v>
      </c>
      <c r="G45" s="4">
        <v>2296</v>
      </c>
      <c r="H45" s="4">
        <v>2296</v>
      </c>
      <c r="I45" s="4">
        <v>851</v>
      </c>
      <c r="J45" s="4">
        <v>736</v>
      </c>
      <c r="K45" s="15">
        <v>735.5</v>
      </c>
      <c r="L45" s="4">
        <v>736</v>
      </c>
      <c r="M45" s="4">
        <v>736</v>
      </c>
      <c r="N45" s="4">
        <v>736</v>
      </c>
      <c r="O45" s="4">
        <v>736</v>
      </c>
      <c r="P45" s="4">
        <v>736</v>
      </c>
      <c r="Q45" s="13">
        <v>736</v>
      </c>
      <c r="R45" s="13">
        <v>736</v>
      </c>
      <c r="S45" s="13">
        <v>735.5</v>
      </c>
      <c r="T45" s="13">
        <v>736</v>
      </c>
      <c r="U45" s="9">
        <v>736</v>
      </c>
      <c r="X45" s="2"/>
    </row>
    <row r="46" spans="1:29" s="4" customFormat="1" ht="12.75" customHeight="1" x14ac:dyDescent="0.35">
      <c r="A46" s="14" t="s">
        <v>10</v>
      </c>
      <c r="B46" s="4">
        <v>105146</v>
      </c>
      <c r="C46" s="4">
        <v>106857</v>
      </c>
      <c r="D46" s="4">
        <v>110213</v>
      </c>
      <c r="E46" s="4">
        <v>113398</v>
      </c>
      <c r="F46" s="4">
        <v>114228.84600000001</v>
      </c>
      <c r="G46" s="4">
        <v>120478</v>
      </c>
      <c r="H46" s="4">
        <v>121193</v>
      </c>
      <c r="I46" s="4">
        <v>130025</v>
      </c>
      <c r="J46" s="4">
        <v>130025</v>
      </c>
      <c r="K46" s="15">
        <v>146714.7030000001</v>
      </c>
      <c r="L46" s="4">
        <v>154266</v>
      </c>
      <c r="M46" s="4">
        <v>155006</v>
      </c>
      <c r="N46" s="4">
        <v>156590</v>
      </c>
      <c r="O46" s="4">
        <v>162102</v>
      </c>
      <c r="P46" s="4">
        <v>166227</v>
      </c>
      <c r="Q46" s="13">
        <v>164798</v>
      </c>
      <c r="R46" s="13">
        <v>185204</v>
      </c>
      <c r="S46" s="13">
        <v>183494.96900000001</v>
      </c>
      <c r="T46" s="13">
        <v>185013</v>
      </c>
      <c r="U46" s="9">
        <v>193158</v>
      </c>
      <c r="X46" s="2"/>
    </row>
    <row r="47" spans="1:29" s="4" customFormat="1" ht="12.75" customHeight="1" x14ac:dyDescent="0.35">
      <c r="A47" s="14" t="s">
        <v>9</v>
      </c>
      <c r="B47" s="4">
        <v>881319</v>
      </c>
      <c r="C47" s="4">
        <v>895482</v>
      </c>
      <c r="D47" s="4">
        <v>904467</v>
      </c>
      <c r="E47" s="4">
        <v>916106</v>
      </c>
      <c r="F47" s="4">
        <v>950354.57799999998</v>
      </c>
      <c r="G47" s="4">
        <v>1007603</v>
      </c>
      <c r="H47" s="4">
        <v>1014474</v>
      </c>
      <c r="I47" s="4">
        <v>1493683</v>
      </c>
      <c r="J47" s="4">
        <v>1092640</v>
      </c>
      <c r="K47" s="15">
        <v>1086430.5230000007</v>
      </c>
      <c r="L47" s="4">
        <v>1107185</v>
      </c>
      <c r="M47" s="4">
        <v>1117548</v>
      </c>
      <c r="N47" s="4">
        <v>1110875</v>
      </c>
      <c r="O47" s="4">
        <v>1119366</v>
      </c>
      <c r="P47" s="4">
        <v>1134900</v>
      </c>
      <c r="Q47" s="13">
        <v>1139973</v>
      </c>
      <c r="R47" s="13">
        <v>1126316</v>
      </c>
      <c r="S47" s="13">
        <v>1111011.851</v>
      </c>
      <c r="T47" s="13">
        <v>1102942</v>
      </c>
      <c r="U47" s="9">
        <v>1092973</v>
      </c>
      <c r="X47" s="2"/>
    </row>
    <row r="48" spans="1:29" s="4" customFormat="1" ht="12.75" customHeight="1" x14ac:dyDescent="0.35">
      <c r="A48" s="14" t="s">
        <v>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1">
        <v>0</v>
      </c>
      <c r="R48" s="13">
        <v>0</v>
      </c>
      <c r="S48" s="13">
        <v>0</v>
      </c>
      <c r="T48" s="13">
        <v>0</v>
      </c>
      <c r="U48" s="9">
        <v>0</v>
      </c>
      <c r="X48" s="2"/>
    </row>
    <row r="49" spans="1:24" s="4" customFormat="1" ht="12.75" customHeight="1" x14ac:dyDescent="0.35">
      <c r="A49" s="14" t="s">
        <v>7</v>
      </c>
      <c r="B49" s="4">
        <v>10755</v>
      </c>
      <c r="C49" s="4">
        <v>10555</v>
      </c>
      <c r="D49" s="4">
        <v>10555</v>
      </c>
      <c r="E49" s="4">
        <v>10555</v>
      </c>
      <c r="F49" s="4">
        <v>10755.07</v>
      </c>
      <c r="G49" s="4">
        <v>10555</v>
      </c>
      <c r="H49" s="4">
        <v>9962</v>
      </c>
      <c r="I49" s="4">
        <v>14760</v>
      </c>
      <c r="J49" s="4">
        <v>10464</v>
      </c>
      <c r="K49" s="15">
        <v>13512.830000000002</v>
      </c>
      <c r="L49" s="4">
        <v>13513</v>
      </c>
      <c r="M49" s="4">
        <v>14092</v>
      </c>
      <c r="N49" s="4">
        <v>14491</v>
      </c>
      <c r="O49" s="4">
        <v>14491</v>
      </c>
      <c r="P49" s="4">
        <v>14491</v>
      </c>
      <c r="Q49" s="13">
        <v>14491</v>
      </c>
      <c r="R49" s="13">
        <v>14491</v>
      </c>
      <c r="S49" s="13">
        <v>14491.39</v>
      </c>
      <c r="T49" s="13">
        <v>14645</v>
      </c>
      <c r="U49" s="9">
        <v>14645</v>
      </c>
      <c r="X49" s="2"/>
    </row>
    <row r="50" spans="1:24" s="4" customFormat="1" ht="12.75" customHeight="1" x14ac:dyDescent="0.35">
      <c r="A50" s="14" t="s">
        <v>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1">
        <v>0</v>
      </c>
      <c r="R50" s="13">
        <v>0</v>
      </c>
      <c r="S50" s="13">
        <v>0</v>
      </c>
      <c r="T50" s="13">
        <v>0</v>
      </c>
      <c r="U50" s="9">
        <v>0</v>
      </c>
      <c r="X50" s="2"/>
    </row>
    <row r="51" spans="1:24" s="4" customFormat="1" ht="12.75" customHeight="1" x14ac:dyDescent="0.35">
      <c r="A51" s="14" t="s">
        <v>5</v>
      </c>
      <c r="B51" s="4">
        <v>77948</v>
      </c>
      <c r="C51" s="4">
        <v>77948</v>
      </c>
      <c r="D51" s="4">
        <v>53232</v>
      </c>
      <c r="E51" s="4">
        <v>54987</v>
      </c>
      <c r="F51" s="4">
        <v>54967.214999999997</v>
      </c>
      <c r="G51" s="4">
        <v>55099</v>
      </c>
      <c r="H51" s="4">
        <v>58642</v>
      </c>
      <c r="I51" s="4">
        <v>61102</v>
      </c>
      <c r="J51" s="4">
        <v>60400</v>
      </c>
      <c r="K51" s="15">
        <v>53785.374999999978</v>
      </c>
      <c r="L51" s="4">
        <v>56150</v>
      </c>
      <c r="M51" s="4">
        <v>55810</v>
      </c>
      <c r="N51" s="4">
        <v>55810</v>
      </c>
      <c r="O51" s="4">
        <v>55810</v>
      </c>
      <c r="P51" s="4">
        <v>55810</v>
      </c>
      <c r="Q51" s="13">
        <v>55810</v>
      </c>
      <c r="R51" s="13">
        <v>55810</v>
      </c>
      <c r="S51" s="13">
        <v>55956.294999999998</v>
      </c>
      <c r="T51" s="13">
        <v>56009</v>
      </c>
      <c r="U51" s="9">
        <v>48947</v>
      </c>
      <c r="X51" s="2"/>
    </row>
    <row r="52" spans="1:24" s="4" customFormat="1" ht="12.75" customHeight="1" x14ac:dyDescent="0.35">
      <c r="A52" s="14" t="s">
        <v>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1">
        <v>0</v>
      </c>
      <c r="R52" s="13">
        <v>0</v>
      </c>
      <c r="S52" s="13">
        <v>0</v>
      </c>
      <c r="T52" s="13">
        <v>0</v>
      </c>
      <c r="U52" s="9">
        <v>0</v>
      </c>
      <c r="X52" s="2"/>
    </row>
    <row r="53" spans="1:24" s="4" customFormat="1" ht="12.75" customHeight="1" thickBot="1" x14ac:dyDescent="0.4">
      <c r="A53" s="12" t="s">
        <v>3</v>
      </c>
      <c r="B53" s="11">
        <v>3611299</v>
      </c>
      <c r="C53" s="11">
        <v>3574044</v>
      </c>
      <c r="D53" s="11">
        <v>3664573</v>
      </c>
      <c r="E53" s="11">
        <v>3719919</v>
      </c>
      <c r="F53" s="11">
        <v>4109528.6120000002</v>
      </c>
      <c r="G53" s="11">
        <v>4050915</v>
      </c>
      <c r="H53" s="11">
        <v>3587432</v>
      </c>
      <c r="I53" s="11">
        <v>5027052</v>
      </c>
      <c r="J53" s="11">
        <v>3794355</v>
      </c>
      <c r="K53" s="11">
        <v>3829709.0489999978</v>
      </c>
      <c r="L53" s="11">
        <v>3823996</v>
      </c>
      <c r="M53" s="11">
        <v>3973732</v>
      </c>
      <c r="N53" s="11">
        <v>4011606</v>
      </c>
      <c r="O53" s="11">
        <v>4033994</v>
      </c>
      <c r="P53" s="11">
        <v>4023729</v>
      </c>
      <c r="Q53" s="10">
        <v>4020073</v>
      </c>
      <c r="R53" s="10">
        <v>4043075</v>
      </c>
      <c r="S53" s="10">
        <v>4076711.3089999999</v>
      </c>
      <c r="T53" s="10">
        <v>4107699</v>
      </c>
      <c r="U53" s="9">
        <v>3923305</v>
      </c>
      <c r="X53" s="2"/>
    </row>
    <row r="54" spans="1:24" s="4" customFormat="1" ht="12.75" customHeight="1" x14ac:dyDescent="0.35">
      <c r="A54" s="8" t="s">
        <v>2</v>
      </c>
      <c r="B54" s="7">
        <v>11421865</v>
      </c>
      <c r="C54" s="7">
        <v>11413541</v>
      </c>
      <c r="D54" s="7">
        <v>11537130</v>
      </c>
      <c r="E54" s="7">
        <v>11671414</v>
      </c>
      <c r="F54" s="7">
        <v>12529617.506000001</v>
      </c>
      <c r="G54" s="7">
        <v>12267612</v>
      </c>
      <c r="H54" s="7">
        <v>11629625</v>
      </c>
      <c r="I54" s="7">
        <v>14543425</v>
      </c>
      <c r="J54" s="7">
        <v>12842209</v>
      </c>
      <c r="K54" s="7">
        <v>12205416.452999994</v>
      </c>
      <c r="L54" s="7">
        <v>12316233</v>
      </c>
      <c r="M54" s="7">
        <v>12512974</v>
      </c>
      <c r="N54" s="7">
        <v>12617743</v>
      </c>
      <c r="O54" s="7">
        <v>12690806</v>
      </c>
      <c r="P54" s="7">
        <v>12760700</v>
      </c>
      <c r="Q54" s="7">
        <v>12771830</v>
      </c>
      <c r="R54" s="6">
        <v>12790557</v>
      </c>
      <c r="S54" s="6">
        <f>SUM(S4:S53)</f>
        <v>12794552.655000001</v>
      </c>
      <c r="T54" s="6">
        <v>12915006</v>
      </c>
      <c r="U54" s="5">
        <f>SUM(U4:U53)</f>
        <v>12711111</v>
      </c>
      <c r="X54" s="2"/>
    </row>
    <row r="55" spans="1:24" x14ac:dyDescent="0.35">
      <c r="A55" s="3" t="s">
        <v>1</v>
      </c>
      <c r="B55" s="3"/>
      <c r="C55" s="3"/>
      <c r="D55" s="3"/>
      <c r="E55" s="3"/>
      <c r="F55" s="3"/>
      <c r="G55" s="3"/>
      <c r="H55" s="3"/>
      <c r="I55" s="3"/>
    </row>
    <row r="56" spans="1:24" x14ac:dyDescent="0.35">
      <c r="A56" s="3" t="s">
        <v>0</v>
      </c>
      <c r="B56" s="3"/>
      <c r="C56" s="3"/>
      <c r="D56" s="3"/>
      <c r="E56" s="3"/>
      <c r="F56" s="3"/>
      <c r="G56" s="3"/>
      <c r="H56" s="3"/>
      <c r="I56" s="3"/>
    </row>
  </sheetData>
  <mergeCells count="2">
    <mergeCell ref="B2:U2"/>
    <mergeCell ref="W3:X3"/>
  </mergeCells>
  <printOptions horizontalCentered="1" verticalCentered="1"/>
  <pageMargins left="0.25" right="0.25" top="0.75" bottom="0.75" header="0.3" footer="0.3"/>
  <pageSetup scale="71" orientation="landscape" r:id="rId1"/>
  <headerFooter alignWithMargins="0">
    <oddHeader>&amp;CTable 6 Acreage of Producing Leases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6 Producing Acres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djhenry</dc:creator>
  <cp:lastModifiedBy>djhenry</cp:lastModifiedBy>
  <dcterms:created xsi:type="dcterms:W3CDTF">2021-03-11T23:58:04Z</dcterms:created>
  <dcterms:modified xsi:type="dcterms:W3CDTF">2021-03-11T23:58:16Z</dcterms:modified>
</cp:coreProperties>
</file>