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5" i="1" l="1"/>
  <c r="E75" i="1" s="1"/>
  <c r="I76" i="1"/>
  <c r="E76" i="1" s="1"/>
  <c r="I77" i="1"/>
  <c r="E77" i="1" s="1"/>
  <c r="I78" i="1"/>
  <c r="E78" i="1" s="1"/>
  <c r="I79" i="1"/>
  <c r="E79" i="1" s="1"/>
  <c r="I80" i="1"/>
  <c r="E80" i="1" s="1"/>
  <c r="I81" i="1"/>
  <c r="E81" i="1" s="1"/>
  <c r="I74" i="1"/>
  <c r="E74" i="1" s="1"/>
  <c r="AC51" i="1"/>
  <c r="L75" i="1" s="1"/>
  <c r="H75" i="1" s="1"/>
  <c r="AC52" i="1"/>
  <c r="L76" i="1" s="1"/>
  <c r="H76" i="1" s="1"/>
  <c r="AC53" i="1"/>
  <c r="L77" i="1" s="1"/>
  <c r="H77" i="1" s="1"/>
  <c r="AC54" i="1"/>
  <c r="L78" i="1" s="1"/>
  <c r="H78" i="1" s="1"/>
  <c r="AC55" i="1"/>
  <c r="L79" i="1" s="1"/>
  <c r="H79" i="1" s="1"/>
  <c r="AC56" i="1"/>
  <c r="L80" i="1" s="1"/>
  <c r="H80" i="1" s="1"/>
  <c r="AC57" i="1"/>
  <c r="L81" i="1" s="1"/>
  <c r="H81" i="1" s="1"/>
  <c r="AC50" i="1"/>
  <c r="L74" i="1" s="1"/>
  <c r="H74" i="1" s="1"/>
  <c r="AB51" i="1"/>
  <c r="K75" i="1" s="1"/>
  <c r="G75" i="1" s="1"/>
  <c r="AB52" i="1"/>
  <c r="K76" i="1" s="1"/>
  <c r="G76" i="1" s="1"/>
  <c r="AB53" i="1"/>
  <c r="K77" i="1" s="1"/>
  <c r="G77" i="1" s="1"/>
  <c r="AB54" i="1"/>
  <c r="K78" i="1" s="1"/>
  <c r="G78" i="1" s="1"/>
  <c r="AB55" i="1"/>
  <c r="K79" i="1" s="1"/>
  <c r="G79" i="1" s="1"/>
  <c r="AB56" i="1"/>
  <c r="K80" i="1" s="1"/>
  <c r="G80" i="1" s="1"/>
  <c r="AB57" i="1"/>
  <c r="K81" i="1" s="1"/>
  <c r="G81" i="1" s="1"/>
  <c r="AB50" i="1"/>
  <c r="K74" i="1" s="1"/>
  <c r="G74" i="1" s="1"/>
  <c r="AA57" i="1"/>
  <c r="J81" i="1" s="1"/>
  <c r="F81" i="1" s="1"/>
  <c r="AA56" i="1"/>
  <c r="J80" i="1" s="1"/>
  <c r="F80" i="1" s="1"/>
  <c r="AA55" i="1"/>
  <c r="J79" i="1" s="1"/>
  <c r="F79" i="1" s="1"/>
  <c r="AA54" i="1"/>
  <c r="J78" i="1" s="1"/>
  <c r="F78" i="1" s="1"/>
  <c r="AA53" i="1"/>
  <c r="J77" i="1" s="1"/>
  <c r="F77" i="1" s="1"/>
  <c r="AA52" i="1"/>
  <c r="J76" i="1" s="1"/>
  <c r="F76" i="1" s="1"/>
  <c r="AA51" i="1"/>
  <c r="J75" i="1" s="1"/>
  <c r="F75" i="1" s="1"/>
  <c r="AA50" i="1"/>
  <c r="J74" i="1" s="1"/>
  <c r="F74" i="1" s="1"/>
  <c r="E37" i="1" l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F36" i="1"/>
  <c r="G36" i="1"/>
  <c r="H36" i="1"/>
  <c r="E36" i="1"/>
  <c r="E4" i="1" l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F3" i="1"/>
  <c r="G3" i="1"/>
  <c r="H3" i="1"/>
  <c r="E3" i="1"/>
</calcChain>
</file>

<file path=xl/sharedStrings.xml><?xml version="1.0" encoding="utf-8"?>
<sst xmlns="http://schemas.openxmlformats.org/spreadsheetml/2006/main" count="38" uniqueCount="23">
  <si>
    <t>TASnom</t>
  </si>
  <si>
    <t>TAS</t>
  </si>
  <si>
    <t>TTAS</t>
  </si>
  <si>
    <t>AndersonFalseSharing</t>
  </si>
  <si>
    <t>Anderson</t>
  </si>
  <si>
    <t>Mutex</t>
  </si>
  <si>
    <t>CLH</t>
  </si>
  <si>
    <t>Mcs</t>
  </si>
  <si>
    <t xml:space="preserve">Mutex                     </t>
  </si>
  <si>
    <t xml:space="preserve">LockCriticalSection       </t>
  </si>
  <si>
    <t xml:space="preserve">ScTasSpinLock             </t>
  </si>
  <si>
    <t xml:space="preserve">TasSpinLock               </t>
  </si>
  <si>
    <t xml:space="preserve">TTasSpinLock              </t>
  </si>
  <si>
    <t xml:space="preserve">RelaxTTasSpinLock         </t>
  </si>
  <si>
    <t xml:space="preserve">ExpBoRelaxTTasSpinLock    </t>
  </si>
  <si>
    <t xml:space="preserve">TicketSpinLock            </t>
  </si>
  <si>
    <t xml:space="preserve">PropBoTicketSpinLock      </t>
  </si>
  <si>
    <t xml:space="preserve">AndersonSpinLock          </t>
  </si>
  <si>
    <t xml:space="preserve">GraunkeAndThakkarSpinLock </t>
  </si>
  <si>
    <t xml:space="preserve">MMTasSpinLock </t>
  </si>
  <si>
    <t>MMTTasSpinLock</t>
  </si>
  <si>
    <t xml:space="preserve">TasSpinLock   </t>
  </si>
  <si>
    <t xml:space="preserve">TTasSpinLock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</si>
</sst>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1/3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3565185131250937E-2"/>
          <c:y val="0.10389332086769305"/>
          <c:w val="0.71602048422943165"/>
          <c:h val="0.8162643490046525"/>
        </c:manualLayout>
      </c:layout>
      <c:lineChart>
        <c:grouping val="standard"/>
        <c:varyColors val="0"/>
        <c:ser>
          <c:idx val="0"/>
          <c:order val="0"/>
          <c:tx>
            <c:strRef>
              <c:f>Лист1!$D$3</c:f>
              <c:strCache>
                <c:ptCount val="1"/>
                <c:pt idx="0">
                  <c:v>TASnom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Лист1!$E$3:$H$3</c:f>
              <c:numCache>
                <c:formatCode>General</c:formatCode>
                <c:ptCount val="4"/>
                <c:pt idx="0">
                  <c:v>2551</c:v>
                </c:pt>
                <c:pt idx="1">
                  <c:v>1462.5</c:v>
                </c:pt>
                <c:pt idx="2">
                  <c:v>1129.6666666666667</c:v>
                </c:pt>
                <c:pt idx="3">
                  <c:v>1726.75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B-493B-9708-0FB6B8330BEF}"/>
            </c:ext>
          </c:extLst>
        </c:ser>
        <c:ser>
          <c:idx val="1"/>
          <c:order val="1"/>
          <c:tx>
            <c:strRef>
              <c:f>Лист1!$D$4</c:f>
              <c:strCache>
                <c:ptCount val="1"/>
                <c:pt idx="0">
                  <c:v>TAS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Лист1!$E$4:$H$4</c:f>
              <c:numCache>
                <c:formatCode>General</c:formatCode>
                <c:ptCount val="4"/>
                <c:pt idx="0">
                  <c:v>2490</c:v>
                </c:pt>
                <c:pt idx="1">
                  <c:v>1435</c:v>
                </c:pt>
                <c:pt idx="2">
                  <c:v>1045.6666666666667</c:v>
                </c:pt>
                <c:pt idx="3">
                  <c:v>1144.5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AB-493B-9708-0FB6B8330BEF}"/>
            </c:ext>
          </c:extLst>
        </c:ser>
        <c:ser>
          <c:idx val="2"/>
          <c:order val="2"/>
          <c:tx>
            <c:strRef>
              <c:f>Лист1!$D$5</c:f>
              <c:strCache>
                <c:ptCount val="1"/>
                <c:pt idx="0">
                  <c:v>TTAS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Лист1!$E$5:$H$5</c:f>
              <c:numCache>
                <c:formatCode>General</c:formatCode>
                <c:ptCount val="4"/>
                <c:pt idx="0">
                  <c:v>2493</c:v>
                </c:pt>
                <c:pt idx="1">
                  <c:v>1517</c:v>
                </c:pt>
                <c:pt idx="2">
                  <c:v>1271</c:v>
                </c:pt>
                <c:pt idx="3">
                  <c:v>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AB-493B-9708-0FB6B8330BEF}"/>
            </c:ext>
          </c:extLst>
        </c:ser>
        <c:ser>
          <c:idx val="3"/>
          <c:order val="3"/>
          <c:tx>
            <c:strRef>
              <c:f>Лист1!$D$6</c:f>
              <c:strCache>
                <c:ptCount val="1"/>
                <c:pt idx="0">
                  <c:v>AndersonFalseSharing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Лист1!$E$6:$H$6</c:f>
              <c:numCache>
                <c:formatCode>General</c:formatCode>
                <c:ptCount val="4"/>
                <c:pt idx="0">
                  <c:v>2855</c:v>
                </c:pt>
                <c:pt idx="1">
                  <c:v>2114</c:v>
                </c:pt>
                <c:pt idx="2">
                  <c:v>1852.3333333333333</c:v>
                </c:pt>
                <c:pt idx="3">
                  <c:v>2020.75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AB-493B-9708-0FB6B8330BEF}"/>
            </c:ext>
          </c:extLst>
        </c:ser>
        <c:ser>
          <c:idx val="4"/>
          <c:order val="4"/>
          <c:tx>
            <c:strRef>
              <c:f>Лист1!$D$7</c:f>
              <c:strCache>
                <c:ptCount val="1"/>
                <c:pt idx="0">
                  <c:v>Anderson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Лист1!$E$7:$H$7</c:f>
              <c:numCache>
                <c:formatCode>General</c:formatCode>
                <c:ptCount val="4"/>
                <c:pt idx="0">
                  <c:v>2859</c:v>
                </c:pt>
                <c:pt idx="1">
                  <c:v>1879.5</c:v>
                </c:pt>
                <c:pt idx="2">
                  <c:v>1564.3333333333333</c:v>
                </c:pt>
                <c:pt idx="3">
                  <c:v>1627.75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AB-493B-9708-0FB6B8330BEF}"/>
            </c:ext>
          </c:extLst>
        </c:ser>
        <c:ser>
          <c:idx val="5"/>
          <c:order val="5"/>
          <c:tx>
            <c:strRef>
              <c:f>Лист1!$D$8</c:f>
              <c:strCache>
                <c:ptCount val="1"/>
                <c:pt idx="0">
                  <c:v>Mutex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Лист1!$E$8:$H$8</c:f>
              <c:numCache>
                <c:formatCode>General</c:formatCode>
                <c:ptCount val="4"/>
                <c:pt idx="0">
                  <c:v>2648</c:v>
                </c:pt>
                <c:pt idx="1">
                  <c:v>1810</c:v>
                </c:pt>
                <c:pt idx="2">
                  <c:v>2373.3333333333335</c:v>
                </c:pt>
                <c:pt idx="3">
                  <c:v>2338.25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AB-493B-9708-0FB6B8330BEF}"/>
            </c:ext>
          </c:extLst>
        </c:ser>
        <c:ser>
          <c:idx val="6"/>
          <c:order val="6"/>
          <c:tx>
            <c:strRef>
              <c:f>Лист1!$D$9</c:f>
              <c:strCache>
                <c:ptCount val="1"/>
                <c:pt idx="0">
                  <c:v>CLH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Лист1!$E$9:$H$9</c:f>
              <c:numCache>
                <c:formatCode>General</c:formatCode>
                <c:ptCount val="4"/>
                <c:pt idx="0">
                  <c:v>2499</c:v>
                </c:pt>
                <c:pt idx="1">
                  <c:v>1630.5</c:v>
                </c:pt>
                <c:pt idx="2">
                  <c:v>1059.3333333333333</c:v>
                </c:pt>
                <c:pt idx="3">
                  <c:v>1088.75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AB-493B-9708-0FB6B8330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189263"/>
        <c:axId val="1962190927"/>
      </c:lineChart>
      <c:catAx>
        <c:axId val="196218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2190927"/>
        <c:crosses val="autoZero"/>
        <c:auto val="1"/>
        <c:lblAlgn val="ctr"/>
        <c:lblOffset val="100"/>
        <c:noMultiLvlLbl val="0"/>
      </c:catAx>
      <c:valAx>
        <c:axId val="196219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218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Лист1!$D$36</c:f>
              <c:strCache>
                <c:ptCount val="1"/>
                <c:pt idx="0">
                  <c:v>TASnom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Лист1!$E$36:$H$36</c:f>
              <c:numCache>
                <c:formatCode>General</c:formatCode>
                <c:ptCount val="4"/>
                <c:pt idx="0">
                  <c:v>190</c:v>
                </c:pt>
                <c:pt idx="1">
                  <c:v>656.5</c:v>
                </c:pt>
                <c:pt idx="2">
                  <c:v>784</c:v>
                </c:pt>
                <c:pt idx="3">
                  <c:v>1004.75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C-4F65-A90F-5D5644D560F6}"/>
            </c:ext>
          </c:extLst>
        </c:ser>
        <c:ser>
          <c:idx val="1"/>
          <c:order val="1"/>
          <c:tx>
            <c:strRef>
              <c:f>Лист1!$D$37</c:f>
              <c:strCache>
                <c:ptCount val="1"/>
                <c:pt idx="0">
                  <c:v>TAS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Лист1!$E$37:$H$37</c:f>
              <c:numCache>
                <c:formatCode>General</c:formatCode>
                <c:ptCount val="4"/>
                <c:pt idx="0">
                  <c:v>170</c:v>
                </c:pt>
                <c:pt idx="1">
                  <c:v>352</c:v>
                </c:pt>
                <c:pt idx="2">
                  <c:v>390.66666666666669</c:v>
                </c:pt>
                <c:pt idx="3">
                  <c:v>479.25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DC-4F65-A90F-5D5644D560F6}"/>
            </c:ext>
          </c:extLst>
        </c:ser>
        <c:ser>
          <c:idx val="2"/>
          <c:order val="2"/>
          <c:tx>
            <c:strRef>
              <c:f>Лист1!$D$38</c:f>
              <c:strCache>
                <c:ptCount val="1"/>
                <c:pt idx="0">
                  <c:v>TTAS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Лист1!$E$38:$H$38</c:f>
              <c:numCache>
                <c:formatCode>General</c:formatCode>
                <c:ptCount val="4"/>
                <c:pt idx="0">
                  <c:v>169</c:v>
                </c:pt>
                <c:pt idx="1">
                  <c:v>272</c:v>
                </c:pt>
                <c:pt idx="2">
                  <c:v>314.66666666666669</c:v>
                </c:pt>
                <c:pt idx="3">
                  <c:v>328.25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DC-4F65-A90F-5D5644D560F6}"/>
            </c:ext>
          </c:extLst>
        </c:ser>
        <c:ser>
          <c:idx val="3"/>
          <c:order val="3"/>
          <c:tx>
            <c:strRef>
              <c:f>Лист1!$D$39</c:f>
              <c:strCache>
                <c:ptCount val="1"/>
                <c:pt idx="0">
                  <c:v>AndersonFalseSharing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Лист1!$E$39:$H$39</c:f>
              <c:numCache>
                <c:formatCode>General</c:formatCode>
                <c:ptCount val="4"/>
                <c:pt idx="0">
                  <c:v>495</c:v>
                </c:pt>
                <c:pt idx="1">
                  <c:v>1208.5</c:v>
                </c:pt>
                <c:pt idx="2">
                  <c:v>1343.3333333333333</c:v>
                </c:pt>
                <c:pt idx="3">
                  <c:v>1397.5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DC-4F65-A90F-5D5644D560F6}"/>
            </c:ext>
          </c:extLst>
        </c:ser>
        <c:ser>
          <c:idx val="4"/>
          <c:order val="4"/>
          <c:tx>
            <c:strRef>
              <c:f>Лист1!$D$40</c:f>
              <c:strCache>
                <c:ptCount val="1"/>
                <c:pt idx="0">
                  <c:v>Anderson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Лист1!$E$40:$H$40</c:f>
              <c:numCache>
                <c:formatCode>General</c:formatCode>
                <c:ptCount val="4"/>
                <c:pt idx="0">
                  <c:v>471</c:v>
                </c:pt>
                <c:pt idx="1">
                  <c:v>1250.5</c:v>
                </c:pt>
                <c:pt idx="2">
                  <c:v>1302</c:v>
                </c:pt>
                <c:pt idx="3">
                  <c:v>1313.5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DC-4F65-A90F-5D5644D560F6}"/>
            </c:ext>
          </c:extLst>
        </c:ser>
        <c:ser>
          <c:idx val="5"/>
          <c:order val="5"/>
          <c:tx>
            <c:strRef>
              <c:f>Лист1!$D$41</c:f>
              <c:strCache>
                <c:ptCount val="1"/>
                <c:pt idx="0">
                  <c:v>Mutex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Лист1!$E$41:$H$41</c:f>
              <c:numCache>
                <c:formatCode>General</c:formatCode>
                <c:ptCount val="4"/>
                <c:pt idx="0">
                  <c:v>276</c:v>
                </c:pt>
                <c:pt idx="1">
                  <c:v>288.5</c:v>
                </c:pt>
                <c:pt idx="2">
                  <c:v>288.33333333333331</c:v>
                </c:pt>
                <c:pt idx="3">
                  <c:v>288.75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DC-4F65-A90F-5D5644D560F6}"/>
            </c:ext>
          </c:extLst>
        </c:ser>
        <c:ser>
          <c:idx val="6"/>
          <c:order val="6"/>
          <c:tx>
            <c:strRef>
              <c:f>Лист1!$D$42</c:f>
              <c:strCache>
                <c:ptCount val="1"/>
                <c:pt idx="0">
                  <c:v>CLH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Лист1!$E$42:$H$42</c:f>
              <c:numCache>
                <c:formatCode>General</c:formatCode>
                <c:ptCount val="4"/>
                <c:pt idx="0">
                  <c:v>226</c:v>
                </c:pt>
                <c:pt idx="1">
                  <c:v>736.5</c:v>
                </c:pt>
                <c:pt idx="2">
                  <c:v>815.66666666666663</c:v>
                </c:pt>
                <c:pt idx="3">
                  <c:v>863.25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DC-4F65-A90F-5D5644D560F6}"/>
            </c:ext>
          </c:extLst>
        </c:ser>
        <c:ser>
          <c:idx val="7"/>
          <c:order val="7"/>
          <c:tx>
            <c:strRef>
              <c:f>Лист1!$D$43</c:f>
              <c:strCache>
                <c:ptCount val="1"/>
                <c:pt idx="0">
                  <c:v>Mcs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Лист1!$E$43:$H$43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DC-4F65-A90F-5D5644D56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257183"/>
        <c:axId val="1991259679"/>
      </c:lineChart>
      <c:catAx>
        <c:axId val="199125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1259679"/>
        <c:crosses val="autoZero"/>
        <c:auto val="1"/>
        <c:lblAlgn val="ctr"/>
        <c:lblOffset val="100"/>
        <c:noMultiLvlLbl val="0"/>
      </c:catAx>
      <c:valAx>
        <c:axId val="199125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125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Лист1!$D$74</c:f>
              <c:strCache>
                <c:ptCount val="1"/>
                <c:pt idx="0">
                  <c:v>TASnom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Лист1!$E$73:$H$73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Лист1!$E$74:$H$74</c:f>
              <c:numCache>
                <c:formatCode>General</c:formatCode>
                <c:ptCount val="4"/>
                <c:pt idx="0">
                  <c:v>130</c:v>
                </c:pt>
                <c:pt idx="1">
                  <c:v>233</c:v>
                </c:pt>
                <c:pt idx="2">
                  <c:v>310</c:v>
                </c:pt>
                <c:pt idx="3">
                  <c:v>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C-41B1-BCB2-042230610318}"/>
            </c:ext>
          </c:extLst>
        </c:ser>
        <c:ser>
          <c:idx val="1"/>
          <c:order val="1"/>
          <c:tx>
            <c:strRef>
              <c:f>Лист1!$D$75</c:f>
              <c:strCache>
                <c:ptCount val="1"/>
                <c:pt idx="0">
                  <c:v>TAS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Лист1!$E$73:$H$73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Лист1!$E$75:$H$75</c:f>
              <c:numCache>
                <c:formatCode>General</c:formatCode>
                <c:ptCount val="4"/>
                <c:pt idx="0">
                  <c:v>110</c:v>
                </c:pt>
                <c:pt idx="1">
                  <c:v>144</c:v>
                </c:pt>
                <c:pt idx="2">
                  <c:v>154</c:v>
                </c:pt>
                <c:pt idx="3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2C-41B1-BCB2-042230610318}"/>
            </c:ext>
          </c:extLst>
        </c:ser>
        <c:ser>
          <c:idx val="2"/>
          <c:order val="2"/>
          <c:tx>
            <c:strRef>
              <c:f>Лист1!$D$76</c:f>
              <c:strCache>
                <c:ptCount val="1"/>
                <c:pt idx="0">
                  <c:v>TTAS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Лист1!$E$73:$H$73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Лист1!$E$76:$H$76</c:f>
              <c:numCache>
                <c:formatCode>General</c:formatCode>
                <c:ptCount val="4"/>
                <c:pt idx="0">
                  <c:v>106</c:v>
                </c:pt>
                <c:pt idx="1">
                  <c:v>128</c:v>
                </c:pt>
                <c:pt idx="2">
                  <c:v>133</c:v>
                </c:pt>
                <c:pt idx="3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2C-41B1-BCB2-042230610318}"/>
            </c:ext>
          </c:extLst>
        </c:ser>
        <c:ser>
          <c:idx val="3"/>
          <c:order val="3"/>
          <c:tx>
            <c:strRef>
              <c:f>Лист1!$D$77</c:f>
              <c:strCache>
                <c:ptCount val="1"/>
                <c:pt idx="0">
                  <c:v>AndersonFalseSharing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Лист1!$E$73:$H$73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Лист1!$E$77:$H$77</c:f>
              <c:numCache>
                <c:formatCode>General</c:formatCode>
                <c:ptCount val="4"/>
                <c:pt idx="0">
                  <c:v>140</c:v>
                </c:pt>
                <c:pt idx="1">
                  <c:v>228</c:v>
                </c:pt>
                <c:pt idx="2">
                  <c:v>244</c:v>
                </c:pt>
                <c:pt idx="3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2C-41B1-BCB2-042230610318}"/>
            </c:ext>
          </c:extLst>
        </c:ser>
        <c:ser>
          <c:idx val="4"/>
          <c:order val="4"/>
          <c:tx>
            <c:strRef>
              <c:f>Лист1!$D$78</c:f>
              <c:strCache>
                <c:ptCount val="1"/>
                <c:pt idx="0">
                  <c:v>Anderson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Лист1!$E$73:$H$73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Лист1!$E$78:$H$78</c:f>
              <c:numCache>
                <c:formatCode>General</c:formatCode>
                <c:ptCount val="4"/>
                <c:pt idx="0">
                  <c:v>134</c:v>
                </c:pt>
                <c:pt idx="1">
                  <c:v>238</c:v>
                </c:pt>
                <c:pt idx="2">
                  <c:v>241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2C-41B1-BCB2-042230610318}"/>
            </c:ext>
          </c:extLst>
        </c:ser>
        <c:ser>
          <c:idx val="5"/>
          <c:order val="5"/>
          <c:tx>
            <c:strRef>
              <c:f>Лист1!$D$79</c:f>
              <c:strCache>
                <c:ptCount val="1"/>
                <c:pt idx="0">
                  <c:v>Mutex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Лист1!$E$73:$H$73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Лист1!$E$79:$H$79</c:f>
              <c:numCache>
                <c:formatCode>General</c:formatCode>
                <c:ptCount val="4"/>
                <c:pt idx="0">
                  <c:v>119</c:v>
                </c:pt>
                <c:pt idx="1">
                  <c:v>134</c:v>
                </c:pt>
                <c:pt idx="2">
                  <c:v>147</c:v>
                </c:pt>
                <c:pt idx="3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2C-41B1-BCB2-042230610318}"/>
            </c:ext>
          </c:extLst>
        </c:ser>
        <c:ser>
          <c:idx val="6"/>
          <c:order val="6"/>
          <c:tx>
            <c:strRef>
              <c:f>Лист1!$D$80</c:f>
              <c:strCache>
                <c:ptCount val="1"/>
                <c:pt idx="0">
                  <c:v>CLH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Лист1!$E$73:$H$73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Лист1!$E$80:$H$80</c:f>
              <c:numCache>
                <c:formatCode>General</c:formatCode>
                <c:ptCount val="4"/>
                <c:pt idx="0">
                  <c:v>119</c:v>
                </c:pt>
                <c:pt idx="1">
                  <c:v>210</c:v>
                </c:pt>
                <c:pt idx="2">
                  <c:v>211</c:v>
                </c:pt>
                <c:pt idx="3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2C-41B1-BCB2-042230610318}"/>
            </c:ext>
          </c:extLst>
        </c:ser>
        <c:ser>
          <c:idx val="7"/>
          <c:order val="7"/>
          <c:tx>
            <c:strRef>
              <c:f>Лист1!$D$81</c:f>
              <c:strCache>
                <c:ptCount val="1"/>
                <c:pt idx="0">
                  <c:v>Mcs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Лист1!$E$73:$H$73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Лист1!$E$81:$H$81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52C-41B1-BCB2-042230610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329951"/>
        <c:axId val="1983327871"/>
      </c:lineChart>
      <c:catAx>
        <c:axId val="198332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3327871"/>
        <c:crosses val="autoZero"/>
        <c:auto val="1"/>
        <c:lblAlgn val="ctr"/>
        <c:lblOffset val="100"/>
        <c:noMultiLvlLbl val="0"/>
      </c:catAx>
      <c:valAx>
        <c:axId val="198332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332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Лист1!$U$105</c:f>
              <c:strCache>
                <c:ptCount val="1"/>
                <c:pt idx="0">
                  <c:v>Mutex              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Лист1!$V$105:$Y$105</c:f>
              <c:numCache>
                <c:formatCode>General</c:formatCode>
                <c:ptCount val="4"/>
                <c:pt idx="0">
                  <c:v>119.8</c:v>
                </c:pt>
                <c:pt idx="1">
                  <c:v>164.8</c:v>
                </c:pt>
                <c:pt idx="2">
                  <c:v>193</c:v>
                </c:pt>
                <c:pt idx="3">
                  <c:v>196.4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4F-463B-85E6-4CDF212B07FC}"/>
            </c:ext>
          </c:extLst>
        </c:ser>
        <c:ser>
          <c:idx val="1"/>
          <c:order val="1"/>
          <c:tx>
            <c:strRef>
              <c:f>Лист1!$U$106</c:f>
              <c:strCache>
                <c:ptCount val="1"/>
                <c:pt idx="0">
                  <c:v>LockCriticalSection     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Лист1!$V$106:$Y$106</c:f>
              <c:numCache>
                <c:formatCode>General</c:formatCode>
                <c:ptCount val="4"/>
                <c:pt idx="0">
                  <c:v>118.8</c:v>
                </c:pt>
                <c:pt idx="1">
                  <c:v>217.4</c:v>
                </c:pt>
                <c:pt idx="2">
                  <c:v>262.60000000000002</c:v>
                </c:pt>
                <c:pt idx="3">
                  <c:v>284.39999999999998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4F-463B-85E6-4CDF212B07FC}"/>
            </c:ext>
          </c:extLst>
        </c:ser>
        <c:ser>
          <c:idx val="2"/>
          <c:order val="2"/>
          <c:tx>
            <c:strRef>
              <c:f>Лист1!$U$107</c:f>
              <c:strCache>
                <c:ptCount val="1"/>
                <c:pt idx="0">
                  <c:v>ScTasSpinLock      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Лист1!$V$107:$Y$107</c:f>
              <c:numCache>
                <c:formatCode>General</c:formatCode>
                <c:ptCount val="4"/>
                <c:pt idx="0">
                  <c:v>110.2</c:v>
                </c:pt>
                <c:pt idx="1">
                  <c:v>232.6</c:v>
                </c:pt>
                <c:pt idx="2">
                  <c:v>226</c:v>
                </c:pt>
                <c:pt idx="3">
                  <c:v>281.8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4F-463B-85E6-4CDF212B07FC}"/>
            </c:ext>
          </c:extLst>
        </c:ser>
        <c:ser>
          <c:idx val="3"/>
          <c:order val="3"/>
          <c:tx>
            <c:strRef>
              <c:f>Лист1!$U$108</c:f>
              <c:strCache>
                <c:ptCount val="1"/>
                <c:pt idx="0">
                  <c:v>TasSpinLock              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Лист1!$V$108:$Y$108</c:f>
              <c:numCache>
                <c:formatCode>General</c:formatCode>
                <c:ptCount val="4"/>
                <c:pt idx="0">
                  <c:v>105.4</c:v>
                </c:pt>
                <c:pt idx="1">
                  <c:v>154.4</c:v>
                </c:pt>
                <c:pt idx="2">
                  <c:v>165.4</c:v>
                </c:pt>
                <c:pt idx="3">
                  <c:v>168.4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4F-463B-85E6-4CDF212B07FC}"/>
            </c:ext>
          </c:extLst>
        </c:ser>
        <c:ser>
          <c:idx val="4"/>
          <c:order val="4"/>
          <c:tx>
            <c:strRef>
              <c:f>Лист1!$U$109</c:f>
              <c:strCache>
                <c:ptCount val="1"/>
                <c:pt idx="0">
                  <c:v>TTasSpinLock             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Лист1!$V$109:$Y$109</c:f>
              <c:numCache>
                <c:formatCode>General</c:formatCode>
                <c:ptCount val="4"/>
                <c:pt idx="0">
                  <c:v>105.4</c:v>
                </c:pt>
                <c:pt idx="1">
                  <c:v>126.4</c:v>
                </c:pt>
                <c:pt idx="2">
                  <c:v>129.6</c:v>
                </c:pt>
                <c:pt idx="3">
                  <c:v>130.80000000000001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4F-463B-85E6-4CDF212B07FC}"/>
            </c:ext>
          </c:extLst>
        </c:ser>
        <c:ser>
          <c:idx val="5"/>
          <c:order val="5"/>
          <c:tx>
            <c:strRef>
              <c:f>Лист1!$U$110</c:f>
              <c:strCache>
                <c:ptCount val="1"/>
                <c:pt idx="0">
                  <c:v>RelaxTTasSpinLock        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Лист1!$V$110:$Y$110</c:f>
              <c:numCache>
                <c:formatCode>General</c:formatCode>
                <c:ptCount val="4"/>
                <c:pt idx="0">
                  <c:v>105.6</c:v>
                </c:pt>
                <c:pt idx="1">
                  <c:v>121.8</c:v>
                </c:pt>
                <c:pt idx="2">
                  <c:v>126.4</c:v>
                </c:pt>
                <c:pt idx="3">
                  <c:v>128.80000000000001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4F-463B-85E6-4CDF212B07FC}"/>
            </c:ext>
          </c:extLst>
        </c:ser>
        <c:ser>
          <c:idx val="6"/>
          <c:order val="6"/>
          <c:tx>
            <c:strRef>
              <c:f>Лист1!$U$111</c:f>
              <c:strCache>
                <c:ptCount val="1"/>
                <c:pt idx="0">
                  <c:v>ExpBoRelaxTTasSpinLock   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Лист1!$V$111:$Y$111</c:f>
              <c:numCache>
                <c:formatCode>General</c:formatCode>
                <c:ptCount val="4"/>
                <c:pt idx="0">
                  <c:v>105.8</c:v>
                </c:pt>
                <c:pt idx="1">
                  <c:v>108.4</c:v>
                </c:pt>
                <c:pt idx="2">
                  <c:v>112.2</c:v>
                </c:pt>
                <c:pt idx="3">
                  <c:v>109.6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4F-463B-85E6-4CDF212B07FC}"/>
            </c:ext>
          </c:extLst>
        </c:ser>
        <c:ser>
          <c:idx val="7"/>
          <c:order val="7"/>
          <c:tx>
            <c:strRef>
              <c:f>Лист1!$U$112</c:f>
              <c:strCache>
                <c:ptCount val="1"/>
                <c:pt idx="0">
                  <c:v>TicketSpinLock           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Лист1!$V$112:$Y$112</c:f>
              <c:numCache>
                <c:formatCode>General</c:formatCode>
                <c:ptCount val="4"/>
                <c:pt idx="0">
                  <c:v>104.8</c:v>
                </c:pt>
                <c:pt idx="1">
                  <c:v>171</c:v>
                </c:pt>
                <c:pt idx="2">
                  <c:v>184.4</c:v>
                </c:pt>
                <c:pt idx="3">
                  <c:v>182.4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4F-463B-85E6-4CDF212B07FC}"/>
            </c:ext>
          </c:extLst>
        </c:ser>
        <c:ser>
          <c:idx val="8"/>
          <c:order val="8"/>
          <c:tx>
            <c:strRef>
              <c:f>Лист1!$U$113</c:f>
              <c:strCache>
                <c:ptCount val="1"/>
                <c:pt idx="0">
                  <c:v>PropBoTicketSpinLock     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Лист1!$V$113:$Y$113</c:f>
              <c:numCache>
                <c:formatCode>General</c:formatCode>
                <c:ptCount val="4"/>
                <c:pt idx="0">
                  <c:v>105</c:v>
                </c:pt>
                <c:pt idx="1">
                  <c:v>201.2</c:v>
                </c:pt>
                <c:pt idx="2">
                  <c:v>172.8</c:v>
                </c:pt>
                <c:pt idx="3">
                  <c:v>172.8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4F-463B-85E6-4CDF212B07FC}"/>
            </c:ext>
          </c:extLst>
        </c:ser>
        <c:ser>
          <c:idx val="9"/>
          <c:order val="9"/>
          <c:tx>
            <c:strRef>
              <c:f>Лист1!$U$114</c:f>
              <c:strCache>
                <c:ptCount val="1"/>
                <c:pt idx="0">
                  <c:v>AndersonSpinLock         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Лист1!$V$114:$Y$114</c:f>
              <c:numCache>
                <c:formatCode>General</c:formatCode>
                <c:ptCount val="4"/>
                <c:pt idx="0">
                  <c:v>140.80000000000001</c:v>
                </c:pt>
                <c:pt idx="1">
                  <c:v>225.6</c:v>
                </c:pt>
                <c:pt idx="2">
                  <c:v>232</c:v>
                </c:pt>
                <c:pt idx="3">
                  <c:v>228.6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4F-463B-85E6-4CDF212B07FC}"/>
            </c:ext>
          </c:extLst>
        </c:ser>
        <c:ser>
          <c:idx val="10"/>
          <c:order val="10"/>
          <c:tx>
            <c:strRef>
              <c:f>Лист1!$U$115</c:f>
              <c:strCache>
                <c:ptCount val="1"/>
                <c:pt idx="0">
                  <c:v>GraunkeAndThakkarSpinLock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Лист1!$V$115:$Y$115</c:f>
              <c:numCache>
                <c:formatCode>General</c:formatCode>
                <c:ptCount val="4"/>
                <c:pt idx="0">
                  <c:v>114.6</c:v>
                </c:pt>
                <c:pt idx="1">
                  <c:v>182.6</c:v>
                </c:pt>
                <c:pt idx="2">
                  <c:v>190</c:v>
                </c:pt>
                <c:pt idx="3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4F-463B-85E6-4CDF212B0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328703"/>
        <c:axId val="1983329119"/>
      </c:lineChart>
      <c:catAx>
        <c:axId val="198332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3329119"/>
        <c:crosses val="autoZero"/>
        <c:auto val="1"/>
        <c:lblAlgn val="ctr"/>
        <c:lblOffset val="100"/>
        <c:noMultiLvlLbl val="0"/>
      </c:catAx>
      <c:valAx>
        <c:axId val="198332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332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Лист1!$U$122</c:f>
              <c:strCache>
                <c:ptCount val="1"/>
                <c:pt idx="0">
                  <c:v>MMTasSpinLock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Лист1!$V$122:$Y$122</c:f>
              <c:numCache>
                <c:formatCode>General</c:formatCode>
                <c:ptCount val="4"/>
                <c:pt idx="0">
                  <c:v>103.15</c:v>
                </c:pt>
                <c:pt idx="1">
                  <c:v>131.05000000000001</c:v>
                </c:pt>
                <c:pt idx="2">
                  <c:v>152</c:v>
                </c:pt>
                <c:pt idx="3">
                  <c:v>166.7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6-4606-9901-B4646BEC0FDB}"/>
            </c:ext>
          </c:extLst>
        </c:ser>
        <c:ser>
          <c:idx val="1"/>
          <c:order val="1"/>
          <c:tx>
            <c:strRef>
              <c:f>Лист1!$U$123</c:f>
              <c:strCache>
                <c:ptCount val="1"/>
                <c:pt idx="0">
                  <c:v>MMTTasSpinLock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Лист1!$V$123:$Y$123</c:f>
              <c:numCache>
                <c:formatCode>General</c:formatCode>
                <c:ptCount val="4"/>
                <c:pt idx="0">
                  <c:v>103.05</c:v>
                </c:pt>
                <c:pt idx="1">
                  <c:v>117.05</c:v>
                </c:pt>
                <c:pt idx="2">
                  <c:v>122.85</c:v>
                </c:pt>
                <c:pt idx="3">
                  <c:v>127.3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6-4606-9901-B4646BEC0FDB}"/>
            </c:ext>
          </c:extLst>
        </c:ser>
        <c:ser>
          <c:idx val="2"/>
          <c:order val="2"/>
          <c:tx>
            <c:strRef>
              <c:f>Лист1!$U$124</c:f>
              <c:strCache>
                <c:ptCount val="1"/>
                <c:pt idx="0">
                  <c:v>TasSpinLock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Лист1!$V$124:$Y$124</c:f>
              <c:numCache>
                <c:formatCode>General</c:formatCode>
                <c:ptCount val="4"/>
                <c:pt idx="0">
                  <c:v>103.5</c:v>
                </c:pt>
                <c:pt idx="1">
                  <c:v>157.55000000000001</c:v>
                </c:pt>
                <c:pt idx="2">
                  <c:v>175.15</c:v>
                </c:pt>
                <c:pt idx="3">
                  <c:v>188.9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6-4606-9901-B4646BEC0FDB}"/>
            </c:ext>
          </c:extLst>
        </c:ser>
        <c:ser>
          <c:idx val="3"/>
          <c:order val="3"/>
          <c:tx>
            <c:strRef>
              <c:f>Лист1!$U$125</c:f>
              <c:strCache>
                <c:ptCount val="1"/>
                <c:pt idx="0">
                  <c:v>TTasSpinLock 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Лист1!$V$125:$Y$125</c:f>
              <c:numCache>
                <c:formatCode>General</c:formatCode>
                <c:ptCount val="4"/>
                <c:pt idx="0">
                  <c:v>103.05</c:v>
                </c:pt>
                <c:pt idx="1">
                  <c:v>121.5</c:v>
                </c:pt>
                <c:pt idx="2">
                  <c:v>123.3</c:v>
                </c:pt>
                <c:pt idx="3">
                  <c:v>127.6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6-4606-9901-B4646BEC0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34015"/>
        <c:axId val="32425695"/>
      </c:lineChart>
      <c:catAx>
        <c:axId val="32434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25695"/>
        <c:crosses val="autoZero"/>
        <c:auto val="1"/>
        <c:lblAlgn val="ctr"/>
        <c:lblOffset val="100"/>
        <c:noMultiLvlLbl val="0"/>
      </c:catAx>
      <c:valAx>
        <c:axId val="3242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3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9</xdr:row>
      <xdr:rowOff>166687</xdr:rowOff>
    </xdr:from>
    <xdr:to>
      <xdr:col>14</xdr:col>
      <xdr:colOff>552450</xdr:colOff>
      <xdr:row>31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53</xdr:row>
      <xdr:rowOff>185737</xdr:rowOff>
    </xdr:from>
    <xdr:to>
      <xdr:col>11</xdr:col>
      <xdr:colOff>228600</xdr:colOff>
      <xdr:row>69</xdr:row>
      <xdr:rowOff>104775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285749</xdr:colOff>
      <xdr:row>48</xdr:row>
      <xdr:rowOff>142874</xdr:rowOff>
    </xdr:from>
    <xdr:to>
      <xdr:col>23</xdr:col>
      <xdr:colOff>495300</xdr:colOff>
      <xdr:row>70</xdr:row>
      <xdr:rowOff>85725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457199</xdr:colOff>
      <xdr:row>103</xdr:row>
      <xdr:rowOff>0</xdr:rowOff>
    </xdr:from>
    <xdr:to>
      <xdr:col>18</xdr:col>
      <xdr:colOff>104774</xdr:colOff>
      <xdr:row>126</xdr:row>
      <xdr:rowOff>57150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95250</xdr:colOff>
      <xdr:row>104</xdr:row>
      <xdr:rowOff>133350</xdr:rowOff>
    </xdr:from>
    <xdr:to>
      <xdr:col>23</xdr:col>
      <xdr:colOff>400050</xdr:colOff>
      <xdr:row>119</xdr:row>
      <xdr:rowOff>19050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D125"/>
  <sheetViews>
    <sheetView tabSelected="1" topLeftCell="B103" workbookViewId="0">
      <selection activeCell="AB75" sqref="AB75"/>
    </sheetView>
  </sheetViews>
  <sheetFormatPr defaultRowHeight="15" x14ac:dyDescent="0.25"/>
  <cols>
    <col min="4" max="4" width="9.140625" customWidth="1"/>
  </cols>
  <sheetData>
    <row r="2" spans="4:12" x14ac:dyDescent="0.25">
      <c r="E2">
        <v>1</v>
      </c>
      <c r="F2">
        <v>2</v>
      </c>
      <c r="G2">
        <v>3</v>
      </c>
      <c r="H2">
        <v>4</v>
      </c>
    </row>
    <row r="3" spans="4:12" x14ac:dyDescent="0.25">
      <c r="D3" t="s">
        <v>0</v>
      </c>
      <c r="E3">
        <f>I3/E$2</f>
        <v>2551</v>
      </c>
      <c r="F3">
        <f t="shared" ref="F3:H3" si="0">J3/F$2</f>
        <v>1462.5</v>
      </c>
      <c r="G3">
        <f t="shared" si="0"/>
        <v>1129.6666666666667</v>
      </c>
      <c r="H3">
        <f t="shared" si="0"/>
        <v>1726.75</v>
      </c>
      <c r="I3">
        <v>2551</v>
      </c>
      <c r="J3">
        <v>2925</v>
      </c>
      <c r="K3">
        <v>3389</v>
      </c>
      <c r="L3">
        <v>6907</v>
      </c>
    </row>
    <row r="4" spans="4:12" x14ac:dyDescent="0.25">
      <c r="D4" t="s">
        <v>1</v>
      </c>
      <c r="E4">
        <f t="shared" ref="E4:E9" si="1">I4/E$2</f>
        <v>2490</v>
      </c>
      <c r="F4">
        <f t="shared" ref="F4:F9" si="2">J4/F$2</f>
        <v>1435</v>
      </c>
      <c r="G4">
        <f t="shared" ref="G4:G9" si="3">K4/G$2</f>
        <v>1045.6666666666667</v>
      </c>
      <c r="H4">
        <f t="shared" ref="H4:H9" si="4">L4/H$2</f>
        <v>1144.5</v>
      </c>
      <c r="I4">
        <v>2490</v>
      </c>
      <c r="J4">
        <v>2870</v>
      </c>
      <c r="K4">
        <v>3137</v>
      </c>
      <c r="L4">
        <v>4578</v>
      </c>
    </row>
    <row r="5" spans="4:12" x14ac:dyDescent="0.25">
      <c r="D5" t="s">
        <v>2</v>
      </c>
      <c r="E5">
        <f t="shared" si="1"/>
        <v>2493</v>
      </c>
      <c r="F5">
        <f t="shared" si="2"/>
        <v>1517</v>
      </c>
      <c r="G5">
        <f t="shared" si="3"/>
        <v>1271</v>
      </c>
      <c r="H5">
        <f t="shared" si="4"/>
        <v>1343</v>
      </c>
      <c r="I5">
        <v>2493</v>
      </c>
      <c r="J5">
        <v>3034</v>
      </c>
      <c r="K5">
        <v>3813</v>
      </c>
      <c r="L5">
        <v>5372</v>
      </c>
    </row>
    <row r="6" spans="4:12" x14ac:dyDescent="0.25">
      <c r="D6" t="s">
        <v>3</v>
      </c>
      <c r="E6">
        <f t="shared" si="1"/>
        <v>2855</v>
      </c>
      <c r="F6">
        <f t="shared" si="2"/>
        <v>2114</v>
      </c>
      <c r="G6">
        <f t="shared" si="3"/>
        <v>1852.3333333333333</v>
      </c>
      <c r="H6">
        <f t="shared" si="4"/>
        <v>2020.75</v>
      </c>
      <c r="I6">
        <v>2855</v>
      </c>
      <c r="J6">
        <v>4228</v>
      </c>
      <c r="K6">
        <v>5557</v>
      </c>
      <c r="L6">
        <v>8083</v>
      </c>
    </row>
    <row r="7" spans="4:12" x14ac:dyDescent="0.25">
      <c r="D7" t="s">
        <v>4</v>
      </c>
      <c r="E7">
        <f t="shared" si="1"/>
        <v>2859</v>
      </c>
      <c r="F7">
        <f t="shared" si="2"/>
        <v>1879.5</v>
      </c>
      <c r="G7">
        <f t="shared" si="3"/>
        <v>1564.3333333333333</v>
      </c>
      <c r="H7">
        <f t="shared" si="4"/>
        <v>1627.75</v>
      </c>
      <c r="I7">
        <v>2859</v>
      </c>
      <c r="J7">
        <v>3759</v>
      </c>
      <c r="K7">
        <v>4693</v>
      </c>
      <c r="L7">
        <v>6511</v>
      </c>
    </row>
    <row r="8" spans="4:12" x14ac:dyDescent="0.25">
      <c r="D8" t="s">
        <v>5</v>
      </c>
      <c r="E8">
        <f t="shared" si="1"/>
        <v>2648</v>
      </c>
      <c r="F8">
        <f t="shared" si="2"/>
        <v>1810</v>
      </c>
      <c r="G8">
        <f t="shared" si="3"/>
        <v>2373.3333333333335</v>
      </c>
      <c r="H8">
        <f t="shared" si="4"/>
        <v>2338.25</v>
      </c>
      <c r="I8">
        <v>2648</v>
      </c>
      <c r="J8">
        <v>3620</v>
      </c>
      <c r="K8">
        <v>7120</v>
      </c>
      <c r="L8">
        <v>9353</v>
      </c>
    </row>
    <row r="9" spans="4:12" x14ac:dyDescent="0.25">
      <c r="D9" t="s">
        <v>6</v>
      </c>
      <c r="E9">
        <f t="shared" si="1"/>
        <v>2499</v>
      </c>
      <c r="F9">
        <f t="shared" si="2"/>
        <v>1630.5</v>
      </c>
      <c r="G9">
        <f t="shared" si="3"/>
        <v>1059.3333333333333</v>
      </c>
      <c r="H9">
        <f t="shared" si="4"/>
        <v>1088.75</v>
      </c>
      <c r="I9">
        <v>2499</v>
      </c>
      <c r="J9">
        <v>3261</v>
      </c>
      <c r="K9">
        <v>3178</v>
      </c>
      <c r="L9">
        <v>4355</v>
      </c>
    </row>
    <row r="35" spans="4:12" x14ac:dyDescent="0.25">
      <c r="E35">
        <v>1</v>
      </c>
      <c r="F35">
        <v>2</v>
      </c>
      <c r="G35">
        <v>3</v>
      </c>
      <c r="H35">
        <v>4</v>
      </c>
    </row>
    <row r="36" spans="4:12" x14ac:dyDescent="0.25">
      <c r="D36" t="s">
        <v>0</v>
      </c>
      <c r="E36">
        <f>(I36-$D$34*E$35)/E$35</f>
        <v>190</v>
      </c>
      <c r="F36">
        <f t="shared" ref="F36:H36" si="5">(J36-$D$34*F$35)/F$35</f>
        <v>656.5</v>
      </c>
      <c r="G36">
        <f t="shared" si="5"/>
        <v>784</v>
      </c>
      <c r="H36">
        <f t="shared" si="5"/>
        <v>1004.75</v>
      </c>
      <c r="I36">
        <v>190</v>
      </c>
      <c r="J36">
        <v>1313</v>
      </c>
      <c r="K36">
        <v>2352</v>
      </c>
      <c r="L36">
        <v>4019</v>
      </c>
    </row>
    <row r="37" spans="4:12" x14ac:dyDescent="0.25">
      <c r="D37" t="s">
        <v>1</v>
      </c>
      <c r="E37">
        <f t="shared" ref="E37:E43" si="6">(I37-$D$34*E$35)/E$35</f>
        <v>170</v>
      </c>
      <c r="F37">
        <f t="shared" ref="F37:F43" si="7">(J37-$D$34*F$35)/F$35</f>
        <v>352</v>
      </c>
      <c r="G37">
        <f t="shared" ref="G37:G43" si="8">(K37-$D$34*G$35)/G$35</f>
        <v>390.66666666666669</v>
      </c>
      <c r="H37">
        <f t="shared" ref="H37:H43" si="9">(L37-$D$34*H$35)/H$35</f>
        <v>479.25</v>
      </c>
      <c r="I37">
        <v>170</v>
      </c>
      <c r="J37">
        <v>704</v>
      </c>
      <c r="K37">
        <v>1172</v>
      </c>
      <c r="L37">
        <v>1917</v>
      </c>
    </row>
    <row r="38" spans="4:12" x14ac:dyDescent="0.25">
      <c r="D38" t="s">
        <v>2</v>
      </c>
      <c r="E38">
        <f t="shared" si="6"/>
        <v>169</v>
      </c>
      <c r="F38">
        <f t="shared" si="7"/>
        <v>272</v>
      </c>
      <c r="G38">
        <f t="shared" si="8"/>
        <v>314.66666666666669</v>
      </c>
      <c r="H38">
        <f t="shared" si="9"/>
        <v>328.25</v>
      </c>
      <c r="I38">
        <v>169</v>
      </c>
      <c r="J38">
        <v>544</v>
      </c>
      <c r="K38">
        <v>944</v>
      </c>
      <c r="L38">
        <v>1313</v>
      </c>
    </row>
    <row r="39" spans="4:12" x14ac:dyDescent="0.25">
      <c r="D39" t="s">
        <v>3</v>
      </c>
      <c r="E39">
        <f t="shared" si="6"/>
        <v>495</v>
      </c>
      <c r="F39">
        <f t="shared" si="7"/>
        <v>1208.5</v>
      </c>
      <c r="G39">
        <f t="shared" si="8"/>
        <v>1343.3333333333333</v>
      </c>
      <c r="H39">
        <f t="shared" si="9"/>
        <v>1397.5</v>
      </c>
      <c r="I39">
        <v>495</v>
      </c>
      <c r="J39">
        <v>2417</v>
      </c>
      <c r="K39">
        <v>4030</v>
      </c>
      <c r="L39">
        <v>5590</v>
      </c>
    </row>
    <row r="40" spans="4:12" x14ac:dyDescent="0.25">
      <c r="D40" t="s">
        <v>4</v>
      </c>
      <c r="E40">
        <f t="shared" si="6"/>
        <v>471</v>
      </c>
      <c r="F40">
        <f t="shared" si="7"/>
        <v>1250.5</v>
      </c>
      <c r="G40">
        <f t="shared" si="8"/>
        <v>1302</v>
      </c>
      <c r="H40">
        <f t="shared" si="9"/>
        <v>1313.5</v>
      </c>
      <c r="I40">
        <v>471</v>
      </c>
      <c r="J40">
        <v>2501</v>
      </c>
      <c r="K40">
        <v>3906</v>
      </c>
      <c r="L40">
        <v>5254</v>
      </c>
    </row>
    <row r="41" spans="4:12" x14ac:dyDescent="0.25">
      <c r="D41" t="s">
        <v>5</v>
      </c>
      <c r="E41">
        <f t="shared" si="6"/>
        <v>276</v>
      </c>
      <c r="F41">
        <f t="shared" si="7"/>
        <v>288.5</v>
      </c>
      <c r="G41">
        <f t="shared" si="8"/>
        <v>288.33333333333331</v>
      </c>
      <c r="H41">
        <f t="shared" si="9"/>
        <v>288.75</v>
      </c>
      <c r="I41">
        <v>276</v>
      </c>
      <c r="J41">
        <v>577</v>
      </c>
      <c r="K41">
        <v>865</v>
      </c>
      <c r="L41">
        <v>1155</v>
      </c>
    </row>
    <row r="42" spans="4:12" x14ac:dyDescent="0.25">
      <c r="D42" t="s">
        <v>6</v>
      </c>
      <c r="E42">
        <f t="shared" si="6"/>
        <v>226</v>
      </c>
      <c r="F42">
        <f t="shared" si="7"/>
        <v>736.5</v>
      </c>
      <c r="G42">
        <f t="shared" si="8"/>
        <v>815.66666666666663</v>
      </c>
      <c r="H42">
        <f t="shared" si="9"/>
        <v>863.25</v>
      </c>
      <c r="I42">
        <v>226</v>
      </c>
      <c r="J42">
        <v>1473</v>
      </c>
      <c r="K42">
        <v>2447</v>
      </c>
      <c r="L42">
        <v>3453</v>
      </c>
    </row>
    <row r="43" spans="4:12" x14ac:dyDescent="0.25">
      <c r="D43" t="s">
        <v>7</v>
      </c>
      <c r="E43">
        <f t="shared" si="6"/>
        <v>0</v>
      </c>
      <c r="F43">
        <f t="shared" si="7"/>
        <v>0</v>
      </c>
      <c r="G43">
        <f t="shared" si="8"/>
        <v>0</v>
      </c>
      <c r="H43">
        <f t="shared" si="9"/>
        <v>0</v>
      </c>
      <c r="I43">
        <v>0</v>
      </c>
      <c r="J43">
        <v>0</v>
      </c>
      <c r="K43">
        <v>0</v>
      </c>
      <c r="L43">
        <v>0</v>
      </c>
    </row>
    <row r="44" spans="4:12" x14ac:dyDescent="0.25">
      <c r="I44">
        <v>835</v>
      </c>
      <c r="J44">
        <v>3330</v>
      </c>
      <c r="K44">
        <v>4439</v>
      </c>
      <c r="L44">
        <v>5855</v>
      </c>
    </row>
    <row r="46" spans="4:12" x14ac:dyDescent="0.25">
      <c r="I46">
        <v>758</v>
      </c>
      <c r="J46">
        <v>2445</v>
      </c>
      <c r="K46">
        <v>4397</v>
      </c>
      <c r="L46">
        <v>7301</v>
      </c>
    </row>
    <row r="47" spans="4:12" x14ac:dyDescent="0.25">
      <c r="I47">
        <v>669</v>
      </c>
      <c r="J47">
        <v>1742</v>
      </c>
      <c r="K47">
        <v>2776</v>
      </c>
      <c r="L47">
        <v>4502</v>
      </c>
    </row>
    <row r="48" spans="4:12" x14ac:dyDescent="0.25">
      <c r="I48">
        <v>668</v>
      </c>
      <c r="J48">
        <v>1894</v>
      </c>
      <c r="K48">
        <v>2986</v>
      </c>
      <c r="L48">
        <v>3981</v>
      </c>
    </row>
    <row r="49" spans="9:29" x14ac:dyDescent="0.25">
      <c r="I49">
        <v>1012</v>
      </c>
      <c r="J49">
        <v>3377</v>
      </c>
      <c r="K49">
        <v>5350</v>
      </c>
      <c r="L49">
        <v>7342</v>
      </c>
    </row>
    <row r="50" spans="9:29" x14ac:dyDescent="0.25">
      <c r="I50">
        <v>1035</v>
      </c>
      <c r="J50">
        <v>3458</v>
      </c>
      <c r="K50">
        <v>5228</v>
      </c>
      <c r="L50">
        <v>7205</v>
      </c>
      <c r="Z50">
        <v>130</v>
      </c>
      <c r="AA50">
        <f>Z58</f>
        <v>233</v>
      </c>
      <c r="AB50">
        <f>Z66</f>
        <v>310</v>
      </c>
      <c r="AC50">
        <f>Z74</f>
        <v>346</v>
      </c>
    </row>
    <row r="51" spans="9:29" x14ac:dyDescent="0.25">
      <c r="I51">
        <v>832</v>
      </c>
      <c r="J51">
        <v>2145</v>
      </c>
      <c r="K51">
        <v>3200</v>
      </c>
      <c r="L51">
        <v>4721</v>
      </c>
      <c r="Z51">
        <v>110</v>
      </c>
      <c r="AA51">
        <f t="shared" ref="AA51:AA57" si="10">Z59</f>
        <v>144</v>
      </c>
      <c r="AB51">
        <f t="shared" ref="AB51:AB57" si="11">Z67</f>
        <v>154</v>
      </c>
      <c r="AC51">
        <f t="shared" ref="AC51:AC57" si="12">Z75</f>
        <v>179</v>
      </c>
    </row>
    <row r="52" spans="9:29" x14ac:dyDescent="0.25">
      <c r="I52">
        <v>811</v>
      </c>
      <c r="J52">
        <v>2603</v>
      </c>
      <c r="K52">
        <v>3931</v>
      </c>
      <c r="L52">
        <v>5476</v>
      </c>
      <c r="Z52">
        <v>106</v>
      </c>
      <c r="AA52">
        <f t="shared" si="10"/>
        <v>128</v>
      </c>
      <c r="AB52">
        <f t="shared" si="11"/>
        <v>133</v>
      </c>
      <c r="AC52">
        <f t="shared" si="12"/>
        <v>134</v>
      </c>
    </row>
    <row r="53" spans="9:29" x14ac:dyDescent="0.25">
      <c r="I53">
        <v>617</v>
      </c>
      <c r="J53">
        <v>618</v>
      </c>
      <c r="K53">
        <v>614</v>
      </c>
      <c r="L53">
        <v>669</v>
      </c>
      <c r="Z53">
        <v>140</v>
      </c>
      <c r="AA53">
        <f t="shared" si="10"/>
        <v>228</v>
      </c>
      <c r="AB53">
        <f t="shared" si="11"/>
        <v>244</v>
      </c>
      <c r="AC53">
        <f t="shared" si="12"/>
        <v>270</v>
      </c>
    </row>
    <row r="54" spans="9:29" x14ac:dyDescent="0.25">
      <c r="Z54">
        <v>134</v>
      </c>
      <c r="AA54">
        <f t="shared" si="10"/>
        <v>238</v>
      </c>
      <c r="AB54">
        <f t="shared" si="11"/>
        <v>241</v>
      </c>
      <c r="AC54">
        <f t="shared" si="12"/>
        <v>250</v>
      </c>
    </row>
    <row r="55" spans="9:29" x14ac:dyDescent="0.25">
      <c r="Z55">
        <v>119</v>
      </c>
      <c r="AA55">
        <f t="shared" si="10"/>
        <v>134</v>
      </c>
      <c r="AB55">
        <f t="shared" si="11"/>
        <v>147</v>
      </c>
      <c r="AC55">
        <f t="shared" si="12"/>
        <v>174</v>
      </c>
    </row>
    <row r="56" spans="9:29" x14ac:dyDescent="0.25">
      <c r="Z56">
        <v>119</v>
      </c>
      <c r="AA56">
        <f t="shared" si="10"/>
        <v>210</v>
      </c>
      <c r="AB56">
        <f t="shared" si="11"/>
        <v>211</v>
      </c>
      <c r="AC56">
        <f t="shared" si="12"/>
        <v>256</v>
      </c>
    </row>
    <row r="57" spans="9:29" x14ac:dyDescent="0.25">
      <c r="Z57">
        <v>0</v>
      </c>
      <c r="AA57">
        <f t="shared" si="10"/>
        <v>0</v>
      </c>
      <c r="AB57">
        <f t="shared" si="11"/>
        <v>0</v>
      </c>
      <c r="AC57">
        <f t="shared" si="12"/>
        <v>0</v>
      </c>
    </row>
    <row r="58" spans="9:29" x14ac:dyDescent="0.25">
      <c r="Z58">
        <v>233</v>
      </c>
    </row>
    <row r="59" spans="9:29" x14ac:dyDescent="0.25">
      <c r="Z59">
        <v>144</v>
      </c>
    </row>
    <row r="60" spans="9:29" x14ac:dyDescent="0.25">
      <c r="Z60">
        <v>128</v>
      </c>
    </row>
    <row r="61" spans="9:29" x14ac:dyDescent="0.25">
      <c r="Z61">
        <v>228</v>
      </c>
    </row>
    <row r="62" spans="9:29" x14ac:dyDescent="0.25">
      <c r="Z62">
        <v>238</v>
      </c>
    </row>
    <row r="63" spans="9:29" x14ac:dyDescent="0.25">
      <c r="Z63">
        <v>134</v>
      </c>
    </row>
    <row r="64" spans="9:29" x14ac:dyDescent="0.25">
      <c r="Z64">
        <v>210</v>
      </c>
    </row>
    <row r="65" spans="4:26" x14ac:dyDescent="0.25">
      <c r="Z65">
        <v>0</v>
      </c>
    </row>
    <row r="66" spans="4:26" x14ac:dyDescent="0.25">
      <c r="Z66">
        <v>310</v>
      </c>
    </row>
    <row r="67" spans="4:26" x14ac:dyDescent="0.25">
      <c r="Z67">
        <v>154</v>
      </c>
    </row>
    <row r="68" spans="4:26" x14ac:dyDescent="0.25">
      <c r="Z68">
        <v>133</v>
      </c>
    </row>
    <row r="69" spans="4:26" x14ac:dyDescent="0.25">
      <c r="Z69">
        <v>244</v>
      </c>
    </row>
    <row r="70" spans="4:26" x14ac:dyDescent="0.25">
      <c r="Z70">
        <v>241</v>
      </c>
    </row>
    <row r="71" spans="4:26" x14ac:dyDescent="0.25">
      <c r="Z71">
        <v>147</v>
      </c>
    </row>
    <row r="72" spans="4:26" x14ac:dyDescent="0.25">
      <c r="Z72">
        <v>211</v>
      </c>
    </row>
    <row r="73" spans="4:26" x14ac:dyDescent="0.25">
      <c r="E73">
        <v>1</v>
      </c>
      <c r="F73">
        <v>2</v>
      </c>
      <c r="G73">
        <v>3</v>
      </c>
      <c r="H73">
        <v>4</v>
      </c>
      <c r="Z73">
        <v>0</v>
      </c>
    </row>
    <row r="74" spans="4:26" x14ac:dyDescent="0.25">
      <c r="D74" t="s">
        <v>0</v>
      </c>
      <c r="E74">
        <f>I74</f>
        <v>130</v>
      </c>
      <c r="F74">
        <f t="shared" ref="F74:H74" si="13">J74</f>
        <v>233</v>
      </c>
      <c r="G74">
        <f t="shared" si="13"/>
        <v>310</v>
      </c>
      <c r="H74">
        <f t="shared" si="13"/>
        <v>346</v>
      </c>
      <c r="I74">
        <f>Z50</f>
        <v>130</v>
      </c>
      <c r="J74">
        <f t="shared" ref="J74:L74" si="14">AA50</f>
        <v>233</v>
      </c>
      <c r="K74">
        <f t="shared" si="14"/>
        <v>310</v>
      </c>
      <c r="L74">
        <f t="shared" si="14"/>
        <v>346</v>
      </c>
      <c r="Z74">
        <v>346</v>
      </c>
    </row>
    <row r="75" spans="4:26" x14ac:dyDescent="0.25">
      <c r="D75" t="s">
        <v>1</v>
      </c>
      <c r="E75">
        <f t="shared" ref="E75:E81" si="15">I75</f>
        <v>110</v>
      </c>
      <c r="F75">
        <f t="shared" ref="F75:F81" si="16">J75</f>
        <v>144</v>
      </c>
      <c r="G75">
        <f t="shared" ref="G75:G81" si="17">K75</f>
        <v>154</v>
      </c>
      <c r="H75">
        <f t="shared" ref="H75:H81" si="18">L75</f>
        <v>179</v>
      </c>
      <c r="I75">
        <f t="shared" ref="I75:I81" si="19">Z51</f>
        <v>110</v>
      </c>
      <c r="J75">
        <f t="shared" ref="J75:J81" si="20">AA51</f>
        <v>144</v>
      </c>
      <c r="K75">
        <f t="shared" ref="K75:K81" si="21">AB51</f>
        <v>154</v>
      </c>
      <c r="L75">
        <f t="shared" ref="L75:L81" si="22">AC51</f>
        <v>179</v>
      </c>
      <c r="Z75">
        <v>179</v>
      </c>
    </row>
    <row r="76" spans="4:26" x14ac:dyDescent="0.25">
      <c r="D76" t="s">
        <v>2</v>
      </c>
      <c r="E76">
        <f t="shared" si="15"/>
        <v>106</v>
      </c>
      <c r="F76">
        <f t="shared" si="16"/>
        <v>128</v>
      </c>
      <c r="G76">
        <f t="shared" si="17"/>
        <v>133</v>
      </c>
      <c r="H76">
        <f t="shared" si="18"/>
        <v>134</v>
      </c>
      <c r="I76">
        <f t="shared" si="19"/>
        <v>106</v>
      </c>
      <c r="J76">
        <f t="shared" si="20"/>
        <v>128</v>
      </c>
      <c r="K76">
        <f t="shared" si="21"/>
        <v>133</v>
      </c>
      <c r="L76">
        <f t="shared" si="22"/>
        <v>134</v>
      </c>
      <c r="Z76">
        <v>134</v>
      </c>
    </row>
    <row r="77" spans="4:26" x14ac:dyDescent="0.25">
      <c r="D77" t="s">
        <v>3</v>
      </c>
      <c r="E77">
        <f t="shared" si="15"/>
        <v>140</v>
      </c>
      <c r="F77">
        <f t="shared" si="16"/>
        <v>228</v>
      </c>
      <c r="G77">
        <f t="shared" si="17"/>
        <v>244</v>
      </c>
      <c r="H77">
        <f t="shared" si="18"/>
        <v>270</v>
      </c>
      <c r="I77">
        <f t="shared" si="19"/>
        <v>140</v>
      </c>
      <c r="J77">
        <f t="shared" si="20"/>
        <v>228</v>
      </c>
      <c r="K77">
        <f t="shared" si="21"/>
        <v>244</v>
      </c>
      <c r="L77">
        <f t="shared" si="22"/>
        <v>270</v>
      </c>
      <c r="Z77">
        <v>270</v>
      </c>
    </row>
    <row r="78" spans="4:26" x14ac:dyDescent="0.25">
      <c r="D78" t="s">
        <v>4</v>
      </c>
      <c r="E78">
        <f t="shared" si="15"/>
        <v>134</v>
      </c>
      <c r="F78">
        <f t="shared" si="16"/>
        <v>238</v>
      </c>
      <c r="G78">
        <f t="shared" si="17"/>
        <v>241</v>
      </c>
      <c r="H78">
        <f t="shared" si="18"/>
        <v>250</v>
      </c>
      <c r="I78">
        <f t="shared" si="19"/>
        <v>134</v>
      </c>
      <c r="J78">
        <f t="shared" si="20"/>
        <v>238</v>
      </c>
      <c r="K78">
        <f t="shared" si="21"/>
        <v>241</v>
      </c>
      <c r="L78">
        <f t="shared" si="22"/>
        <v>250</v>
      </c>
      <c r="Q78">
        <v>147</v>
      </c>
      <c r="R78">
        <v>308</v>
      </c>
      <c r="S78">
        <v>305</v>
      </c>
      <c r="T78">
        <v>367</v>
      </c>
      <c r="Z78">
        <v>250</v>
      </c>
    </row>
    <row r="79" spans="4:26" x14ac:dyDescent="0.25">
      <c r="D79" t="s">
        <v>5</v>
      </c>
      <c r="E79">
        <f t="shared" si="15"/>
        <v>119</v>
      </c>
      <c r="F79">
        <f t="shared" si="16"/>
        <v>134</v>
      </c>
      <c r="G79">
        <f t="shared" si="17"/>
        <v>147</v>
      </c>
      <c r="H79">
        <f t="shared" si="18"/>
        <v>174</v>
      </c>
      <c r="I79">
        <f t="shared" si="19"/>
        <v>119</v>
      </c>
      <c r="J79">
        <f t="shared" si="20"/>
        <v>134</v>
      </c>
      <c r="K79">
        <f t="shared" si="21"/>
        <v>147</v>
      </c>
      <c r="L79">
        <f t="shared" si="22"/>
        <v>174</v>
      </c>
      <c r="Q79">
        <v>116</v>
      </c>
      <c r="R79">
        <v>155</v>
      </c>
      <c r="S79">
        <v>194</v>
      </c>
      <c r="T79">
        <v>244</v>
      </c>
      <c r="Z79">
        <v>174</v>
      </c>
    </row>
    <row r="80" spans="4:26" x14ac:dyDescent="0.25">
      <c r="D80" t="s">
        <v>6</v>
      </c>
      <c r="E80">
        <f t="shared" si="15"/>
        <v>119</v>
      </c>
      <c r="F80">
        <f t="shared" si="16"/>
        <v>210</v>
      </c>
      <c r="G80">
        <f t="shared" si="17"/>
        <v>211</v>
      </c>
      <c r="H80">
        <f t="shared" si="18"/>
        <v>256</v>
      </c>
      <c r="I80">
        <f t="shared" si="19"/>
        <v>119</v>
      </c>
      <c r="J80">
        <f t="shared" si="20"/>
        <v>210</v>
      </c>
      <c r="K80">
        <f t="shared" si="21"/>
        <v>211</v>
      </c>
      <c r="L80">
        <f t="shared" si="22"/>
        <v>256</v>
      </c>
      <c r="Q80">
        <v>114</v>
      </c>
      <c r="R80">
        <v>139</v>
      </c>
      <c r="S80">
        <v>137</v>
      </c>
      <c r="T80">
        <v>150</v>
      </c>
      <c r="Z80">
        <v>256</v>
      </c>
    </row>
    <row r="81" spans="4:26" x14ac:dyDescent="0.25">
      <c r="D81" t="s">
        <v>7</v>
      </c>
      <c r="E81">
        <f t="shared" si="15"/>
        <v>0</v>
      </c>
      <c r="F81">
        <f t="shared" si="16"/>
        <v>0</v>
      </c>
      <c r="G81">
        <f t="shared" si="17"/>
        <v>0</v>
      </c>
      <c r="H81">
        <f t="shared" si="18"/>
        <v>0</v>
      </c>
      <c r="I81">
        <f t="shared" si="19"/>
        <v>0</v>
      </c>
      <c r="J81">
        <f t="shared" si="20"/>
        <v>0</v>
      </c>
      <c r="K81">
        <f t="shared" si="21"/>
        <v>0</v>
      </c>
      <c r="L81">
        <f t="shared" si="22"/>
        <v>0</v>
      </c>
      <c r="Q81">
        <v>148</v>
      </c>
      <c r="R81">
        <v>231</v>
      </c>
      <c r="S81">
        <v>286</v>
      </c>
      <c r="T81">
        <v>420</v>
      </c>
      <c r="Z81">
        <v>0</v>
      </c>
    </row>
    <row r="82" spans="4:26" x14ac:dyDescent="0.25">
      <c r="I82">
        <v>835</v>
      </c>
      <c r="J82">
        <v>3330</v>
      </c>
      <c r="K82">
        <v>4439</v>
      </c>
      <c r="L82">
        <v>5855</v>
      </c>
      <c r="Q82">
        <v>146</v>
      </c>
      <c r="R82">
        <v>241</v>
      </c>
      <c r="S82">
        <v>274</v>
      </c>
      <c r="T82">
        <v>395</v>
      </c>
    </row>
    <row r="83" spans="4:26" x14ac:dyDescent="0.25">
      <c r="Q83">
        <v>127</v>
      </c>
      <c r="R83">
        <v>209</v>
      </c>
      <c r="S83">
        <v>176</v>
      </c>
      <c r="T83">
        <v>189</v>
      </c>
    </row>
    <row r="84" spans="4:26" x14ac:dyDescent="0.25">
      <c r="I84">
        <v>758</v>
      </c>
      <c r="J84">
        <v>2445</v>
      </c>
      <c r="K84">
        <v>4397</v>
      </c>
      <c r="L84">
        <v>7301</v>
      </c>
      <c r="Q84">
        <v>130</v>
      </c>
      <c r="R84">
        <v>223</v>
      </c>
      <c r="S84">
        <v>254</v>
      </c>
      <c r="T84">
        <v>330</v>
      </c>
    </row>
    <row r="85" spans="4:26" x14ac:dyDescent="0.25">
      <c r="I85">
        <v>669</v>
      </c>
      <c r="J85">
        <v>1742</v>
      </c>
      <c r="K85">
        <v>2776</v>
      </c>
      <c r="L85">
        <v>4502</v>
      </c>
      <c r="Q85">
        <v>0</v>
      </c>
      <c r="R85">
        <v>0</v>
      </c>
      <c r="S85">
        <v>0</v>
      </c>
    </row>
    <row r="86" spans="4:26" x14ac:dyDescent="0.25">
      <c r="I86">
        <v>668</v>
      </c>
      <c r="J86">
        <v>1894</v>
      </c>
      <c r="K86">
        <v>2986</v>
      </c>
      <c r="L86">
        <v>3981</v>
      </c>
    </row>
    <row r="87" spans="4:26" x14ac:dyDescent="0.25">
      <c r="I87">
        <v>1012</v>
      </c>
      <c r="J87">
        <v>3377</v>
      </c>
      <c r="K87">
        <v>5350</v>
      </c>
      <c r="L87">
        <v>7342</v>
      </c>
    </row>
    <row r="88" spans="4:26" x14ac:dyDescent="0.25">
      <c r="I88">
        <v>1035</v>
      </c>
      <c r="J88">
        <v>3458</v>
      </c>
      <c r="K88">
        <v>5228</v>
      </c>
      <c r="L88">
        <v>7205</v>
      </c>
    </row>
    <row r="89" spans="4:26" x14ac:dyDescent="0.25">
      <c r="I89">
        <v>832</v>
      </c>
      <c r="J89">
        <v>2145</v>
      </c>
      <c r="K89">
        <v>3200</v>
      </c>
      <c r="L89">
        <v>4721</v>
      </c>
    </row>
    <row r="90" spans="4:26" x14ac:dyDescent="0.25">
      <c r="I90">
        <v>811</v>
      </c>
      <c r="J90">
        <v>2603</v>
      </c>
      <c r="K90">
        <v>3931</v>
      </c>
      <c r="L90">
        <v>5476</v>
      </c>
    </row>
    <row r="91" spans="4:26" x14ac:dyDescent="0.25">
      <c r="I91">
        <v>617</v>
      </c>
      <c r="J91">
        <v>618</v>
      </c>
      <c r="K91">
        <v>614</v>
      </c>
      <c r="L91">
        <v>669</v>
      </c>
    </row>
    <row r="105" spans="21:30" x14ac:dyDescent="0.25">
      <c r="U105" t="s">
        <v>8</v>
      </c>
      <c r="V105">
        <v>119.8</v>
      </c>
      <c r="W105">
        <v>164.8</v>
      </c>
      <c r="X105">
        <v>193</v>
      </c>
      <c r="Y105">
        <v>196.4</v>
      </c>
      <c r="AA105">
        <v>103.15</v>
      </c>
      <c r="AB105">
        <v>131.05000000000001</v>
      </c>
      <c r="AC105">
        <v>152</v>
      </c>
      <c r="AD105">
        <v>166.7</v>
      </c>
    </row>
    <row r="106" spans="21:30" x14ac:dyDescent="0.25">
      <c r="U106" t="s">
        <v>9</v>
      </c>
      <c r="V106">
        <v>118.8</v>
      </c>
      <c r="W106">
        <v>217.4</v>
      </c>
      <c r="X106">
        <v>262.60000000000002</v>
      </c>
      <c r="Y106">
        <v>284.39999999999998</v>
      </c>
      <c r="AA106">
        <v>103.05</v>
      </c>
      <c r="AB106">
        <v>117.05</v>
      </c>
      <c r="AC106">
        <v>122.85</v>
      </c>
      <c r="AD106">
        <v>127.3</v>
      </c>
    </row>
    <row r="107" spans="21:30" x14ac:dyDescent="0.25">
      <c r="U107" t="s">
        <v>10</v>
      </c>
      <c r="V107">
        <v>110.2</v>
      </c>
      <c r="W107">
        <v>232.6</v>
      </c>
      <c r="X107">
        <v>226</v>
      </c>
      <c r="Y107">
        <v>281.8</v>
      </c>
      <c r="AA107">
        <v>103.5</v>
      </c>
      <c r="AB107">
        <v>157.55000000000001</v>
      </c>
      <c r="AC107">
        <v>175.15</v>
      </c>
      <c r="AD107">
        <v>188.9</v>
      </c>
    </row>
    <row r="108" spans="21:30" x14ac:dyDescent="0.25">
      <c r="U108" t="s">
        <v>11</v>
      </c>
      <c r="V108">
        <v>105.4</v>
      </c>
      <c r="W108">
        <v>154.4</v>
      </c>
      <c r="X108">
        <v>165.4</v>
      </c>
      <c r="Y108">
        <v>168.4</v>
      </c>
      <c r="AA108">
        <v>103.05</v>
      </c>
      <c r="AB108">
        <v>121.5</v>
      </c>
      <c r="AC108">
        <v>123.3</v>
      </c>
      <c r="AD108">
        <v>127.6</v>
      </c>
    </row>
    <row r="109" spans="21:30" x14ac:dyDescent="0.25">
      <c r="U109" t="s">
        <v>12</v>
      </c>
      <c r="V109">
        <v>105.4</v>
      </c>
      <c r="W109">
        <v>126.4</v>
      </c>
      <c r="X109">
        <v>129.6</v>
      </c>
      <c r="Y109">
        <v>130.80000000000001</v>
      </c>
    </row>
    <row r="110" spans="21:30" x14ac:dyDescent="0.25">
      <c r="U110" t="s">
        <v>13</v>
      </c>
      <c r="V110">
        <v>105.6</v>
      </c>
      <c r="W110">
        <v>121.8</v>
      </c>
      <c r="X110">
        <v>126.4</v>
      </c>
      <c r="Y110">
        <v>128.80000000000001</v>
      </c>
    </row>
    <row r="111" spans="21:30" x14ac:dyDescent="0.25">
      <c r="U111" t="s">
        <v>14</v>
      </c>
      <c r="V111">
        <v>105.8</v>
      </c>
      <c r="W111">
        <v>108.4</v>
      </c>
      <c r="X111">
        <v>112.2</v>
      </c>
      <c r="Y111">
        <v>109.6</v>
      </c>
    </row>
    <row r="112" spans="21:30" x14ac:dyDescent="0.25">
      <c r="U112" t="s">
        <v>15</v>
      </c>
      <c r="V112">
        <v>104.8</v>
      </c>
      <c r="W112">
        <v>171</v>
      </c>
      <c r="X112">
        <v>184.4</v>
      </c>
      <c r="Y112">
        <v>182.4</v>
      </c>
    </row>
    <row r="113" spans="21:25" x14ac:dyDescent="0.25">
      <c r="U113" t="s">
        <v>16</v>
      </c>
      <c r="V113">
        <v>105</v>
      </c>
      <c r="W113">
        <v>201.2</v>
      </c>
      <c r="X113">
        <v>172.8</v>
      </c>
      <c r="Y113">
        <v>172.8</v>
      </c>
    </row>
    <row r="114" spans="21:25" x14ac:dyDescent="0.25">
      <c r="U114" t="s">
        <v>17</v>
      </c>
      <c r="V114">
        <v>140.80000000000001</v>
      </c>
      <c r="W114">
        <v>225.6</v>
      </c>
      <c r="X114">
        <v>232</v>
      </c>
      <c r="Y114">
        <v>228.6</v>
      </c>
    </row>
    <row r="115" spans="21:25" x14ac:dyDescent="0.25">
      <c r="U115" t="s">
        <v>18</v>
      </c>
      <c r="V115">
        <v>114.6</v>
      </c>
      <c r="W115">
        <v>182.6</v>
      </c>
      <c r="X115">
        <v>190</v>
      </c>
      <c r="Y115">
        <v>179</v>
      </c>
    </row>
    <row r="122" spans="21:25" x14ac:dyDescent="0.25">
      <c r="U122" t="s">
        <v>19</v>
      </c>
      <c r="V122">
        <v>103.15</v>
      </c>
      <c r="W122">
        <v>131.05000000000001</v>
      </c>
      <c r="X122">
        <v>152</v>
      </c>
      <c r="Y122">
        <v>166.7</v>
      </c>
    </row>
    <row r="123" spans="21:25" x14ac:dyDescent="0.25">
      <c r="U123" t="s">
        <v>20</v>
      </c>
      <c r="V123">
        <v>103.05</v>
      </c>
      <c r="W123">
        <v>117.05</v>
      </c>
      <c r="X123">
        <v>122.85</v>
      </c>
      <c r="Y123">
        <v>127.3</v>
      </c>
    </row>
    <row r="124" spans="21:25" x14ac:dyDescent="0.25">
      <c r="U124" t="s">
        <v>21</v>
      </c>
      <c r="V124">
        <v>103.5</v>
      </c>
      <c r="W124">
        <v>157.55000000000001</v>
      </c>
      <c r="X124">
        <v>175.15</v>
      </c>
      <c r="Y124">
        <v>188.9</v>
      </c>
    </row>
    <row r="125" spans="21:25" x14ac:dyDescent="0.25">
      <c r="U125" t="s">
        <v>22</v>
      </c>
      <c r="V125">
        <v>103.05</v>
      </c>
      <c r="W125">
        <v>121.5</v>
      </c>
      <c r="X125">
        <v>123.3</v>
      </c>
      <c r="Y125">
        <v>127.6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2019-04-12T15:07:23Z</dcterms:modified>
</cp:coreProperties>
</file>