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samnewall/Documents/MATLAB/nSRdist_code/"/>
    </mc:Choice>
  </mc:AlternateContent>
  <xr:revisionPtr revIDLastSave="0" documentId="13_ncr:1_{7825A074-33FA-D748-A7BE-4D064362B269}" xr6:coauthVersionLast="47" xr6:coauthVersionMax="47" xr10:uidLastSave="{00000000-0000-0000-0000-000000000000}"/>
  <bookViews>
    <workbookView xWindow="51860" yWindow="2340" windowWidth="27740" windowHeight="26960" xr2:uid="{4BD1B51B-9356-FE41-9D04-E60CF7F4E590}"/>
  </bookViews>
  <sheets>
    <sheet name="Sheet1" sheetId="1" r:id="rId1"/>
  </sheets>
  <definedNames>
    <definedName name="_xlnm._FilterDatabase" localSheetId="0" hidden="1">Sheet1!$J$1:$J$55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5" i="1" l="1"/>
  <c r="J55" i="1"/>
</calcChain>
</file>

<file path=xl/sharedStrings.xml><?xml version="1.0" encoding="utf-8"?>
<sst xmlns="http://schemas.openxmlformats.org/spreadsheetml/2006/main" count="440" uniqueCount="238">
  <si>
    <t xml:space="preserve">Core Name </t>
  </si>
  <si>
    <t>Database</t>
  </si>
  <si>
    <t>Longitude dec</t>
  </si>
  <si>
    <t>Latitude dec</t>
  </si>
  <si>
    <t>Water Depth m</t>
  </si>
  <si>
    <t xml:space="preserve">Basin </t>
  </si>
  <si>
    <t xml:space="preserve">Filename </t>
  </si>
  <si>
    <t>Atlantic Ocean</t>
  </si>
  <si>
    <t>Pacific Ocean</t>
  </si>
  <si>
    <t>Indian Ocean</t>
  </si>
  <si>
    <t>Mediterranean Sea</t>
  </si>
  <si>
    <t>EW9209-1JPC</t>
  </si>
  <si>
    <t>EW9209-1JPC.age</t>
  </si>
  <si>
    <t>EW9209-2JPC</t>
  </si>
  <si>
    <t>EW9209-2JPC.age</t>
  </si>
  <si>
    <t>EW9209-3JPC</t>
  </si>
  <si>
    <t>EW9209-3JPC.age</t>
  </si>
  <si>
    <t>GC34</t>
  </si>
  <si>
    <t>GC34.age</t>
  </si>
  <si>
    <t>GeoB1503-1</t>
  </si>
  <si>
    <t>GeoB1503-1.age</t>
  </si>
  <si>
    <t>GeoB1515-1</t>
  </si>
  <si>
    <t>GeoB1515-1.age</t>
  </si>
  <si>
    <t>GeoB1720-2</t>
  </si>
  <si>
    <t>GeoB1720-2.age</t>
  </si>
  <si>
    <t>GeoB2104-3</t>
  </si>
  <si>
    <t>GeoB2104-3.age</t>
  </si>
  <si>
    <t>GeoB2107-3</t>
  </si>
  <si>
    <t>GeoB2107-3.age</t>
  </si>
  <si>
    <t>GeoB2109-1</t>
  </si>
  <si>
    <t>GeoB2109-1.age</t>
  </si>
  <si>
    <t>GeoB3202-1</t>
  </si>
  <si>
    <t>GeoB3202-1.age</t>
  </si>
  <si>
    <t>GeoB3938-1</t>
  </si>
  <si>
    <t>GeoB3938-1.age</t>
  </si>
  <si>
    <t>GeoB7010-2</t>
  </si>
  <si>
    <t>GeoB7010-2.age</t>
  </si>
  <si>
    <t>GIK13289-2</t>
  </si>
  <si>
    <t>GIK13289-2.age</t>
  </si>
  <si>
    <t>GS07-150_17_2MC-A</t>
  </si>
  <si>
    <t>GS07-150_17_2MC-A.age</t>
  </si>
  <si>
    <t>HYIV2015-B9</t>
  </si>
  <si>
    <t>HYIV2015-B9.age</t>
  </si>
  <si>
    <t>J-11</t>
  </si>
  <si>
    <t>Sea of Japan</t>
  </si>
  <si>
    <t>J-11.age</t>
  </si>
  <si>
    <t>KNR140-51GGC</t>
  </si>
  <si>
    <t>KNR140-51GGC.age</t>
  </si>
  <si>
    <t>KNR159-5-125GGC</t>
  </si>
  <si>
    <t>KNR159-5-125GGC.age</t>
  </si>
  <si>
    <t>KNR197-3-36GGC</t>
  </si>
  <si>
    <t>KNR197-3-36GGC.age</t>
  </si>
  <si>
    <t>KNR197-3-53GGC</t>
  </si>
  <si>
    <t>KNR197-3-53GGC.age</t>
  </si>
  <si>
    <t>KNR207-2_GGC3</t>
  </si>
  <si>
    <t>KNR207-2_GGC3.age</t>
  </si>
  <si>
    <t>KNR207-2_GGC6</t>
  </si>
  <si>
    <t>KNR207-2_GGC6.age</t>
  </si>
  <si>
    <t>KNR73_4PC</t>
  </si>
  <si>
    <t>KNR73_4PC.age</t>
  </si>
  <si>
    <t>M125-55-7</t>
  </si>
  <si>
    <t>M125-55-7.age</t>
  </si>
  <si>
    <t>MD03-2699</t>
  </si>
  <si>
    <t>MD03-2699.age</t>
  </si>
  <si>
    <t>MD07-3076</t>
  </si>
  <si>
    <t>MD07-3076.age</t>
  </si>
  <si>
    <t>MD84-641</t>
  </si>
  <si>
    <t>MD84-641.age</t>
  </si>
  <si>
    <t>MD90-912</t>
  </si>
  <si>
    <t>MD90-912.age</t>
  </si>
  <si>
    <t>ML1208-13BB</t>
  </si>
  <si>
    <t>ML1208-13BB.age</t>
  </si>
  <si>
    <t>ML1208-18GC</t>
  </si>
  <si>
    <t>ML1208-18GC.age</t>
  </si>
  <si>
    <t>ML1208-27BB</t>
  </si>
  <si>
    <t>ML1208-27BB.age</t>
  </si>
  <si>
    <t>ML1208-28BB</t>
  </si>
  <si>
    <t>ML1208-28BB.age</t>
  </si>
  <si>
    <t>ML1208-31BB</t>
  </si>
  <si>
    <t>ML1208-31BB.age</t>
  </si>
  <si>
    <t>ML1208-36BB</t>
  </si>
  <si>
    <t>ML1208-36BB.age</t>
  </si>
  <si>
    <t>ML1208-37BB</t>
  </si>
  <si>
    <t>ML1208-37BB.age</t>
  </si>
  <si>
    <t>MW9109-48GGC</t>
  </si>
  <si>
    <t>MW9109-48GGC.age</t>
  </si>
  <si>
    <t>OC205-2-100GGC</t>
  </si>
  <si>
    <t>OC205-2-100GGC.age</t>
  </si>
  <si>
    <t>PS2495-3</t>
  </si>
  <si>
    <t>PS2495-3.age</t>
  </si>
  <si>
    <t>RC11-238</t>
  </si>
  <si>
    <t>RC11-238.age</t>
  </si>
  <si>
    <t>RC13-140</t>
  </si>
  <si>
    <t>RC13-140.age</t>
  </si>
  <si>
    <t>RC16-119</t>
  </si>
  <si>
    <t>RC16-119.age</t>
  </si>
  <si>
    <t>RS147-GC07</t>
  </si>
  <si>
    <t>RS147-GC07.age</t>
  </si>
  <si>
    <t>SO213_2_82-1</t>
  </si>
  <si>
    <t>SO213_2_82-1.age</t>
  </si>
  <si>
    <t>V19-27</t>
  </si>
  <si>
    <t>V19-27.age</t>
  </si>
  <si>
    <t>V19-28</t>
  </si>
  <si>
    <t>V19-28.age</t>
  </si>
  <si>
    <t>V21-40</t>
  </si>
  <si>
    <t>V21-40.age</t>
  </si>
  <si>
    <t>V28-122</t>
  </si>
  <si>
    <t>V28-122.age</t>
  </si>
  <si>
    <t>VM19-110</t>
  </si>
  <si>
    <t>VM19-110.age</t>
  </si>
  <si>
    <t>VM28-234</t>
  </si>
  <si>
    <t>VM28-234.age</t>
  </si>
  <si>
    <t>VM28-246</t>
  </si>
  <si>
    <t>VM28-246.age</t>
  </si>
  <si>
    <t>VNTR01_10PC</t>
  </si>
  <si>
    <t>VNTR01_10PC.age</t>
  </si>
  <si>
    <t>WIND-28K</t>
  </si>
  <si>
    <t>WIND-28K.age</t>
  </si>
  <si>
    <t>Species</t>
  </si>
  <si>
    <t>G. Sacculifer</t>
  </si>
  <si>
    <t>MSPF</t>
  </si>
  <si>
    <t>LabIDs</t>
  </si>
  <si>
    <t>all</t>
  </si>
  <si>
    <t>G. Ruber</t>
  </si>
  <si>
    <t>G. Tumida</t>
  </si>
  <si>
    <t>G. Inflata</t>
  </si>
  <si>
    <t>N. pach. s.</t>
  </si>
  <si>
    <t>﻿OS-107771, ﻿OS-112248, ﻿OS-106990, ﻿OS-107772, ﻿OS-106991, ﻿OS-106992, ﻿OS-107773, ﻿OS-112249, ﻿OS-113711</t>
  </si>
  <si>
    <t>G. Bull</t>
  </si>
  <si>
    <t>N. dutertrei</t>
  </si>
  <si>
    <t>Tephra</t>
  </si>
  <si>
    <t>OS-6000, OS-6001, OS-6154, OS-6002, OS-6151, OS-13484, OS-13485, OS-13486</t>
  </si>
  <si>
    <t>SUERC-23880, SUERC-23881, SUERC-23884, SUERC-23885</t>
  </si>
  <si>
    <t>bigrev</t>
  </si>
  <si>
    <t>excludeLabIDs</t>
  </si>
  <si>
    <t>OS-8363</t>
  </si>
  <si>
    <t>S-ANU28188, KIA2615</t>
  </si>
  <si>
    <t>excludeDepth</t>
  </si>
  <si>
    <t>OS-95343, OS-95160, OS-95159, OS-95332</t>
  </si>
  <si>
    <t>CAMS56780, CAMS56781, CAMS56782, CAMS55350, CAMS56783, CAMS55351, CAMS56784, CAMS55352, CAMS10122, CAMS56786</t>
  </si>
  <si>
    <t>OS-14761, OS-14762, OS-14763, OS-14764, OS-14765, OS-14766, OS-14768, OS-14769, OS-14770, OS-14771, OS-14772, OS-14773, OS-14774, OS-14775</t>
  </si>
  <si>
    <t>IncludeDepths</t>
  </si>
  <si>
    <t>Number of Ages</t>
  </si>
  <si>
    <t>Comments</t>
  </si>
  <si>
    <t>5 of these dates are from "Broecker et al., Comparison between…". There are more dates from this paper that have not been included here (6 ages from G. Sacculifer) The whole set of data is in https://doi.org/10.1017/S0033822200044283 including Benthic data. But the ones that have been included so far are all G. Ruber</t>
  </si>
  <si>
    <t>Beta447279, Beta483272, Beta451314, Beta483273, Beta445387, Beta483275, Beta445388</t>
  </si>
  <si>
    <t>0.16, 0.32, 0.48, 0.6, 0.68, 1.12, 1.4</t>
  </si>
  <si>
    <t>OS-106975, OS-106976, OS-107774, OS-106979</t>
  </si>
  <si>
    <t>0, 0.08, 0.155, 0.435, 0.685</t>
  </si>
  <si>
    <t>0.005, 0.05, 0.15, 0.19, 0.25, 0.285</t>
  </si>
  <si>
    <t>0, 1.06, 1.18, 1.8</t>
  </si>
  <si>
    <t>G. Ruber, &gt;250 um size fraction</t>
  </si>
  <si>
    <t>removed age is reversal of &gt;2.5 ky</t>
  </si>
  <si>
    <t>Age at 0 depth is reversal of &gt;4.5 ky</t>
  </si>
  <si>
    <t>WA2022</t>
  </si>
  <si>
    <t>OriginalDataDOI</t>
  </si>
  <si>
    <t>﻿10.1029/2006GL027097</t>
  </si>
  <si>
    <t>﻿10.1016/j.epsl.2015.05.025</t>
  </si>
  <si>
    <t>﻿https://doi.org/10.1016/j.epsl.2012.12.026</t>
  </si>
  <si>
    <t>Broecker et al., 1988, Accelerator mass spectrometry radiocarbon measurements on marine carbonate samples from deep sea cores and sediment traps</t>
  </si>
  <si>
    <t>﻿10.1029/2003PA000894</t>
  </si>
  <si>
    <t>﻿10.1038/ncomms11487</t>
  </si>
  <si>
    <t>﻿10.1029/2008PA001659</t>
  </si>
  <si>
    <t>﻿10.1029/1999PA000436</t>
  </si>
  <si>
    <t>﻿10.1029/2002PA000809</t>
  </si>
  <si>
    <t>﻿10.1029/2007PA001450</t>
  </si>
  <si>
    <t>﻿10.1126/science.1193221</t>
  </si>
  <si>
    <t>Setting</t>
  </si>
  <si>
    <t>10.1029/GM112p0059</t>
  </si>
  <si>
    <t>﻿10.1002/jqs.1067</t>
  </si>
  <si>
    <t>﻿Mulitza (unpublished)</t>
  </si>
  <si>
    <t>﻿10.1594/PANGAEA.56995, ﻿10.1007/s003820050321</t>
  </si>
  <si>
    <t>﻿10.1038/ngeo527</t>
  </si>
  <si>
    <t>﻿Hickey, B. J.: Reconstructing past flow rates of southern component water masses using sedimentary 231Pa/230Th, 232 pp., 2010.</t>
  </si>
  <si>
    <t>﻿Heil, G.: Abrupt climate shifts in the western tropical to subtropical Atlantic region during the last glacial, PhD thesis, Fachbereich Geowissenschaften, Universität Bremen, Bremen, Germany, 121 pp., 2006.</t>
  </si>
  <si>
    <t>﻿Huang, E.: Atlantic Meridional Overturning Circulation during the Last Glacial and Deglacial: Inferences from the Atlantic Tropical Thermocline Temperature and Seawater Radiocarbon Activity, PhD thesis, Fachbereich Geowissenschaften, Universität Bremen, Bremen, 121 pp., 2013.</t>
  </si>
  <si>
    <t>﻿Arz, H. W., Pätzold, J., and Wefer, G.: The deglacial history of the western tropical Atlantic as inferred from high resolution stable isotope records off northeastern Brazil, Earth and Planetary Science Letters, 167, 105-117, doi:10.1016/S0012-821X(99)00025-4, 1999., Behling, H., Arz, H. W., Pätzold, J., and Wefer, G.: Late Quaternary vegetational and climate dynamics in southeastern Brazil, inferences from marine cores GeoB 3229-2 and GeoB 3202-1, Palaeogeography, Palaeoclimatology, Palaeoecology, 179, 227-243, doi:10.1016/S0031-0182(01)00435-7, 2002.</t>
  </si>
  <si>
    <t>Used in Comps</t>
  </si>
  <si>
    <t>﻿Govin, A., Chiessi, C. M., Zabel, M., Sawakuchi, A. O., Heslop, D., Hörner, T., Zhang, Y., and Mulitza, S.: Terrigenous input off northern South America driven by changes in Amazonian climate and the North Brazil Current retroflection during the last 250 ka, Clim. Past, 10, 843-862, doi:10.5194/cp-10-843-2014, 2014.</t>
  </si>
  <si>
    <t>﻿Sarnthein, M., Winn, K., Jung, S. J. A., Duplessy, J.-C., Labeyrie, L., Erlenkeuser, H., and Ganssen, G.: Changes in East Atlantic Deepwater Circulation over the last 30,000 years: Eight time slice reconstructions, Paleoceanography, 9, 209-267, doi:10.1029/93PA03301, 1994.</t>
  </si>
  <si>
    <t>﻿Santos, T. P., Franco, D. R., Barbosa, C. F., Belem, A. L., Dokken, T., and Albuquerque, A. L. S.: Millennial- to centennial-scale changes in sea surface temperature in the tropical South Atlantic throughout the Holocene, Palaeogeography, Palaeoclimatology, Palaeoecology, 392, 1-8, doi:10.1016/j.palaeo.2013.08.019, 2013.</t>
  </si>
  <si>
    <t>﻿Li, G., Rashid, H., Zhong, L., Xu, X., Yan, W., and Chen, Z.: Changes in Deep Water Oxygenation of the South China Sea Since the Last Glacial Period, Geophys. Res. Lett., 45, 9058-9066, doi:10.1029/2018GL078568, 2018.</t>
  </si>
  <si>
    <t>﻿Gorbarenko, S.A. and Southon, J.R.: Detailed Japan Sea paleoceanography during the last 25 kyr: constraints from AMS dating and d18O of planktonic foraminifera, Palaeogeography, Palaeoclimatology, Palaeoecology, 156, 177-193, doi:10.1016/S0031-0182(99)00137-6, 2000.</t>
  </si>
  <si>
    <t>﻿Keigwin, L. D.: Radiocarbon and stable isotope constraints on Last Glacial Maximum and Younger Dryas ventilation in the western North Atlantic, Paleoceanography, 19, https://doi.org/10.1029/2004PA001029, 2004., Rasmussen, T. L. and Thomsen, E.: Changes in planktic foraminiferal faunas, temperature and salinity in the Gulf Stream during the last 30,000 years: influence of meltwater via the Mississippi River, Quaternary Science Reviews, 33, 42-54, https://doi.org/10.1016/j.quascirev.2011.11.019, 2012.</t>
  </si>
  <si>
    <t>﻿Hoffman, J. L. and Lund, D. C.: Refining the stable isotope budget for Antarctic Bottom Water: New foraminiferal data from the abyssal southwest Atlantic, Paleoceanography, 27, doi:10.1029/2011PA002216, 2012.</t>
  </si>
  <si>
    <t>﻿Oppo, D. W., Gebbie, G., Huang, K.-F., Curry, W. B., Marchitto, T. M., and Pietro, K. R.: Data Constraints on Glacial Atlantic Water Mass Geometry and Properties, Paleoceanography and Paleoclimatology, 33, 1013-1034, doi:10.1029/2018PA003408, 2018.</t>
  </si>
  <si>
    <t>﻿Middleton, J. L., Mukhopadhyay, S., Langmuir, C. H., McManus, J. F., and Huybers, P. J.: Millennial-scale variations in dustiness recorded in Mid-Atlantic sediments from 0 to 70 ka, Earth and Planetary Science Letters, 482, 12-22, doi:10.1016/j.epsl.2017.10.034, 2018.</t>
  </si>
  <si>
    <t>﻿Keigwin, L. D. and Lehman, S. J.: Radiocarbon evidence for a possible abyssal front near 3.1 km in the glacial equatorial Pacific Ocean, Earth and Planetary Science Letters, 425, 93-104, doi:10.1016/j.epsl.2015.05.025, 2015.</t>
  </si>
  <si>
    <t>﻿Hou, A., Bahr, A., Schmidt, S., Strebl, C., Albuquerque, A. L., Chiessi, C. M., and Friedrich, O.: Forcing of western tropical South Atlantic sea surface temperature across three glacial-interglacial cycles, Global and Planetary Change, 188, 103150, doi:10.1016/j.gloplacha.2020.103150, 2020.</t>
  </si>
  <si>
    <t>﻿Rodrigues, T., Grimalt, J. O., Abrantes, F., Naughton, F., and Flores, J.-A.: The last glacial-interglacial transition (LGIT) in the western mid-latitudes of the North Atlantic: Abrupt sea surface temperature change and sea level implications, Quaternary Science Reviews, 29, 1853-1862, doi:10.1016/j.quascirev.2010.04.004, 2010.</t>
  </si>
  <si>
    <t>Use Comments</t>
  </si>
  <si>
    <t>﻿Melki, T., Kallel, N., and Fontugne, M.: The nature of transitions from dry to wet condition during sapropel events in the Eastern Mediterranean Sea, Palaeogeography, Palaeoclimatology, Palaeoecology, 291, 267-285, doi:10.1016/j.palaeo.2010.02.039, 2010.</t>
  </si>
  <si>
    <t>﻿Colin, C., Duhamel, M., Siani, G., Dubois-Dauphin, Q., Ducassou, E., Liu, Z., Wu, J., Revel, M., Dapoigny, A., Douville, E., Taviani, M., and Montagna, P.: Changes in the Intermediate Water Masses of the Mediterranean Sea During the Last Climatic Cycle?New Constraints From Neodymium Isotopes in Foraminifera, Paleoceanogr Paleoclimatol, 36, 1, doi:10.1029/2020PA004153, 2021.</t>
  </si>
  <si>
    <t>﻿Lynch-Stieglitz, J., Polissar, P. J., Jacobel, A. W., Hovan, S. A., Pockalny, R. A., Lyle, M., Murray, R. W., Ravelo, A. C., Bova, S. C., Dunlea, A. G., Ford, H. L., Hertzberg, J. E., Wertman, C. A., Maloney, A. E., Shackford, J. K., Wejnert, K., and Xie, R. C.: Glacial-interglacial changes in central tropical Pacific surface seawater property gradients, Paleoceanography, 30, 423-438, doi:10.1002/2014PA002746, 2015., Costa, K. and McManus, J.: Efficacy of 230Th normalization in sediments from the Juan de Fuca Ridge, northeast Pacific Ocean, Geochimica et Cosmochimica Acta, 197, 215-225, doi:10.1016/j.gca.2016.10.034, 2017., Monteagudo, M. M., Lynch-Stieglitz, J., Marchitto, T. M., and Schmidt, M. W.: Central Equatorial Pacific Cooling During the Last Glacial Maximum, Geophys. Res. Lett., 48, doi:10.1029/2020GL088592, 2021.</t>
  </si>
  <si>
    <t>﻿Lynch-Stieglitz, J., Polissar, P. J., Jacobel, A. W., Hovan, S. A., Pockalny, R. A., Lyle, M., Murray, R. W., Ravelo, A. C., Bova, S. C., Dunlea, A. G., Ford, H. L., Hertzberg, J. E., Wertman, C. A., Maloney, A. E., Shackford, J. K., Wejnert, K., and Xie, R. C.: Glacial-interglacial changes in central tropical Pacific surface seawater property gradients, Paleoceanography, 30, 423-438, doi:10.1002/2014PA002746, 2015., Monteagudo, M. M., Lynch-Stieglitz, J., Marchitto, T. M., and Schmidt, M. W.: Central Equatorial Pacific Cooling During the Last Glacial Maximum, Geophys. Res. Lett., 48, doi:10.1029/2020GL088592, 2021.</t>
  </si>
  <si>
    <t>﻿Costa, K. M., McManus, J. F., Anderson, R. F., Ren, H., Sigman, D. M., Winckler, G., Fleisher, M. Q., Marcantonio, F., and Ravelo, A. C.: No iron fertilization in the equatorial Pacific Ocean during the last ice age, Nature, 529, 519-522, doi:10.1038/nature16453, 2016., Costa, K. and McManus, J.: Efficacy of 230Th normalization in sediments from the Juan de Fuca Ridge, northeast Pacific Ocean, Geochimica et Cosmochimica Acta, 197, 215-225, doi:10.1016/j.gca.2016.10.034, 2017., Monteagudo, M. M., Lynch-Stieglitz, J., Marchitto, T. M., and Schmidt, M. W.: Central Equatorial Pacific Cooling During the Last Glacial Maximum, Geophys. Res. Lett., 48, doi:10.1029/2020GL088592, 2021.</t>
  </si>
  <si>
    <t>﻿Lynch-Stieglitz, J., Polissar, P. J., Jacobel, A. W., Hovan, S. A., Pockalny, R. A., Lyle, M., Murray, R. W., Ravelo, A. C., Bova, S. C., Dunlea, A. G., Ford, H. L., Hertzberg, J. E., Wertman, C. A., Maloney, A. E., Shackford, J. K., Wejnert, K., and Xie, R. C.: Glacial-interglacial changes in central tropical Pacific surface seawater property gradients, Paleoceanography, 30, 423-438, doi:10.1002/2014PA002746, 2015., Jacobel, A. W., McManus, J. F., Anderson, R. F., and Winckler, G.: Large deglacial shifts of the Pacific Intertropical Convergence Zone, Nature communications, 7, 10449, doi:10.1038/ncomms10449, 2016., Monteagudo, M. M., Lynch-Stieglitz, J., Marchitto, T. M., and Schmidt, M. W.: Central Equatorial Pacific Cooling During the Last Glacial Maximum, Geophys. Res. Lett., 48, doi:10.1029/2020GL088592, 2021.</t>
  </si>
  <si>
    <t>﻿Lynch-Stieglitz, J., Polissar, P. J., Jacobel, A. W., Hovan, S. A., Pockalny, R. A., Lyle, M., Murray, R. W., Ravelo, A. C., Bova, S. C., Dunlea, A. G., Ford, H. L., Hertzberg, J. E., Wertman, C. A., Maloney, A. E., Shackford, J. K., Wejnert, K., and Xie, R. C.: Glacial-interglacial changes in central tropical Pacific surface seawater property gradients, Paleoceanography, 30, 423-438, doi:10.1002/2014PA002746, 2015., Jacobel, A. W., McManus, J. F., Anderson, R. F., and Winckler, G.: Large deglacial shifts of the Pacific Intertropical Convergence Zone, Nature Communications, 7, 10449, doi:10.1038/ncomms10449, 2016., Monteagudo, M. M., Lynch-Stieglitz, J., Marchitto, T. M., and Schmidt, M. W.: Central Equatorial Pacific Cooling During the Last Glacial Maximum, Geophys. Res. Lett., 48, doi:10.1029/2020GL088592, 2021.</t>
  </si>
  <si>
    <t>2329, SUERC-25165, SUERC-25166, SUERC-25167, 2331, SUERC-25170, SUERC-25171, SUERC-25172, 2332, 3818, 2333, 12329, 2335, 3823, 12335, 12337, 2336, 2337, 2414, 2416, 2417, 2418, 3825, SUERC-25631</t>
  </si>
  <si>
    <t>SUERC-4765</t>
  </si>
  <si>
    <t>Including 4 dates from G. Sacculifer</t>
  </si>
  <si>
    <t>GAP TOO BIG</t>
  </si>
  <si>
    <t>GAPS TOO BIG</t>
  </si>
  <si>
    <t>OS-102929</t>
  </si>
  <si>
    <t>Some gaps too big</t>
  </si>
  <si>
    <t>NZA6684, OZC992, OZD260</t>
  </si>
  <si>
    <t>1.6</t>
  </si>
  <si>
    <t>including some mixed planktic dates (4)</t>
  </si>
  <si>
    <t>0.505</t>
  </si>
  <si>
    <t>0.36</t>
  </si>
  <si>
    <t>last date creates big gap</t>
  </si>
  <si>
    <t>0, 0.04, 0.12, 0.84</t>
  </si>
  <si>
    <t>0.08, 0.24, 0.34, 0.46, 0.54, 0.755</t>
  </si>
  <si>
    <t>0.755</t>
  </si>
  <si>
    <t>age at 0.755 creates big gap</t>
  </si>
  <si>
    <t>Gaps too big</t>
  </si>
  <si>
    <t>end gaps too big</t>
  </si>
  <si>
    <t>1.12, 1.4</t>
  </si>
  <si>
    <t>end gap too big</t>
  </si>
  <si>
    <t>0.53</t>
  </si>
  <si>
    <t>0.035, 0.255, 0.615, 0.995, 1.135</t>
  </si>
  <si>
    <t>Includes shallowest date which is Grub+Ginf, removes 3 deepest dates</t>
  </si>
  <si>
    <t>NSRL-16556, NSRL-16558, NSRL-16562, NSRL-16565, OS-52617, OS-52140</t>
  </si>
  <si>
    <t>Removes last date because gap is too big</t>
  </si>
  <si>
    <t>All gaps too big</t>
  </si>
  <si>
    <t>Many gaps too big</t>
  </si>
  <si>
    <t>last gap too big</t>
  </si>
  <si>
    <t>2.205</t>
  </si>
  <si>
    <t>1.9, 2.5</t>
  </si>
  <si>
    <t>gaps too big</t>
  </si>
  <si>
    <t>0.03</t>
  </si>
  <si>
    <t>removed age (S-ANU28188) is reversal of &gt;4.5ky. Removed age (KIA2615) is a reversal of &gt;2.5ky, shallowest date creates gap too big</t>
  </si>
  <si>
    <t>1.48, 1.63, 1.78, 1.93, 2.03, 2.23, 2.53, 2.98</t>
  </si>
  <si>
    <t>only 3 dates</t>
  </si>
  <si>
    <t>0.005, 1.02, 1.2, 1.32</t>
  </si>
  <si>
    <t>0.03, 0.17</t>
  </si>
  <si>
    <t>0.03, 0.1, 0.2</t>
  </si>
  <si>
    <t>without the deepest depth the SR is actually greater than 8 cm/kyr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</si>
</sst>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11D6D-924D-B041-B64E-4010271A21B7}">
  <dimension ref="A1:V55"/>
  <sheetViews>
    <sheetView tabSelected="1" zoomScale="118" workbookViewId="0">
      <pane xSplit="1" topLeftCell="K1" activePane="topRight" state="frozen"/>
      <selection activeCell="A36" sqref="A36"/>
      <selection pane="topRight" activeCell="O40" sqref="O40"/>
    </sheetView>
  </sheetViews>
  <sheetFormatPr baseColWidth="10" defaultRowHeight="16" x14ac:dyDescent="0.2"/>
  <cols>
    <col min="1" max="1" width="23" customWidth="1"/>
    <col min="9" max="12" width="16.1640625" customWidth="1"/>
    <col min="20" max="20" width="10.83203125" style="1"/>
  </cols>
  <sheetData>
    <row r="1" spans="1:22" x14ac:dyDescent="0.2">
      <c r="A1" t="s">
        <v>0</v>
      </c>
      <c r="B1" t="s">
        <v>1</v>
      </c>
      <c r="C1" t="s">
        <v>155</v>
      </c>
      <c r="D1" t="s">
        <v>2</v>
      </c>
      <c r="E1" t="s">
        <v>3</v>
      </c>
      <c r="F1" t="s">
        <v>4</v>
      </c>
      <c r="G1" t="s">
        <v>5</v>
      </c>
      <c r="H1" t="s">
        <v>167</v>
      </c>
      <c r="I1" t="s">
        <v>6</v>
      </c>
      <c r="J1" t="s">
        <v>177</v>
      </c>
      <c r="K1" t="s">
        <v>190</v>
      </c>
      <c r="L1" t="s">
        <v>142</v>
      </c>
      <c r="M1" t="s">
        <v>120</v>
      </c>
      <c r="N1" t="s">
        <v>118</v>
      </c>
      <c r="O1" t="s">
        <v>121</v>
      </c>
      <c r="P1" t="s">
        <v>141</v>
      </c>
      <c r="Q1" t="s">
        <v>130</v>
      </c>
      <c r="R1" t="s">
        <v>133</v>
      </c>
      <c r="S1" t="s">
        <v>134</v>
      </c>
      <c r="T1" s="1" t="s">
        <v>137</v>
      </c>
      <c r="U1" t="s">
        <v>143</v>
      </c>
      <c r="V1" t="s">
        <v>177</v>
      </c>
    </row>
    <row r="2" spans="1:22" x14ac:dyDescent="0.2">
      <c r="A2" t="s">
        <v>11</v>
      </c>
      <c r="B2" t="s">
        <v>154</v>
      </c>
      <c r="C2" t="s">
        <v>168</v>
      </c>
      <c r="D2">
        <v>-44.194999694824197</v>
      </c>
      <c r="E2">
        <v>5.90700006484985</v>
      </c>
      <c r="F2">
        <v>4056</v>
      </c>
      <c r="G2" t="s">
        <v>7</v>
      </c>
      <c r="I2" t="s">
        <v>12</v>
      </c>
      <c r="J2">
        <v>1</v>
      </c>
      <c r="L2">
        <v>11</v>
      </c>
      <c r="M2">
        <v>1</v>
      </c>
      <c r="N2" t="s">
        <v>119</v>
      </c>
      <c r="O2" t="s">
        <v>122</v>
      </c>
    </row>
    <row r="3" spans="1:22" x14ac:dyDescent="0.2">
      <c r="A3" t="s">
        <v>13</v>
      </c>
      <c r="B3" t="s">
        <v>154</v>
      </c>
      <c r="C3" t="s">
        <v>168</v>
      </c>
      <c r="D3">
        <v>-44.470001220703097</v>
      </c>
      <c r="E3">
        <v>5.6350002288818297</v>
      </c>
      <c r="F3">
        <v>3528</v>
      </c>
      <c r="G3" t="s">
        <v>7</v>
      </c>
      <c r="I3" t="s">
        <v>14</v>
      </c>
      <c r="J3">
        <v>1</v>
      </c>
      <c r="L3">
        <v>10</v>
      </c>
      <c r="M3">
        <v>1</v>
      </c>
      <c r="N3" t="s">
        <v>119</v>
      </c>
      <c r="O3" t="s">
        <v>122</v>
      </c>
      <c r="T3" s="1" t="s">
        <v>236</v>
      </c>
    </row>
    <row r="4" spans="1:22" x14ac:dyDescent="0.2">
      <c r="A4" t="s">
        <v>15</v>
      </c>
      <c r="B4" t="s">
        <v>154</v>
      </c>
      <c r="C4" t="s">
        <v>168</v>
      </c>
      <c r="D4">
        <v>-44.259998321533203</v>
      </c>
      <c r="E4">
        <v>5.3130002021789497</v>
      </c>
      <c r="F4">
        <v>3288</v>
      </c>
      <c r="G4" t="s">
        <v>7</v>
      </c>
      <c r="I4" t="s">
        <v>16</v>
      </c>
      <c r="J4">
        <v>1</v>
      </c>
      <c r="L4">
        <v>10</v>
      </c>
      <c r="M4">
        <v>1</v>
      </c>
      <c r="N4" t="s">
        <v>119</v>
      </c>
      <c r="O4" t="s">
        <v>122</v>
      </c>
      <c r="S4" t="s">
        <v>135</v>
      </c>
      <c r="T4" s="1" t="s">
        <v>235</v>
      </c>
      <c r="U4" t="s">
        <v>152</v>
      </c>
    </row>
    <row r="5" spans="1:22" x14ac:dyDescent="0.2">
      <c r="A5" t="s">
        <v>17</v>
      </c>
      <c r="B5" t="s">
        <v>154</v>
      </c>
      <c r="C5" t="s">
        <v>169</v>
      </c>
      <c r="D5">
        <v>147.74200439453099</v>
      </c>
      <c r="E5">
        <v>-45.099998474121001</v>
      </c>
      <c r="F5">
        <v>4002</v>
      </c>
      <c r="G5" t="s">
        <v>8</v>
      </c>
      <c r="I5" t="s">
        <v>18</v>
      </c>
      <c r="J5">
        <v>1</v>
      </c>
      <c r="L5">
        <v>6</v>
      </c>
      <c r="M5">
        <v>0</v>
      </c>
      <c r="N5" t="s">
        <v>125</v>
      </c>
      <c r="O5" t="s">
        <v>122</v>
      </c>
    </row>
    <row r="6" spans="1:22" x14ac:dyDescent="0.2">
      <c r="A6" t="s">
        <v>19</v>
      </c>
      <c r="B6" t="s">
        <v>154</v>
      </c>
      <c r="C6" t="s">
        <v>170</v>
      </c>
      <c r="D6">
        <v>-30.646999359130799</v>
      </c>
      <c r="E6">
        <v>2.31200003623962</v>
      </c>
      <c r="F6">
        <v>2306</v>
      </c>
      <c r="G6" t="s">
        <v>7</v>
      </c>
      <c r="I6" t="s">
        <v>20</v>
      </c>
      <c r="J6">
        <v>1</v>
      </c>
      <c r="L6">
        <v>6</v>
      </c>
      <c r="M6">
        <v>0</v>
      </c>
      <c r="N6" t="s">
        <v>119</v>
      </c>
      <c r="O6" t="s">
        <v>122</v>
      </c>
    </row>
    <row r="7" spans="1:22" x14ac:dyDescent="0.2">
      <c r="A7" t="s">
        <v>21</v>
      </c>
      <c r="B7" t="s">
        <v>154</v>
      </c>
      <c r="C7" t="s">
        <v>171</v>
      </c>
      <c r="D7">
        <v>-43.666999816894503</v>
      </c>
      <c r="E7">
        <v>4.2379999160766602</v>
      </c>
      <c r="F7">
        <v>3129</v>
      </c>
      <c r="G7" t="s">
        <v>7</v>
      </c>
      <c r="I7" t="s">
        <v>22</v>
      </c>
      <c r="J7">
        <v>1</v>
      </c>
      <c r="L7">
        <v>14</v>
      </c>
      <c r="M7">
        <v>1</v>
      </c>
      <c r="N7" t="s">
        <v>119</v>
      </c>
      <c r="O7" t="s">
        <v>122</v>
      </c>
    </row>
    <row r="8" spans="1:22" x14ac:dyDescent="0.2">
      <c r="A8" t="s">
        <v>23</v>
      </c>
      <c r="B8" t="s">
        <v>154</v>
      </c>
      <c r="C8" t="s">
        <v>172</v>
      </c>
      <c r="D8">
        <v>13.8350000381469</v>
      </c>
      <c r="E8">
        <v>-28.995000839233398</v>
      </c>
      <c r="F8">
        <v>1997</v>
      </c>
      <c r="G8" t="s">
        <v>7</v>
      </c>
      <c r="I8" t="s">
        <v>24</v>
      </c>
      <c r="J8">
        <v>1</v>
      </c>
      <c r="L8">
        <v>9</v>
      </c>
      <c r="M8">
        <v>1</v>
      </c>
      <c r="N8" t="s">
        <v>125</v>
      </c>
      <c r="O8" t="s">
        <v>122</v>
      </c>
      <c r="T8" s="1" t="s">
        <v>234</v>
      </c>
    </row>
    <row r="9" spans="1:22" x14ac:dyDescent="0.2">
      <c r="A9" t="s">
        <v>25</v>
      </c>
      <c r="B9" t="s">
        <v>154</v>
      </c>
      <c r="C9" t="s">
        <v>173</v>
      </c>
      <c r="D9">
        <v>-46.373001098632798</v>
      </c>
      <c r="E9">
        <v>-27.284999847412099</v>
      </c>
      <c r="F9">
        <v>1503</v>
      </c>
      <c r="G9" t="s">
        <v>7</v>
      </c>
      <c r="I9" t="s">
        <v>26</v>
      </c>
      <c r="J9">
        <v>0</v>
      </c>
      <c r="L9">
        <v>8</v>
      </c>
      <c r="M9">
        <v>0</v>
      </c>
      <c r="N9" t="s">
        <v>124</v>
      </c>
      <c r="O9" t="s">
        <v>132</v>
      </c>
      <c r="U9" t="s">
        <v>233</v>
      </c>
    </row>
    <row r="10" spans="1:22" x14ac:dyDescent="0.2">
      <c r="A10" t="s">
        <v>27</v>
      </c>
      <c r="B10" t="s">
        <v>154</v>
      </c>
      <c r="C10" t="s">
        <v>174</v>
      </c>
      <c r="D10">
        <v>-46.451999664306598</v>
      </c>
      <c r="E10">
        <v>-27.1770000457763</v>
      </c>
      <c r="F10">
        <v>1048</v>
      </c>
      <c r="G10" t="s">
        <v>7</v>
      </c>
      <c r="I10" t="s">
        <v>28</v>
      </c>
      <c r="J10">
        <v>1</v>
      </c>
      <c r="L10">
        <v>15</v>
      </c>
      <c r="M10">
        <v>1</v>
      </c>
      <c r="N10" t="s">
        <v>119</v>
      </c>
      <c r="O10" t="s">
        <v>122</v>
      </c>
      <c r="T10" s="1" t="s">
        <v>232</v>
      </c>
    </row>
    <row r="11" spans="1:22" x14ac:dyDescent="0.2">
      <c r="A11" t="s">
        <v>29</v>
      </c>
      <c r="B11" t="s">
        <v>154</v>
      </c>
      <c r="C11" t="s">
        <v>175</v>
      </c>
      <c r="D11">
        <v>-45.881999969482401</v>
      </c>
      <c r="E11">
        <v>-27.912000656127901</v>
      </c>
      <c r="F11">
        <v>2504</v>
      </c>
      <c r="G11" t="s">
        <v>7</v>
      </c>
      <c r="I11" t="s">
        <v>30</v>
      </c>
      <c r="J11">
        <v>1</v>
      </c>
      <c r="L11">
        <v>18</v>
      </c>
      <c r="M11">
        <v>1</v>
      </c>
      <c r="N11" t="s">
        <v>123</v>
      </c>
      <c r="O11" t="s">
        <v>122</v>
      </c>
      <c r="S11" t="s">
        <v>136</v>
      </c>
      <c r="T11" s="1" t="s">
        <v>230</v>
      </c>
      <c r="U11" t="s">
        <v>231</v>
      </c>
    </row>
    <row r="12" spans="1:22" x14ac:dyDescent="0.2">
      <c r="A12" t="s">
        <v>31</v>
      </c>
      <c r="B12" t="s">
        <v>154</v>
      </c>
      <c r="C12" t="s">
        <v>176</v>
      </c>
      <c r="D12">
        <v>-39.978000640869098</v>
      </c>
      <c r="E12">
        <v>-21.617000579833899</v>
      </c>
      <c r="F12">
        <v>1090</v>
      </c>
      <c r="G12" t="s">
        <v>7</v>
      </c>
      <c r="I12" t="s">
        <v>32</v>
      </c>
      <c r="J12">
        <v>1</v>
      </c>
      <c r="L12">
        <v>7</v>
      </c>
      <c r="M12">
        <v>0</v>
      </c>
      <c r="N12" t="s">
        <v>119</v>
      </c>
      <c r="O12" t="s">
        <v>122</v>
      </c>
      <c r="U12" t="s">
        <v>229</v>
      </c>
    </row>
    <row r="13" spans="1:22" x14ac:dyDescent="0.2">
      <c r="A13" t="s">
        <v>33</v>
      </c>
      <c r="B13" t="s">
        <v>154</v>
      </c>
      <c r="C13" t="s">
        <v>178</v>
      </c>
      <c r="D13">
        <v>-58.330001831054602</v>
      </c>
      <c r="E13">
        <v>12.2580003738403</v>
      </c>
      <c r="F13">
        <v>1972</v>
      </c>
      <c r="G13" t="s">
        <v>7</v>
      </c>
      <c r="I13" t="s">
        <v>34</v>
      </c>
      <c r="J13">
        <v>1</v>
      </c>
      <c r="L13">
        <v>4</v>
      </c>
      <c r="M13">
        <v>0</v>
      </c>
      <c r="N13" t="s">
        <v>123</v>
      </c>
      <c r="O13" t="s">
        <v>122</v>
      </c>
      <c r="U13" t="s">
        <v>229</v>
      </c>
    </row>
    <row r="14" spans="1:22" x14ac:dyDescent="0.2">
      <c r="A14" t="s">
        <v>35</v>
      </c>
      <c r="B14" t="s">
        <v>154</v>
      </c>
      <c r="C14" t="s">
        <v>178</v>
      </c>
      <c r="D14">
        <v>-53.205001831054602</v>
      </c>
      <c r="E14">
        <v>8.5699996948242099</v>
      </c>
      <c r="F14">
        <v>2549</v>
      </c>
      <c r="G14" t="s">
        <v>7</v>
      </c>
      <c r="I14" t="s">
        <v>36</v>
      </c>
      <c r="J14">
        <v>1</v>
      </c>
      <c r="L14">
        <v>7</v>
      </c>
      <c r="M14">
        <v>1</v>
      </c>
      <c r="N14" t="s">
        <v>119</v>
      </c>
      <c r="O14" t="s">
        <v>122</v>
      </c>
      <c r="T14" s="1" t="s">
        <v>228</v>
      </c>
    </row>
    <row r="15" spans="1:22" x14ac:dyDescent="0.2">
      <c r="A15" t="s">
        <v>37</v>
      </c>
      <c r="B15" t="s">
        <v>154</v>
      </c>
      <c r="C15" t="s">
        <v>179</v>
      </c>
      <c r="D15">
        <v>-18.0090007781982</v>
      </c>
      <c r="E15">
        <v>18.072999954223601</v>
      </c>
      <c r="F15">
        <v>2485</v>
      </c>
      <c r="G15" t="s">
        <v>7</v>
      </c>
      <c r="I15" t="s">
        <v>38</v>
      </c>
      <c r="J15">
        <v>1</v>
      </c>
      <c r="L15">
        <v>11</v>
      </c>
      <c r="M15">
        <v>1</v>
      </c>
      <c r="N15" t="s">
        <v>125</v>
      </c>
      <c r="O15" t="s">
        <v>122</v>
      </c>
      <c r="T15" s="1" t="s">
        <v>227</v>
      </c>
      <c r="U15" t="s">
        <v>226</v>
      </c>
    </row>
    <row r="16" spans="1:22" x14ac:dyDescent="0.2">
      <c r="A16" t="s">
        <v>39</v>
      </c>
      <c r="B16" t="s">
        <v>154</v>
      </c>
      <c r="C16" t="s">
        <v>180</v>
      </c>
      <c r="D16">
        <v>-37.075000762939403</v>
      </c>
      <c r="E16">
        <v>-4.2160000801086399</v>
      </c>
      <c r="F16">
        <v>1000</v>
      </c>
      <c r="G16" t="s">
        <v>7</v>
      </c>
      <c r="I16" t="s">
        <v>40</v>
      </c>
      <c r="J16">
        <v>1</v>
      </c>
      <c r="L16">
        <v>4</v>
      </c>
      <c r="M16">
        <v>1</v>
      </c>
      <c r="N16" t="s">
        <v>123</v>
      </c>
      <c r="O16" t="s">
        <v>122</v>
      </c>
    </row>
    <row r="17" spans="1:21" x14ac:dyDescent="0.2">
      <c r="A17" t="s">
        <v>41</v>
      </c>
      <c r="B17" t="s">
        <v>154</v>
      </c>
      <c r="C17" t="s">
        <v>181</v>
      </c>
      <c r="D17">
        <v>112.7320022583</v>
      </c>
      <c r="E17">
        <v>10.2480001449584</v>
      </c>
      <c r="F17">
        <v>2603</v>
      </c>
      <c r="G17" t="s">
        <v>8</v>
      </c>
      <c r="I17" t="s">
        <v>42</v>
      </c>
      <c r="J17">
        <v>1</v>
      </c>
      <c r="L17">
        <v>9</v>
      </c>
      <c r="M17">
        <v>1</v>
      </c>
      <c r="N17" t="s">
        <v>119</v>
      </c>
      <c r="O17" t="s">
        <v>145</v>
      </c>
    </row>
    <row r="18" spans="1:21" x14ac:dyDescent="0.2">
      <c r="A18" t="s">
        <v>43</v>
      </c>
      <c r="B18" t="s">
        <v>154</v>
      </c>
      <c r="C18" t="s">
        <v>182</v>
      </c>
      <c r="D18">
        <v>133.99499511718699</v>
      </c>
      <c r="E18">
        <v>40.1180000305175</v>
      </c>
      <c r="F18">
        <v>1150</v>
      </c>
      <c r="G18" t="s">
        <v>44</v>
      </c>
      <c r="I18" t="s">
        <v>45</v>
      </c>
      <c r="J18">
        <v>1</v>
      </c>
      <c r="L18">
        <v>12</v>
      </c>
      <c r="M18">
        <v>1</v>
      </c>
      <c r="N18" t="s">
        <v>126</v>
      </c>
      <c r="O18" t="s">
        <v>139</v>
      </c>
    </row>
    <row r="19" spans="1:21" x14ac:dyDescent="0.2">
      <c r="A19" t="s">
        <v>46</v>
      </c>
      <c r="B19" t="s">
        <v>154</v>
      </c>
      <c r="C19" t="s">
        <v>183</v>
      </c>
      <c r="D19">
        <v>-76.286003112792898</v>
      </c>
      <c r="E19">
        <v>32.784000396728501</v>
      </c>
      <c r="F19">
        <v>1790</v>
      </c>
      <c r="G19" t="s">
        <v>7</v>
      </c>
      <c r="I19" t="s">
        <v>47</v>
      </c>
      <c r="J19">
        <v>1</v>
      </c>
      <c r="L19">
        <v>19</v>
      </c>
      <c r="M19">
        <v>1</v>
      </c>
      <c r="N19" t="s">
        <v>123</v>
      </c>
      <c r="O19" t="s">
        <v>140</v>
      </c>
    </row>
    <row r="20" spans="1:21" x14ac:dyDescent="0.2">
      <c r="A20" t="s">
        <v>48</v>
      </c>
      <c r="B20" t="s">
        <v>154</v>
      </c>
      <c r="C20" t="s">
        <v>184</v>
      </c>
      <c r="D20">
        <v>-45.080001831054602</v>
      </c>
      <c r="E20">
        <v>-29.530000686645501</v>
      </c>
      <c r="F20">
        <v>3589</v>
      </c>
      <c r="G20" t="s">
        <v>7</v>
      </c>
      <c r="I20" t="s">
        <v>49</v>
      </c>
      <c r="J20">
        <v>1</v>
      </c>
      <c r="L20">
        <v>13</v>
      </c>
      <c r="M20">
        <v>1</v>
      </c>
      <c r="N20" t="s">
        <v>123</v>
      </c>
      <c r="O20" t="s">
        <v>122</v>
      </c>
      <c r="T20">
        <v>0.995</v>
      </c>
      <c r="U20" t="s">
        <v>151</v>
      </c>
    </row>
    <row r="21" spans="1:21" x14ac:dyDescent="0.2">
      <c r="A21" t="s">
        <v>50</v>
      </c>
      <c r="B21" t="s">
        <v>154</v>
      </c>
      <c r="C21" t="s">
        <v>185</v>
      </c>
      <c r="D21">
        <v>-52.790000915527301</v>
      </c>
      <c r="E21">
        <v>8.42000007629394</v>
      </c>
      <c r="F21">
        <v>2422</v>
      </c>
      <c r="G21" t="s">
        <v>7</v>
      </c>
      <c r="I21" t="s">
        <v>51</v>
      </c>
      <c r="J21">
        <v>1</v>
      </c>
      <c r="L21">
        <v>7</v>
      </c>
      <c r="M21">
        <v>0</v>
      </c>
      <c r="N21" t="s">
        <v>123</v>
      </c>
      <c r="O21" t="s">
        <v>147</v>
      </c>
      <c r="U21" t="s">
        <v>215</v>
      </c>
    </row>
    <row r="22" spans="1:21" x14ac:dyDescent="0.2">
      <c r="A22" t="s">
        <v>52</v>
      </c>
      <c r="B22" t="s">
        <v>154</v>
      </c>
      <c r="D22">
        <v>-53.2299995422363</v>
      </c>
      <c r="E22">
        <v>8.2299995422363192</v>
      </c>
      <c r="F22">
        <v>1272</v>
      </c>
      <c r="G22" t="s">
        <v>7</v>
      </c>
      <c r="I22" t="s">
        <v>53</v>
      </c>
      <c r="J22">
        <v>0</v>
      </c>
      <c r="L22">
        <v>15</v>
      </c>
      <c r="M22">
        <v>1</v>
      </c>
      <c r="N22" t="s">
        <v>123</v>
      </c>
      <c r="O22" t="s">
        <v>127</v>
      </c>
    </row>
    <row r="23" spans="1:21" x14ac:dyDescent="0.2">
      <c r="A23" t="s">
        <v>54</v>
      </c>
      <c r="B23" t="s">
        <v>154</v>
      </c>
      <c r="C23" t="s">
        <v>186</v>
      </c>
      <c r="D23">
        <v>-44.799999237060497</v>
      </c>
      <c r="E23">
        <v>26.139999389648398</v>
      </c>
      <c r="F23">
        <v>3433</v>
      </c>
      <c r="G23" t="s">
        <v>7</v>
      </c>
      <c r="I23" t="s">
        <v>55</v>
      </c>
      <c r="J23">
        <v>1</v>
      </c>
      <c r="L23">
        <v>6</v>
      </c>
      <c r="M23">
        <v>0</v>
      </c>
      <c r="N23" t="s">
        <v>123</v>
      </c>
      <c r="O23" t="s">
        <v>122</v>
      </c>
      <c r="U23" t="s">
        <v>225</v>
      </c>
    </row>
    <row r="24" spans="1:21" x14ac:dyDescent="0.2">
      <c r="A24" t="s">
        <v>56</v>
      </c>
      <c r="B24" t="s">
        <v>154</v>
      </c>
      <c r="C24" t="s">
        <v>186</v>
      </c>
      <c r="D24">
        <v>-43.2299995422363</v>
      </c>
      <c r="E24">
        <v>29.209999084472599</v>
      </c>
      <c r="F24">
        <v>3018</v>
      </c>
      <c r="G24" t="s">
        <v>7</v>
      </c>
      <c r="I24" t="s">
        <v>57</v>
      </c>
      <c r="J24">
        <v>1</v>
      </c>
      <c r="L24">
        <v>6</v>
      </c>
      <c r="M24">
        <v>0</v>
      </c>
      <c r="N24" t="s">
        <v>123</v>
      </c>
      <c r="O24" t="s">
        <v>122</v>
      </c>
      <c r="U24" t="s">
        <v>224</v>
      </c>
    </row>
    <row r="25" spans="1:21" x14ac:dyDescent="0.2">
      <c r="A25" t="s">
        <v>58</v>
      </c>
      <c r="B25" t="s">
        <v>154</v>
      </c>
      <c r="C25" t="s">
        <v>187</v>
      </c>
      <c r="D25">
        <v>-110.26799774169901</v>
      </c>
      <c r="E25">
        <v>1.84800004959106</v>
      </c>
      <c r="F25">
        <v>3681</v>
      </c>
      <c r="G25" t="s">
        <v>8</v>
      </c>
      <c r="I25" t="s">
        <v>59</v>
      </c>
      <c r="J25">
        <v>1</v>
      </c>
      <c r="L25">
        <v>13</v>
      </c>
      <c r="M25">
        <v>1</v>
      </c>
      <c r="N25" t="s">
        <v>119</v>
      </c>
      <c r="O25" t="s">
        <v>222</v>
      </c>
      <c r="U25" t="s">
        <v>223</v>
      </c>
    </row>
    <row r="26" spans="1:21" x14ac:dyDescent="0.2">
      <c r="A26" t="s">
        <v>60</v>
      </c>
      <c r="B26" t="s">
        <v>154</v>
      </c>
      <c r="C26" t="s">
        <v>188</v>
      </c>
      <c r="D26">
        <v>-38.623001098632798</v>
      </c>
      <c r="E26">
        <v>-20.364000320434499</v>
      </c>
      <c r="F26">
        <v>1960</v>
      </c>
      <c r="G26" t="s">
        <v>7</v>
      </c>
      <c r="I26" t="s">
        <v>61</v>
      </c>
      <c r="J26">
        <v>1</v>
      </c>
      <c r="L26">
        <v>4</v>
      </c>
      <c r="M26">
        <v>0</v>
      </c>
      <c r="N26" t="s">
        <v>123</v>
      </c>
      <c r="O26" t="s">
        <v>122</v>
      </c>
    </row>
    <row r="27" spans="1:21" x14ac:dyDescent="0.2">
      <c r="A27" t="s">
        <v>62</v>
      </c>
      <c r="B27" t="s">
        <v>154</v>
      </c>
      <c r="C27" t="s">
        <v>189</v>
      </c>
      <c r="D27">
        <v>-10.6599998474121</v>
      </c>
      <c r="E27">
        <v>39.036998748779297</v>
      </c>
      <c r="F27">
        <v>1865</v>
      </c>
      <c r="G27" t="s">
        <v>7</v>
      </c>
      <c r="I27" t="s">
        <v>63</v>
      </c>
      <c r="J27">
        <v>1</v>
      </c>
      <c r="L27">
        <v>8</v>
      </c>
      <c r="M27">
        <v>1</v>
      </c>
      <c r="N27" t="s">
        <v>125</v>
      </c>
      <c r="P27" t="s">
        <v>220</v>
      </c>
      <c r="U27" t="s">
        <v>221</v>
      </c>
    </row>
    <row r="28" spans="1:21" x14ac:dyDescent="0.2">
      <c r="A28" t="s">
        <v>64</v>
      </c>
      <c r="B28" t="s">
        <v>154</v>
      </c>
      <c r="D28">
        <v>-14.227999687194799</v>
      </c>
      <c r="E28">
        <v>-44.152999877929602</v>
      </c>
      <c r="F28">
        <v>3770</v>
      </c>
      <c r="G28" t="s">
        <v>7</v>
      </c>
      <c r="I28" t="s">
        <v>65</v>
      </c>
      <c r="J28">
        <v>0</v>
      </c>
      <c r="L28">
        <v>59</v>
      </c>
      <c r="M28">
        <v>1</v>
      </c>
      <c r="N28" t="s">
        <v>128</v>
      </c>
      <c r="O28" t="s">
        <v>198</v>
      </c>
    </row>
    <row r="29" spans="1:21" x14ac:dyDescent="0.2">
      <c r="A29" t="s">
        <v>66</v>
      </c>
      <c r="B29" t="s">
        <v>154</v>
      </c>
      <c r="C29" t="s">
        <v>191</v>
      </c>
      <c r="D29">
        <v>32.380001068115199</v>
      </c>
      <c r="E29">
        <v>33.020000457763601</v>
      </c>
      <c r="F29">
        <v>1375</v>
      </c>
      <c r="G29" t="s">
        <v>10</v>
      </c>
      <c r="I29" t="s">
        <v>67</v>
      </c>
      <c r="J29">
        <v>1</v>
      </c>
      <c r="L29">
        <v>17</v>
      </c>
      <c r="M29">
        <v>1</v>
      </c>
      <c r="N29" t="s">
        <v>123</v>
      </c>
      <c r="O29" t="s">
        <v>122</v>
      </c>
    </row>
    <row r="30" spans="1:21" x14ac:dyDescent="0.2">
      <c r="A30" t="s">
        <v>68</v>
      </c>
      <c r="B30" t="s">
        <v>154</v>
      </c>
      <c r="C30" t="s">
        <v>192</v>
      </c>
      <c r="D30">
        <v>9.7690000534057599</v>
      </c>
      <c r="E30">
        <v>38.311000823974602</v>
      </c>
      <c r="F30">
        <v>1020</v>
      </c>
      <c r="G30" t="s">
        <v>10</v>
      </c>
      <c r="I30" t="s">
        <v>69</v>
      </c>
      <c r="J30">
        <v>1</v>
      </c>
      <c r="L30">
        <v>4</v>
      </c>
      <c r="M30">
        <v>0</v>
      </c>
      <c r="N30" t="s">
        <v>125</v>
      </c>
      <c r="O30" t="s">
        <v>122</v>
      </c>
    </row>
    <row r="31" spans="1:21" x14ac:dyDescent="0.2">
      <c r="A31" t="s">
        <v>70</v>
      </c>
      <c r="B31" t="s">
        <v>154</v>
      </c>
      <c r="C31" t="s">
        <v>193</v>
      </c>
      <c r="D31">
        <v>-155.96000671386699</v>
      </c>
      <c r="E31">
        <v>-0.21999999880790699</v>
      </c>
      <c r="F31">
        <v>3050</v>
      </c>
      <c r="G31" t="s">
        <v>8</v>
      </c>
      <c r="I31" t="s">
        <v>71</v>
      </c>
      <c r="J31">
        <v>1</v>
      </c>
      <c r="L31">
        <v>6</v>
      </c>
      <c r="M31">
        <v>1</v>
      </c>
      <c r="N31" t="s">
        <v>123</v>
      </c>
      <c r="O31" t="s">
        <v>122</v>
      </c>
      <c r="T31" s="1" t="s">
        <v>219</v>
      </c>
      <c r="U31" t="s">
        <v>218</v>
      </c>
    </row>
    <row r="32" spans="1:21" x14ac:dyDescent="0.2">
      <c r="A32" t="s">
        <v>72</v>
      </c>
      <c r="B32" t="s">
        <v>154</v>
      </c>
      <c r="C32" t="s">
        <v>194</v>
      </c>
      <c r="D32">
        <v>-156.66000366210901</v>
      </c>
      <c r="E32">
        <v>0.58999997377395597</v>
      </c>
      <c r="F32">
        <v>3362</v>
      </c>
      <c r="G32" t="s">
        <v>8</v>
      </c>
      <c r="I32" t="s">
        <v>73</v>
      </c>
      <c r="J32">
        <v>1</v>
      </c>
      <c r="L32">
        <v>9</v>
      </c>
      <c r="M32">
        <v>1</v>
      </c>
      <c r="N32" t="s">
        <v>123</v>
      </c>
      <c r="P32" t="s">
        <v>146</v>
      </c>
      <c r="T32" s="1" t="s">
        <v>217</v>
      </c>
      <c r="U32" t="s">
        <v>216</v>
      </c>
    </row>
    <row r="33" spans="1:21" x14ac:dyDescent="0.2">
      <c r="A33" t="s">
        <v>74</v>
      </c>
      <c r="B33" t="s">
        <v>154</v>
      </c>
      <c r="C33" t="s">
        <v>194</v>
      </c>
      <c r="D33">
        <v>-159.28999328613199</v>
      </c>
      <c r="E33">
        <v>2.7699999809265101</v>
      </c>
      <c r="F33">
        <v>3331</v>
      </c>
      <c r="G33" t="s">
        <v>8</v>
      </c>
      <c r="I33" t="s">
        <v>75</v>
      </c>
      <c r="J33">
        <v>1</v>
      </c>
      <c r="L33">
        <v>6</v>
      </c>
      <c r="M33">
        <v>0</v>
      </c>
      <c r="N33" t="s">
        <v>123</v>
      </c>
      <c r="P33" t="s">
        <v>148</v>
      </c>
      <c r="U33" t="s">
        <v>215</v>
      </c>
    </row>
    <row r="34" spans="1:21" x14ac:dyDescent="0.2">
      <c r="A34" t="s">
        <v>76</v>
      </c>
      <c r="B34" t="s">
        <v>154</v>
      </c>
      <c r="C34" t="s">
        <v>195</v>
      </c>
      <c r="D34">
        <v>-159.19999694824199</v>
      </c>
      <c r="E34">
        <v>2.9700000286102202</v>
      </c>
      <c r="F34">
        <v>3153</v>
      </c>
      <c r="G34" t="s">
        <v>8</v>
      </c>
      <c r="I34" t="s">
        <v>77</v>
      </c>
      <c r="J34">
        <v>1</v>
      </c>
      <c r="L34">
        <v>7</v>
      </c>
      <c r="M34">
        <v>1</v>
      </c>
      <c r="N34" t="s">
        <v>123</v>
      </c>
      <c r="P34" t="s">
        <v>212</v>
      </c>
      <c r="T34" s="1" t="s">
        <v>213</v>
      </c>
      <c r="U34" t="s">
        <v>214</v>
      </c>
    </row>
    <row r="35" spans="1:21" x14ac:dyDescent="0.2">
      <c r="A35" t="s">
        <v>78</v>
      </c>
      <c r="B35" t="s">
        <v>154</v>
      </c>
      <c r="C35" t="s">
        <v>196</v>
      </c>
      <c r="D35">
        <v>-160.05000305175699</v>
      </c>
      <c r="E35">
        <v>4.6799998283386204</v>
      </c>
      <c r="F35">
        <v>2857</v>
      </c>
      <c r="G35" t="s">
        <v>8</v>
      </c>
      <c r="I35" t="s">
        <v>79</v>
      </c>
      <c r="J35">
        <v>1</v>
      </c>
      <c r="L35">
        <v>9</v>
      </c>
      <c r="M35">
        <v>1</v>
      </c>
      <c r="N35" t="s">
        <v>123</v>
      </c>
      <c r="O35" t="s">
        <v>122</v>
      </c>
      <c r="T35" s="1" t="s">
        <v>211</v>
      </c>
      <c r="U35" t="s">
        <v>153</v>
      </c>
    </row>
    <row r="36" spans="1:21" x14ac:dyDescent="0.2">
      <c r="A36" t="s">
        <v>80</v>
      </c>
      <c r="B36" t="s">
        <v>154</v>
      </c>
      <c r="C36" t="s">
        <v>195</v>
      </c>
      <c r="D36">
        <v>-161.03999328613199</v>
      </c>
      <c r="E36">
        <v>6.8299999237060502</v>
      </c>
      <c r="F36">
        <v>2855</v>
      </c>
      <c r="G36" t="s">
        <v>8</v>
      </c>
      <c r="I36" t="s">
        <v>81</v>
      </c>
      <c r="J36">
        <v>1</v>
      </c>
      <c r="L36">
        <v>7</v>
      </c>
      <c r="M36">
        <v>1</v>
      </c>
      <c r="N36" t="s">
        <v>123</v>
      </c>
      <c r="P36" t="s">
        <v>149</v>
      </c>
    </row>
    <row r="37" spans="1:21" x14ac:dyDescent="0.2">
      <c r="A37" t="s">
        <v>82</v>
      </c>
      <c r="B37" t="s">
        <v>154</v>
      </c>
      <c r="C37" t="s">
        <v>197</v>
      </c>
      <c r="D37">
        <v>-161.63000488281199</v>
      </c>
      <c r="E37">
        <v>7.0399999618530202</v>
      </c>
      <c r="F37">
        <v>2798</v>
      </c>
      <c r="G37" t="s">
        <v>8</v>
      </c>
      <c r="I37" t="s">
        <v>83</v>
      </c>
      <c r="J37">
        <v>1</v>
      </c>
      <c r="L37">
        <v>5</v>
      </c>
      <c r="M37">
        <v>1</v>
      </c>
      <c r="N37" t="s">
        <v>123</v>
      </c>
      <c r="O37" t="s">
        <v>122</v>
      </c>
      <c r="T37" s="1" t="s">
        <v>209</v>
      </c>
      <c r="U37" t="s">
        <v>210</v>
      </c>
    </row>
    <row r="38" spans="1:21" x14ac:dyDescent="0.2">
      <c r="A38" t="s">
        <v>84</v>
      </c>
      <c r="B38" t="s">
        <v>154</v>
      </c>
      <c r="C38" t="s">
        <v>166</v>
      </c>
      <c r="D38">
        <v>161.003005981445</v>
      </c>
      <c r="E38">
        <v>-7.5000002980232197E-2</v>
      </c>
      <c r="F38">
        <v>3397</v>
      </c>
      <c r="G38" t="s">
        <v>8</v>
      </c>
      <c r="I38" t="s">
        <v>85</v>
      </c>
      <c r="J38">
        <v>1</v>
      </c>
      <c r="L38">
        <v>9</v>
      </c>
      <c r="M38">
        <v>1</v>
      </c>
      <c r="N38" t="s">
        <v>119</v>
      </c>
      <c r="O38" t="s">
        <v>122</v>
      </c>
      <c r="T38" s="1" t="s">
        <v>208</v>
      </c>
      <c r="U38" t="s">
        <v>207</v>
      </c>
    </row>
    <row r="39" spans="1:21" x14ac:dyDescent="0.2">
      <c r="A39" t="s">
        <v>86</v>
      </c>
      <c r="B39" t="s">
        <v>154</v>
      </c>
      <c r="C39" t="s">
        <v>165</v>
      </c>
      <c r="D39">
        <v>-78.027999877929602</v>
      </c>
      <c r="E39">
        <v>26.061000823974599</v>
      </c>
      <c r="F39">
        <v>1057</v>
      </c>
      <c r="G39" t="s">
        <v>7</v>
      </c>
      <c r="I39" t="s">
        <v>87</v>
      </c>
      <c r="J39">
        <v>1</v>
      </c>
      <c r="L39">
        <v>13</v>
      </c>
      <c r="M39">
        <v>0</v>
      </c>
      <c r="N39" t="s">
        <v>119</v>
      </c>
      <c r="O39" t="s">
        <v>122</v>
      </c>
      <c r="T39" s="1" t="s">
        <v>206</v>
      </c>
      <c r="U39" t="s">
        <v>237</v>
      </c>
    </row>
    <row r="40" spans="1:21" x14ac:dyDescent="0.2">
      <c r="A40" t="s">
        <v>88</v>
      </c>
      <c r="B40" t="s">
        <v>154</v>
      </c>
      <c r="C40" t="s">
        <v>164</v>
      </c>
      <c r="D40">
        <v>-14.4899997711181</v>
      </c>
      <c r="E40">
        <v>-41.275001525878899</v>
      </c>
      <c r="F40">
        <v>3134</v>
      </c>
      <c r="G40" t="s">
        <v>7</v>
      </c>
      <c r="I40" t="s">
        <v>89</v>
      </c>
      <c r="J40">
        <v>1</v>
      </c>
      <c r="L40">
        <v>10</v>
      </c>
      <c r="M40">
        <v>1</v>
      </c>
      <c r="N40" t="s">
        <v>128</v>
      </c>
      <c r="O40" t="s">
        <v>122</v>
      </c>
    </row>
    <row r="41" spans="1:21" x14ac:dyDescent="0.2">
      <c r="A41" t="s">
        <v>90</v>
      </c>
      <c r="B41" t="s">
        <v>154</v>
      </c>
      <c r="C41" t="s">
        <v>160</v>
      </c>
      <c r="D41">
        <v>-85.817001342773395</v>
      </c>
      <c r="E41">
        <v>-1.5169999599456701</v>
      </c>
      <c r="F41">
        <v>2573</v>
      </c>
      <c r="G41" t="s">
        <v>8</v>
      </c>
      <c r="I41" t="s">
        <v>91</v>
      </c>
      <c r="J41">
        <v>1</v>
      </c>
      <c r="L41">
        <v>4</v>
      </c>
      <c r="M41">
        <v>0</v>
      </c>
      <c r="N41" t="s">
        <v>129</v>
      </c>
      <c r="O41" t="s">
        <v>122</v>
      </c>
    </row>
    <row r="42" spans="1:21" x14ac:dyDescent="0.2">
      <c r="A42" t="s">
        <v>92</v>
      </c>
      <c r="B42" t="s">
        <v>154</v>
      </c>
      <c r="C42" t="s">
        <v>160</v>
      </c>
      <c r="D42">
        <v>-87.75</v>
      </c>
      <c r="E42">
        <v>2.86700010299682</v>
      </c>
      <c r="F42">
        <v>2246</v>
      </c>
      <c r="G42" t="s">
        <v>8</v>
      </c>
      <c r="I42" t="s">
        <v>93</v>
      </c>
      <c r="J42">
        <v>1</v>
      </c>
      <c r="L42">
        <v>4</v>
      </c>
      <c r="M42">
        <v>0</v>
      </c>
      <c r="N42" t="s">
        <v>129</v>
      </c>
      <c r="O42" t="s">
        <v>122</v>
      </c>
    </row>
    <row r="43" spans="1:21" x14ac:dyDescent="0.2">
      <c r="A43" t="s">
        <v>94</v>
      </c>
      <c r="B43" t="s">
        <v>154</v>
      </c>
      <c r="C43" t="s">
        <v>163</v>
      </c>
      <c r="D43">
        <v>-46.509998321533203</v>
      </c>
      <c r="E43">
        <v>-27.709999084472599</v>
      </c>
      <c r="F43">
        <v>1567</v>
      </c>
      <c r="G43" t="s">
        <v>7</v>
      </c>
      <c r="I43" t="s">
        <v>95</v>
      </c>
      <c r="J43">
        <v>1</v>
      </c>
      <c r="L43">
        <v>10</v>
      </c>
      <c r="M43">
        <v>0</v>
      </c>
      <c r="N43" t="s">
        <v>119</v>
      </c>
      <c r="O43" t="s">
        <v>131</v>
      </c>
    </row>
    <row r="44" spans="1:21" x14ac:dyDescent="0.2">
      <c r="A44" t="s">
        <v>96</v>
      </c>
      <c r="B44" t="s">
        <v>154</v>
      </c>
      <c r="C44" t="s">
        <v>162</v>
      </c>
      <c r="D44">
        <v>146.28300476074199</v>
      </c>
      <c r="E44">
        <v>-45.150001525878899</v>
      </c>
      <c r="F44">
        <v>3300</v>
      </c>
      <c r="G44" t="s">
        <v>9</v>
      </c>
      <c r="I44" t="s">
        <v>97</v>
      </c>
      <c r="J44">
        <v>1</v>
      </c>
      <c r="L44">
        <v>14</v>
      </c>
      <c r="M44">
        <v>1</v>
      </c>
      <c r="N44" t="s">
        <v>125</v>
      </c>
      <c r="O44" t="s">
        <v>122</v>
      </c>
      <c r="S44" t="s">
        <v>205</v>
      </c>
      <c r="U44" t="s">
        <v>204</v>
      </c>
    </row>
    <row r="45" spans="1:21" x14ac:dyDescent="0.2">
      <c r="A45" t="s">
        <v>98</v>
      </c>
      <c r="B45" t="s">
        <v>154</v>
      </c>
      <c r="C45" t="s">
        <v>161</v>
      </c>
      <c r="D45">
        <v>176.60200500488199</v>
      </c>
      <c r="E45">
        <v>-45.777999877929602</v>
      </c>
      <c r="F45">
        <v>2066</v>
      </c>
      <c r="G45" t="s">
        <v>8</v>
      </c>
      <c r="I45" t="s">
        <v>99</v>
      </c>
      <c r="J45">
        <v>1</v>
      </c>
      <c r="L45">
        <v>7</v>
      </c>
      <c r="M45">
        <v>1</v>
      </c>
      <c r="N45" t="s">
        <v>128</v>
      </c>
      <c r="O45" t="s">
        <v>122</v>
      </c>
      <c r="S45" t="s">
        <v>203</v>
      </c>
    </row>
    <row r="46" spans="1:21" x14ac:dyDescent="0.2">
      <c r="A46" t="s">
        <v>100</v>
      </c>
      <c r="B46" t="s">
        <v>154</v>
      </c>
      <c r="C46" t="s">
        <v>160</v>
      </c>
      <c r="D46">
        <v>-82.067001342773395</v>
      </c>
      <c r="E46">
        <v>-0.46700000762939398</v>
      </c>
      <c r="F46">
        <v>1373</v>
      </c>
      <c r="G46" t="s">
        <v>8</v>
      </c>
      <c r="I46" t="s">
        <v>101</v>
      </c>
      <c r="J46">
        <v>1</v>
      </c>
      <c r="L46">
        <v>4</v>
      </c>
      <c r="M46">
        <v>0</v>
      </c>
      <c r="N46" t="s">
        <v>129</v>
      </c>
      <c r="O46" t="s">
        <v>122</v>
      </c>
      <c r="U46" t="s">
        <v>202</v>
      </c>
    </row>
    <row r="47" spans="1:21" x14ac:dyDescent="0.2">
      <c r="A47" t="s">
        <v>102</v>
      </c>
      <c r="B47" t="s">
        <v>154</v>
      </c>
      <c r="C47" t="s">
        <v>160</v>
      </c>
      <c r="D47">
        <v>-84.650001525878906</v>
      </c>
      <c r="E47">
        <v>-2.36700010299682</v>
      </c>
      <c r="F47">
        <v>2720</v>
      </c>
      <c r="G47" t="s">
        <v>8</v>
      </c>
      <c r="I47" t="s">
        <v>103</v>
      </c>
      <c r="J47">
        <v>1</v>
      </c>
      <c r="L47">
        <v>5</v>
      </c>
      <c r="M47">
        <v>0</v>
      </c>
      <c r="N47" t="s">
        <v>129</v>
      </c>
      <c r="O47" t="s">
        <v>122</v>
      </c>
      <c r="U47" t="s">
        <v>202</v>
      </c>
    </row>
    <row r="48" spans="1:21" x14ac:dyDescent="0.2">
      <c r="A48" t="s">
        <v>104</v>
      </c>
      <c r="B48" t="s">
        <v>154</v>
      </c>
      <c r="C48" t="s">
        <v>160</v>
      </c>
      <c r="D48">
        <v>-106.766998291015</v>
      </c>
      <c r="E48">
        <v>-5.5170001983642498</v>
      </c>
      <c r="F48">
        <v>3182</v>
      </c>
      <c r="G48" t="s">
        <v>8</v>
      </c>
      <c r="I48" t="s">
        <v>105</v>
      </c>
      <c r="J48">
        <v>1</v>
      </c>
      <c r="L48">
        <v>4</v>
      </c>
      <c r="M48">
        <v>0</v>
      </c>
      <c r="N48" t="s">
        <v>129</v>
      </c>
      <c r="O48" t="s">
        <v>122</v>
      </c>
      <c r="U48" t="s">
        <v>202</v>
      </c>
    </row>
    <row r="49" spans="1:21" x14ac:dyDescent="0.2">
      <c r="A49" t="s">
        <v>106</v>
      </c>
      <c r="B49" t="s">
        <v>154</v>
      </c>
      <c r="C49" t="s">
        <v>159</v>
      </c>
      <c r="D49">
        <v>-78.680000305175696</v>
      </c>
      <c r="E49">
        <v>11.932999610900801</v>
      </c>
      <c r="F49">
        <v>3623</v>
      </c>
      <c r="G49" t="s">
        <v>7</v>
      </c>
      <c r="I49" t="s">
        <v>107</v>
      </c>
      <c r="J49">
        <v>1</v>
      </c>
      <c r="L49">
        <v>8</v>
      </c>
      <c r="M49">
        <v>1</v>
      </c>
      <c r="N49" t="s">
        <v>123</v>
      </c>
      <c r="O49" t="s">
        <v>122</v>
      </c>
      <c r="U49" t="s">
        <v>144</v>
      </c>
    </row>
    <row r="50" spans="1:21" x14ac:dyDescent="0.2">
      <c r="A50" t="s">
        <v>108</v>
      </c>
      <c r="B50" t="s">
        <v>154</v>
      </c>
      <c r="C50" t="s">
        <v>158</v>
      </c>
      <c r="D50">
        <v>140.100006103515</v>
      </c>
      <c r="E50">
        <v>11.899999618530201</v>
      </c>
      <c r="F50">
        <v>3523</v>
      </c>
      <c r="G50" t="s">
        <v>8</v>
      </c>
      <c r="I50" t="s">
        <v>109</v>
      </c>
      <c r="J50">
        <v>1</v>
      </c>
      <c r="L50">
        <v>4</v>
      </c>
      <c r="M50">
        <v>0</v>
      </c>
      <c r="N50" t="s">
        <v>124</v>
      </c>
      <c r="O50" t="s">
        <v>122</v>
      </c>
      <c r="U50" t="s">
        <v>202</v>
      </c>
    </row>
    <row r="51" spans="1:21" x14ac:dyDescent="0.2">
      <c r="A51" t="s">
        <v>110</v>
      </c>
      <c r="B51" t="s">
        <v>154</v>
      </c>
      <c r="C51" t="s">
        <v>158</v>
      </c>
      <c r="D51">
        <v>159</v>
      </c>
      <c r="E51">
        <v>-7.0999999046325604</v>
      </c>
      <c r="F51">
        <v>2719</v>
      </c>
      <c r="G51" t="s">
        <v>8</v>
      </c>
      <c r="I51" t="s">
        <v>111</v>
      </c>
      <c r="J51">
        <v>1</v>
      </c>
      <c r="L51">
        <v>6</v>
      </c>
      <c r="M51">
        <v>0</v>
      </c>
      <c r="N51" t="s">
        <v>124</v>
      </c>
      <c r="P51" t="s">
        <v>150</v>
      </c>
      <c r="U51" t="s">
        <v>201</v>
      </c>
    </row>
    <row r="52" spans="1:21" x14ac:dyDescent="0.2">
      <c r="A52" t="s">
        <v>112</v>
      </c>
      <c r="B52" t="s">
        <v>154</v>
      </c>
      <c r="C52" t="s">
        <v>158</v>
      </c>
      <c r="D52">
        <v>142.69999694824199</v>
      </c>
      <c r="E52">
        <v>14.399999618530201</v>
      </c>
      <c r="F52">
        <v>2745</v>
      </c>
      <c r="G52" t="s">
        <v>8</v>
      </c>
      <c r="I52" t="s">
        <v>113</v>
      </c>
      <c r="J52">
        <v>1</v>
      </c>
      <c r="L52">
        <v>4</v>
      </c>
      <c r="M52">
        <v>0</v>
      </c>
      <c r="N52" t="s">
        <v>124</v>
      </c>
      <c r="O52" t="s">
        <v>122</v>
      </c>
      <c r="U52" t="s">
        <v>201</v>
      </c>
    </row>
    <row r="53" spans="1:21" x14ac:dyDescent="0.2">
      <c r="A53" t="s">
        <v>114</v>
      </c>
      <c r="B53" t="s">
        <v>154</v>
      </c>
      <c r="C53" t="s">
        <v>157</v>
      </c>
      <c r="D53">
        <v>-102.014999389648</v>
      </c>
      <c r="E53">
        <v>-4.5069999694824201</v>
      </c>
      <c r="F53">
        <v>3410</v>
      </c>
      <c r="G53" t="s">
        <v>8</v>
      </c>
      <c r="I53" t="s">
        <v>115</v>
      </c>
      <c r="J53">
        <v>1</v>
      </c>
      <c r="L53">
        <v>8</v>
      </c>
      <c r="M53">
        <v>0</v>
      </c>
      <c r="N53" t="s">
        <v>123</v>
      </c>
      <c r="O53" t="s">
        <v>138</v>
      </c>
      <c r="U53" t="s">
        <v>201</v>
      </c>
    </row>
    <row r="54" spans="1:21" x14ac:dyDescent="0.2">
      <c r="A54" t="s">
        <v>116</v>
      </c>
      <c r="B54" t="s">
        <v>154</v>
      </c>
      <c r="C54" t="s">
        <v>156</v>
      </c>
      <c r="D54">
        <v>51.0130004882812</v>
      </c>
      <c r="E54">
        <v>-10.1540002822875</v>
      </c>
      <c r="F54">
        <v>4157</v>
      </c>
      <c r="G54" t="s">
        <v>9</v>
      </c>
      <c r="I54" t="s">
        <v>117</v>
      </c>
      <c r="J54">
        <v>1</v>
      </c>
      <c r="L54">
        <v>10</v>
      </c>
      <c r="M54">
        <v>1</v>
      </c>
      <c r="N54" t="s">
        <v>123</v>
      </c>
      <c r="O54" t="s">
        <v>122</v>
      </c>
      <c r="S54" t="s">
        <v>199</v>
      </c>
      <c r="U54" t="s">
        <v>200</v>
      </c>
    </row>
    <row r="55" spans="1:21" x14ac:dyDescent="0.2">
      <c r="C55">
        <f>COUNTIF(C2:C54, "*")</f>
        <v>51</v>
      </c>
      <c r="J55">
        <f>SUM(J2:J54)</f>
        <v>50</v>
      </c>
    </row>
  </sheetData>
  <autoFilter ref="J1:J55" xr:uid="{1DC11D6D-924D-B041-B64E-4010271A21B7}"/>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Newall</dc:creator>
  <cp:lastModifiedBy>Sam Newall</cp:lastModifiedBy>
  <dcterms:created xsi:type="dcterms:W3CDTF">2023-05-05T22:46:46Z</dcterms:created>
  <dcterms:modified xsi:type="dcterms:W3CDTF">2024-07-30T00:53:34Z</dcterms:modified>
</cp:coreProperties>
</file>