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08"/>
  <workbookPr defaultThemeVersion="202300"/>
  <mc:AlternateContent xmlns:mc="http://schemas.openxmlformats.org/markup-compatibility/2006">
    <mc:Choice Requires="x15">
      <x15ac:absPath xmlns:x15ac="http://schemas.microsoft.com/office/spreadsheetml/2010/11/ac" url="/Users/samnewall/Documents/MATLAB/nSRdist_code/"/>
    </mc:Choice>
  </mc:AlternateContent>
  <xr:revisionPtr revIDLastSave="0" documentId="13_ncr:1_{436E6664-0B40-3249-B567-321F9781B033}" xr6:coauthVersionLast="47" xr6:coauthVersionMax="47" xr10:uidLastSave="{00000000-0000-0000-0000-000000000000}"/>
  <bookViews>
    <workbookView xWindow="51200" yWindow="4060" windowWidth="28800" windowHeight="20460" xr2:uid="{D9DE57AB-5DB0-064F-AD7D-94B1B2252F1C}"/>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73" i="1" l="1"/>
  <c r="C73" i="1"/>
</calcChain>
</file>

<file path=xl/sharedStrings.xml><?xml version="1.0" encoding="utf-8"?>
<sst xmlns="http://schemas.openxmlformats.org/spreadsheetml/2006/main" count="560" uniqueCount="311">
  <si>
    <t xml:space="preserve">Core Name </t>
  </si>
  <si>
    <t>Database</t>
  </si>
  <si>
    <t>OriginalDataDOI</t>
  </si>
  <si>
    <t>Longitude dec</t>
  </si>
  <si>
    <t>Latitude dec</t>
  </si>
  <si>
    <t>Water Depth m</t>
  </si>
  <si>
    <t xml:space="preserve">Basin </t>
  </si>
  <si>
    <t>Setting</t>
  </si>
  <si>
    <t xml:space="preserve">Filename </t>
  </si>
  <si>
    <t>Used in Comps</t>
  </si>
  <si>
    <t>Use Comments</t>
  </si>
  <si>
    <t>Number of Ages</t>
  </si>
  <si>
    <t>MSPF</t>
  </si>
  <si>
    <t>Species</t>
  </si>
  <si>
    <t>LabIDs</t>
  </si>
  <si>
    <t>IncludeDepths</t>
  </si>
  <si>
    <t>Tephra</t>
  </si>
  <si>
    <t>bigrev</t>
  </si>
  <si>
    <t>excludeLabIDs</t>
  </si>
  <si>
    <t>excludeDepth</t>
  </si>
  <si>
    <t>Comments</t>
  </si>
  <si>
    <t>A7</t>
  </si>
  <si>
    <t>WA2022</t>
  </si>
  <si>
    <t>﻿10.1029/2004PA001061</t>
  </si>
  <si>
    <t>Pacific Ocean</t>
  </si>
  <si>
    <t>in an arced basin, sediment is grey silty clay with turbidites</t>
  </si>
  <si>
    <t>A7.age</t>
  </si>
  <si>
    <t>N. dutertrei</t>
  </si>
  <si>
    <t>all</t>
  </si>
  <si>
    <t>EW9209-1JPC</t>
  </si>
  <si>
    <t>10.1029/GM112p0059</t>
  </si>
  <si>
    <t>Atlantic Ocean</t>
  </si>
  <si>
    <t>Ceara Rise</t>
  </si>
  <si>
    <t>EW9209-1JPC.age</t>
  </si>
  <si>
    <t>G. Sacculifer</t>
  </si>
  <si>
    <t>OS-4544</t>
  </si>
  <si>
    <t>removed age (OS-4544) makes age gap &gt;5kyr</t>
  </si>
  <si>
    <t>GeoB16202-2</t>
  </si>
  <si>
    <t>GeoB16202-2.age</t>
  </si>
  <si>
    <t>Ruber and Sacculifer</t>
  </si>
  <si>
    <t>GeoB16206-1</t>
  </si>
  <si>
    <t>﻿10.1016/j.epsl.2015.09.054</t>
  </si>
  <si>
    <t>GeoB16206-1.age</t>
  </si>
  <si>
    <t>Poz-50178</t>
  </si>
  <si>
    <t>GeoB16224-1</t>
  </si>
  <si>
    <t>GeoB16224-1.age</t>
  </si>
  <si>
    <t>Mixed Plank or G.Sacc+G.Rub</t>
  </si>
  <si>
    <t>GeoB1711-4</t>
  </si>
  <si>
    <t>﻿10.1002/2016PA002953, ﻿10.1007/s003820050321, ﻿10.1016/S0031-0182(96)00136-8</t>
  </si>
  <si>
    <t>Continental Slope</t>
  </si>
  <si>
    <t>GeoB1711-4.age</t>
  </si>
  <si>
    <t>G. Bull</t>
  </si>
  <si>
    <t>UCI127536, UCI127536, UCI127538, UCI127539, KIA47685, UCI127540, KIA47679, KIA49307, KIA47687, KIA49305, KIA47680, KIA49399, KIA47688, KIA47681, KIA49308, KIA47689, KIA493089, KIA47682, KIA49353, KIA47686, UCI140160, KIA49354, UCI1410161, KIA47683, KIA49355, KIA47684, KIA49356, KIA47622, KIA48699, UCI140162, KIA49357, KIA47664, KIA49365, KIA47665, UCI127542, KIA47666, KIA49366, KIA47667, UCI140163, KIA49367, KIA47668, KIA49369, KIA47670, KIA49398, KIA47671, KIA49306, KIA47672, KIA49400, KIA47673, KIA49401, KIA47674, KIA49414, KIA47675, KIA49415, KIA47676, KIA47677, KIA47678, KIA4110</t>
  </si>
  <si>
    <t>KIA555</t>
  </si>
  <si>
    <t>removed age is reversal of &gt;4.5ky</t>
  </si>
  <si>
    <t>GeoB2109-1</t>
  </si>
  <si>
    <t>﻿Huang, E.: Atlantic Meridional Overturning Circulation during the Last Glacial and Deglacial: Inferences from the Atlantic Tropical Thermocline Temperature and Seawater Radiocarbon Activity, PhD thesis, Fachbereich Geowissenschaften, Universität Bremen, Bremen, 121 pp., 2013.</t>
  </si>
  <si>
    <t>Off southern brazil, no other information found</t>
  </si>
  <si>
    <t>GeoB2109-1.age</t>
  </si>
  <si>
    <t>G. Ruber</t>
  </si>
  <si>
    <t>S-ANU28188, KIA2615, S-ANU25832</t>
  </si>
  <si>
    <t>removed age (S-ANU28188) is reversal of &gt;4.5ky. Removed age (KIA2615) is a reversal of &gt;2.5ky. Removed age (S-ANU25832) creates a gap of &gt;5kyr.</t>
  </si>
  <si>
    <t>GeoB3302-1</t>
  </si>
  <si>
    <t>GeoB3302-1.age</t>
  </si>
  <si>
    <t>Mixed Plank</t>
  </si>
  <si>
    <t>GeoB3304-5</t>
  </si>
  <si>
    <t>﻿10.1016/j.quascirev.2015.04.001</t>
  </si>
  <si>
    <t>Valparaíso Basin</t>
  </si>
  <si>
    <t>GeoB3304-5.age</t>
  </si>
  <si>
    <t>0.4, 3.78</t>
  </si>
  <si>
    <t>removed age (0.4) creates a large gap, removed age (3.78) is a clear reversal</t>
  </si>
  <si>
    <t>GeoB3369-1</t>
  </si>
  <si>
    <t>Slope Plateau</t>
  </si>
  <si>
    <t>GeoB3369-1.age</t>
  </si>
  <si>
    <t>0.375</t>
  </si>
  <si>
    <t>removed age (0.375) creates a gap &gt; 4kyr</t>
  </si>
  <si>
    <t>GeoB4905-4</t>
  </si>
  <si>
    <t>﻿Adegbie, A. T., Schneider, R. R., Röhl, U., and Wefer, G.: Glacial millennial-scale fluctuations in central African precipitation recorded in terrigenous sediment supply and freshwater signals offshore Cameroon, Palaeogeography, Palaeoclimatology, Palaeoecology, 197, 323-333, doi:10.1016/S0031-0182(03)00474-7, 2003., Weldeab, S., Schneider, R. R., Kölling, M., and Wefer, G.: Holocene African droughts relate to eastern equatorial Atlantic cooling, Paleoceanography, 33, 981, doi:10.1130/G21874.1, 2005.</t>
  </si>
  <si>
    <t>Continental Margin of Cameroon, Gulf of Guinea, sedimentation dominated by terrigenous sediment, 10% sedimentation is carbonate i.e. marine, changes in terrestrial input thought to follow high frequency variation, and lower sedimentation happened during Holocene likely due to changes in sea level (this is poorly constrained, youngest date is at ~16kyr, so can't be sure when sedimentation rate changed - although Ca and Fe raw data show lower values in Holocene, and these show terrestrial and marine input respectively).</t>
  </si>
  <si>
    <t>GeoB4905-4.age</t>
  </si>
  <si>
    <t>KIA20514, KIA23465, KIA20513, KIA20512, KIA23466, KIA20510, KIA19673, KIA20509</t>
  </si>
  <si>
    <t>GeoB6308-3</t>
  </si>
  <si>
    <t>﻿Voigt, I., Chiessi, C. M., Prange, M., Mulitza, S., Groeneveld, J., Varma, V., and Henrich, R.: Holocene shifts of the southern westerlies across the South Atlantic, Paleoceanography, 30, 39-51, doi:10.1002/2014PA002677, 2015.</t>
  </si>
  <si>
    <t>Argentine continental slope</t>
  </si>
  <si>
    <t>GeoB6308-3.age</t>
  </si>
  <si>
    <t>G. Inflata</t>
  </si>
  <si>
    <t>GeoB7926-2</t>
  </si>
  <si>
    <t>﻿Romero, O. E., Kim, J.-H., and Donner, B.: Submillennial-to-millennial variability of diatom production off Mauritania, NW Africa, during the last glacial cycle, Paleoceanography, 23, doi:10.1029/2008PA001601, 2008., Kim, J.-H., Romero, O. E., Lohmann, G., Donner, B., Laepple, T., Haam, E., and Sinninghe Damsté, J. S.: Pronounced subsurface cooling of North Atlantic waters off Northwest Africa during Dansgaard-Oeschger interstadials, Earth and Planetary Science Letters, 339-340, 95-102, doi:10.1016/j.epsl.2012.05.018, 2012., McKay, C. L., Filipsson, H. L., Romero, O. E., Stuut, J.-B.W., and Donner, B.: Pelagic-benthic coupling within an upwelling system of the subtropical northeast Atlantic over the last 35 ka BP, Quaternary Science Reviews, 106, 299-315, doi:10.1016/j.quascirev.2014.04.027, 2014.</t>
  </si>
  <si>
    <t>Bottom of the continental slope off Mauritania. Core has "only a few" 1-3cm thick turbidites. Sediment is mostly ooze, with short clayeye/quatz-bearing parts of &lt; 20cm). Shows unusually high sedimentation rates.</t>
  </si>
  <si>
    <t>GeoB7926-2.age</t>
  </si>
  <si>
    <t>KIA27308, LuS9534</t>
  </si>
  <si>
    <t>GeoB9508-5</t>
  </si>
  <si>
    <t>GeoB9508-5.age</t>
  </si>
  <si>
    <t>GEOFARKF13</t>
  </si>
  <si>
    <t>GEOFARKF13.age</t>
  </si>
  <si>
    <t>0.73, 1, 1.1, 1.3, 1.7, 2, 2.2, 2.4</t>
  </si>
  <si>
    <t>First three ages G. Ruber</t>
  </si>
  <si>
    <t>GIK13289-2</t>
  </si>
  <si>
    <t>﻿Sarnthein, M., Winn, K., Jung, S. J. A., Duplessy, J.-C., Labeyrie, L., Erlenkeuser, H., and Ganssen, G.: Changes in East Atlantic Deepwater Circulation over the last 30,000 years: Eight time slice reconstructions, Paleoceanography, 9, 209-267, doi:10.1029/93PA03301, 1994.</t>
  </si>
  <si>
    <t>GIK13289-2.age</t>
  </si>
  <si>
    <t>2.205</t>
  </si>
  <si>
    <t>removed age (2.205) makes gap &gt; 5kyr</t>
  </si>
  <si>
    <t>GIK15637-1</t>
  </si>
  <si>
    <t>GIK15637-1.age</t>
  </si>
  <si>
    <t>Unaccessible</t>
  </si>
  <si>
    <t>GIK16160-3</t>
  </si>
  <si>
    <t>﻿Wang, Y. V., Larsen, T., Leduc, G., Andersen, N., Blanz, T., and Schneider, R. R.: What does leaf wax dD from a mixed C3/C4 vegetation region tell us?, Geochimica et Cosmochimica Acta, 111, 128-139, doi:10.1016/j.gca.2012.10.016, 2013.</t>
  </si>
  <si>
    <t>Indian Ocean</t>
  </si>
  <si>
    <t xml:space="preserve">near Zambezi river mouth. </t>
  </si>
  <si>
    <t>GIK16160-3.age</t>
  </si>
  <si>
    <t>KIA 41426, KIA 43179</t>
  </si>
  <si>
    <t>Others are G.Rub +G.Trilobus or G. Rub+G.Trilobus+G.Sacculifer; removed ages (KIA 41426, KIA 43179) create arm one side of gap &gt;5kyr</t>
  </si>
  <si>
    <t>GIK17286-1</t>
  </si>
  <si>
    <t>Bay of Bengal</t>
  </si>
  <si>
    <t>GIK17286-1.age</t>
  </si>
  <si>
    <t>GIK17940-2</t>
  </si>
  <si>
    <t>GIK17940-2.age</t>
  </si>
  <si>
    <t>No LabIDs, repeated depths</t>
  </si>
  <si>
    <t>GIK18526-3</t>
  </si>
  <si>
    <t>﻿Schröder, J. F., Kuhnt, W., Holbourn, A., Beil, S., Zhang, P., Hendrizan, M., and Xu, J.: Deglacial Warming and Hydroclimate Variability in the Central Indonesian Archipelago, Paleoceanography and Paleoclimatology, 33, 974-993, doi:10.1029/2018PA003323, 2018.</t>
  </si>
  <si>
    <t>On continental slope, off the Sunda Shelf, in the path of the Indonesian Throughflow</t>
  </si>
  <si>
    <t>GIK18526-3.age</t>
  </si>
  <si>
    <t>Others are 2 from Mixed planktonics and 1 from G.Rub+T.Sacc</t>
  </si>
  <si>
    <t>GL-1248</t>
  </si>
  <si>
    <t>GL-1248.age</t>
  </si>
  <si>
    <t>H214</t>
  </si>
  <si>
    <t>H214.age</t>
  </si>
  <si>
    <t>OZD 261, NZA 6654, LL 39597, LL 39599, LL 39598, LL 39600, LL 39602, LL 39601, OZD 262, NZA 6655, NZA 6662, LL 40465, OZD 263, LL 40466, NZA 6663, NZA 6664, LL 40468</t>
  </si>
  <si>
    <t>HER-GC-ALB2</t>
  </si>
  <si>
    <t>﻿Català, A., Cacho, I., Frigola, J., Pena, L. D., and Lirer, F.: Holocene hydrography evolution in the Alboran Sea: a multi-record and multi-proxy comparison, Clim. Past, 15, 927-942, doi:10.5194/cp-15-927-2019, 2019.</t>
  </si>
  <si>
    <t>Mediterranean Sea</t>
  </si>
  <si>
    <t>HER-GC-ALB2.age</t>
  </si>
  <si>
    <t>0.1, 0.15, 0.26, 0.36, 0.62, 0.83, 1.12, 1.14, 1.31, 1.53</t>
  </si>
  <si>
    <t>Deepest 4 are G.Inflata+N.Pach+G.Bull or G.Inflata+N.Pach</t>
  </si>
  <si>
    <t>HYIV2015-B9</t>
  </si>
  <si>
    <t>﻿Li, G., Rashid, H., Zhong, L., Xu, X., Yan, W., and Chen, Z.: Changes in Deep Water Oxygenation of the South China Sea Since the Last Glacial Period, Geophys. Res. Lett., 45, 9058-9066, doi:10.1029/2018GL078568, 2018.</t>
  </si>
  <si>
    <t>HYIV2015-B9.age</t>
  </si>
  <si>
    <t>Beta447279, Beta483272, Beta451314, Beta483273, Beta445387, Beta483275, Beta445388</t>
  </si>
  <si>
    <t>IOW226920-3</t>
  </si>
  <si>
    <t>IOW226920-3.age</t>
  </si>
  <si>
    <t>KIA 14559, KIA 14557, KIA 16182, KIA 14556, KIA 16181, KIA 14555, KIA 16180, KIA 14553, KIA 14552, KIA 14551</t>
  </si>
  <si>
    <t>J-11</t>
  </si>
  <si>
    <t>﻿Gorbarenko, S.A. and Southon, J.R.: Detailed Japan Sea paleoceanography during the last 25 kyr: constraints from AMS dating and d18O of planktonic foraminifera, Palaeogeography, Palaeoclimatology, Palaeoecology, 156, 177-193, doi:10.1016/S0031-0182(99)00137-6, 2000.</t>
  </si>
  <si>
    <t>Sea of Japan</t>
  </si>
  <si>
    <t>J-11.age</t>
  </si>
  <si>
    <t>N. pach. s.</t>
  </si>
  <si>
    <t>CAMS56780, CAMS56781, CAMS56782, CAMS55350, CAMS56783, CAMS55351, CAMS56784, CAMS55352, CAMS10122, CAMS56786</t>
  </si>
  <si>
    <t>KNR140-39GGC</t>
  </si>
  <si>
    <t>﻿Keigwin, L. D. and Schlegel, M. A.: Ocean ventilation and sedimentation since the glacial maximum at 3 km in the western North Atlantic, Geochem. Geophys. Geosyst., 3, 1-14, doi:10.1029/2001GC000283, 2002.</t>
  </si>
  <si>
    <t>KNR140-39GGC.age</t>
  </si>
  <si>
    <t>NOSAMS7141, NOSAMS16368, NOSAMS26405, NOSAMS26406, NOSAMS26407, NOSAMS26408, NOSAMS26409, NOSAMS26410, NOSAMS26432</t>
  </si>
  <si>
    <t>KNR140-51GGC</t>
  </si>
  <si>
    <t>﻿Keigwin, L. D.: Radiocarbon and stable isotope constraints on Last Glacial Maximum and Younger Dryas ventilation in the western North Atlantic, Paleoceanography, 19, https://doi.org/10.1029/2004PA001029, 2004., Rasmussen, T. L. and Thomsen, E.: Changes in planktic foraminiferal faunas, temperature and salinity in the Gulf Stream during the last 30,000 years: influence of meltwater via the Mississippi River, Quaternary Science Reviews, 33, 42-54, https://doi.org/10.1016/j.quascirev.2011.11.019, 2012.</t>
  </si>
  <si>
    <t>KNR140-51GGC.age</t>
  </si>
  <si>
    <t>OS-14761, OS-14762, OS-14763, OS-14764, OS-14765, OS-14766, OS-14768, OS-14769, OS-14770, OS-14771, OS-14772, OS-14773, OS-14774, OS-14775</t>
  </si>
  <si>
    <t>KNR159-5-125GGC</t>
  </si>
  <si>
    <t>﻿Hoffman, J. L. and Lund, D. C.: Refining the stable isotope budget for Antarctic Bottom Water: New foraminiferal data from the abyssal southwest Atlantic, Paleoceanography, 27, doi:10.1029/2011PA002216, 2012.</t>
  </si>
  <si>
    <t>KNR159-5-125GGC.age</t>
  </si>
  <si>
    <t>G. Ruber, &gt;250 um size fraction</t>
  </si>
  <si>
    <t>KNR159-5-17JPC</t>
  </si>
  <si>
    <t>KNR159-5-17JPC.age</t>
  </si>
  <si>
    <t>G.Ruber+G.Sacc</t>
  </si>
  <si>
    <t>KNR159-5-22GGC</t>
  </si>
  <si>
    <t>KNR159-5-22GGC.age</t>
  </si>
  <si>
    <t>?</t>
  </si>
  <si>
    <t>Some G. Ruber, Some G.Rub+G.Sacc, not identified which are which</t>
  </si>
  <si>
    <t>KNR159-5-30GGC</t>
  </si>
  <si>
    <t>KNR159-5-30GGC.age</t>
  </si>
  <si>
    <t>KNR159-5-33GGC</t>
  </si>
  <si>
    <t>KNR159-5-33GGC.age</t>
  </si>
  <si>
    <t>KNR159-5-36GGC</t>
  </si>
  <si>
    <t>KNR159-5-36GGC.age</t>
  </si>
  <si>
    <t>UCIAMS77933, UCIAMS64793, UCIAMS64792, UCIAMS77929, OS-22678</t>
  </si>
  <si>
    <t>Whitespace problem - now fixed? Previously using just "OS-22674, OS-25478, OS-22681, OS-22675, UCIAMS64768, OS-23216, UCIAMS64794, UCIAMS64770, OS-22676, UCIAMS92827, OS-27350, UCIAMS64771, OS-25479, UCIAMS92828, UCIAMS77922, OS-23210, UCIAMS64783, UCIAMS77923, OS-23211, UCIAMS64784, UCIAMS77924, OS-23212, UCIAMS64785, OS-22677, UCIAMS77925, UCIAMS64786, OS-23318, UCIAMS77926, UCIAMS64787, OS-23317, UCIAMS77927, UCIAMS64788, UCIAMS77928, UCIAMS64789, UCIAMS92829, UCIAMS64790, OS-23213, UCIAMS92906, OS-23214, OS-22678, UCIAMS64791, UCIAMS64793, UCIAMS77930, UCIAMS92910, UCIAMS77931, UCIAMS77932, OS-22679" but still contains reversals.</t>
  </si>
  <si>
    <t>KNR159-5-42JPC</t>
  </si>
  <si>
    <t>KNR159-5-42JPC.age</t>
  </si>
  <si>
    <t>KNR159-5-63GGC</t>
  </si>
  <si>
    <t>KNR159-5-63GGC.age</t>
  </si>
  <si>
    <t>KNR159-5-78GGC</t>
  </si>
  <si>
    <t>KNR159-5-78GGC.age</t>
  </si>
  <si>
    <t>All dates from G. Ruber and G. Sacculifer</t>
  </si>
  <si>
    <t>KNR159-5-90GGC</t>
  </si>
  <si>
    <t>KNR159-5-90GGC.age</t>
  </si>
  <si>
    <t>KNR197-10-17GGC</t>
  </si>
  <si>
    <t>﻿Keigwin, L. D. and Swift, S. A.: Carbon isotope evidence for a northern source of deep water in the glacial western North Atlantic, Proceedings of the National Academy of Sciences of the United States of America, 114, 2831-2835, doi:10.1073/pnas.1614693114, 2017.</t>
  </si>
  <si>
    <t>KNR197-10-17GGC.age</t>
  </si>
  <si>
    <t>OS-99832</t>
  </si>
  <si>
    <t>removed date (OS-99832) creates gap &gt; 5ky</t>
  </si>
  <si>
    <t>KNR197-3-53GGC</t>
  </si>
  <si>
    <t>KNR197-3-53GGC.age</t>
  </si>
  <si>
    <t>﻿OS-107771, ﻿OS-112248, ﻿OS-106990, ﻿OS-107772, ﻿OS-106991, ﻿OS-106992, ﻿OS-107773, ﻿OS-112249, ﻿OS-113711</t>
  </si>
  <si>
    <t>KNR73_4PC</t>
  </si>
  <si>
    <t>﻿Keigwin, L. D. and Lehman, S. J.: Radiocarbon evidence for a possible abyssal front near 3.1 km in the glacial equatorial Pacific Ocean, Earth and Planetary Science Letters, 425, 93-104, doi:10.1016/j.epsl.2015.05.025, 2015.</t>
  </si>
  <si>
    <t>KNR73_4PC.age</t>
  </si>
  <si>
    <t>NSRL-16556, NSRL-16558, NSRL-16562, NSRL-16565, OS-52617, OS-51240, NSRL-14564</t>
  </si>
  <si>
    <t>NSRL-14564</t>
  </si>
  <si>
    <t>removed age (NSRL-14564) creates gap &gt; 5kyr</t>
  </si>
  <si>
    <t>M35003-4</t>
  </si>
  <si>
    <t>M35003-4.age</t>
  </si>
  <si>
    <t>KIA4223, KIA4224, KIA4225, KIA4226, KIA4227, KIA4228, KIA6973, KIA4229, KIA4230, KIA4231, KIA6974, KIA4232</t>
  </si>
  <si>
    <t>KIA6974, KIA4231</t>
  </si>
  <si>
    <t>removed ages (KIA6974, KIA4231) create gaps &gt; 5kyr</t>
  </si>
  <si>
    <t>MD00-2361</t>
  </si>
  <si>
    <t>﻿Spooner, M. I., Deckker, P. de, Barrows, T. T., and Fifield, L. K.: The behaviour of the Leeuwin Current offshore NW Australia during the last five glacial-interglacial cycles, Global and Planetary Change, 75, 119-132, doi:10.1016/j.gloplacha.2010.10.015, 2011.</t>
  </si>
  <si>
    <t>MD00-2361.age</t>
  </si>
  <si>
    <t>ANUA29619</t>
  </si>
  <si>
    <t>removed age (ANUA29619) creates gap &gt; 5kyr</t>
  </si>
  <si>
    <t>MD01-2378</t>
  </si>
  <si>
    <t>﻿Holbourn, A., Kuhnt, W., Kawamura, H., Jian, Z., Grootes, P., Erlenkeuser, H., and Xu, J.: Orbitally paced paleoproductivity variations in the Timor Sea and Indonesian Throughflow variability during the last 460 kyr, Paleoceanography, 20, doi:10.1029/2004PA001094, 2005.</t>
  </si>
  <si>
    <t>MD01-2378.age</t>
  </si>
  <si>
    <t>KIA19617</t>
  </si>
  <si>
    <t>MD02-2550</t>
  </si>
  <si>
    <t>﻿Williams, C., Flower, B. P., Hastings, D. W., Guilderson, T. P., Quinn, K. A., and Goddard, E. A.: Deglacial abrupt climate change in the Atlantic Warm Pool: A Gulf of Mexico perspective, Paleoceanography, 25, doi:10.1029/2010PA001928, 2010., LoDico, J. M., Flower, B. P., and Quinn, T. M.: Subcentennial-scale climatic and hydrologic variability in the Gulf of Mexico during the early Holocene, Paleoceanography, 21, 771, doi:10.1029/2005PA001243, 2006.</t>
  </si>
  <si>
    <t>MD02-2550.age</t>
  </si>
  <si>
    <t>CAMS100676</t>
  </si>
  <si>
    <t xml:space="preserve">Radiocarbon age with CAMS100676 has been reported twice for this core (once with depth 3.0775 and once with depth 3.08 - the latter is unlabeled in PDV) Most of the missing Lab IDs are available in Williams et al., 2010. I remove the shallower of these repeated dates because it comes from LoDico et al., 2006, and unfortunately has a 400y offset already applied within WA2022. The shallower 6 dates also have this 400y offset, but I keep them as it doesn't seem to affect too much. I mentioned this double-reporting problem to Mulitza and he noticed the age offset problem and has corrected it for his new Atlas. </t>
  </si>
  <si>
    <t>MD02-2594</t>
  </si>
  <si>
    <t>﻿Martínez-Méndez, G., Zahn, R., Hall, I. R., Peeters, F. J. C., Pena, L. D., Cacho, I., and Negre, C.: Contrasting multiproxy reconstructions of surface ocean hydrography in the Agulhas Corridor and implications for the Agulhas Leakage during the last 345,000 years, Paleoceanography, 25, doi:10.1029/2009PA001879, 2010.</t>
  </si>
  <si>
    <t>MD02-2594.age</t>
  </si>
  <si>
    <t>OS-65112, OS-64965, OS-65274</t>
  </si>
  <si>
    <t>removed ages (OS-65112, OS-64965, OS-65274, OS-65113, OS-64824) have multiple gaps &gt; 5kyr</t>
  </si>
  <si>
    <t>MD03-2611G</t>
  </si>
  <si>
    <t>MD03-2611G.age</t>
  </si>
  <si>
    <t>All other dates "Gs.ruber + Ga.bull"</t>
  </si>
  <si>
    <t>MD03-2707</t>
  </si>
  <si>
    <t>﻿Weldeab, S., Friedrich, T., Timmermann, A., and Schneider, R. R.: Strong middepth warming and weak radiocarbon imprints in the equatorial Atlantic during Heinrich 1 and Younger Dryas, Paleoceanography, 31, 1070-1082, doi:10.1002/2016PA002957, 2016 and Weldeab, S., Lea, D. W., Schneider, R. R., and Andersen, N.: 155,000 years of West African monsoon and ocean thermal evolution, Science (New York, N.Y.), 316, 1303-1307, doi:10.1126/science.1140461, 2007.</t>
  </si>
  <si>
    <t>MD03-2707.age</t>
  </si>
  <si>
    <t>CAMS 127308, CAMS 127307, CAMS 126577, CAMS 126576, CAMS 127306, CAMS 126575</t>
  </si>
  <si>
    <t>removed ages (CAMS 127308, CAMS 127307, CAMS126577, CAMS126576, CAMS127306, CAMS126575) are lower resolution (including some &gt;5kyr gaps) than part of core before this.</t>
  </si>
  <si>
    <t>MD05-2896</t>
  </si>
  <si>
    <t>﻿Tian, J., Huang, E., and Pak, D. K.: East Asian winter monsoon variability over the last glacial cycle: Insights from a latitudinal sea-surface temperature gradient across the South China Sea, Palaeogeography, Palaeoclimatology, Palaeoecology, 292, 319-324, doi:10.1016/j.palaeo.2010.04.005, 2010., Wan, S. and Jian, Z.: Deep water exchanges between the South China Sea and the Pacific since the last glacial period, Paleoceanography, 29, 1162-1178, doi:10.1002/2013PA002578, 2014.</t>
  </si>
  <si>
    <t>MD05-2896.age</t>
  </si>
  <si>
    <t>3.305</t>
  </si>
  <si>
    <t>removed age (3.305) creates gap &gt; 5kyr</t>
  </si>
  <si>
    <t>MD05-2904</t>
  </si>
  <si>
    <t>﻿Wan, S. and Jian, Z.: Deep water exchanges between the South China Sea and the Pacific since the last glacial period, Paleoceanography, 29, 1162-1178, doi:10.1002/2013PA002578, 2014.</t>
  </si>
  <si>
    <t>MD05-2904.age</t>
  </si>
  <si>
    <t>MD05-2925</t>
  </si>
  <si>
    <t>﻿Lo, L., Shen, C.-C., Wei, K.-Y., Burr, G. S., Mii, H.-S., Chen, M.-T., Lee, S.-Y., and Tsai, M.-C.: Millennial meridional dynamics of the Indo-Pacific Warm Pool during the last termination, Clim. Past, 10, 2253-2261, doi:10.5194/cp-10-2253-2014, 2014.</t>
  </si>
  <si>
    <t>MD05-2925.age</t>
  </si>
  <si>
    <t xml:space="preserve">Contacted the authors: They confirmed that all radiocarbon ages were from G. Sacculifer and that there is a mistake in the data reported </t>
  </si>
  <si>
    <t>MD10-3340</t>
  </si>
  <si>
    <t>﻿Dang, H., Jian, Z., Kissel, C., and Bassinot, F.: Precessional changes in the western equatorial Pacific Hydroclimate: A 240 kyr marine record from the Halmahera Sea, East Indonesia, Geochem. Geophys. Geosyst., 16, 148-164, doi:10.1002/2014GC005550, 2015.</t>
  </si>
  <si>
    <t>MD10-3340.age</t>
  </si>
  <si>
    <t>3.685, 4.165</t>
  </si>
  <si>
    <t>removed ages (3.685, 4.165) create gaps &gt; 5kyr</t>
  </si>
  <si>
    <t>MD79-257</t>
  </si>
  <si>
    <t>MD79-257.age</t>
  </si>
  <si>
    <t>Species not specified in either paper</t>
  </si>
  <si>
    <t>MD84-641</t>
  </si>
  <si>
    <t>﻿Melki, T., Kallel, N., and Fontugne, M.: The nature of transitions from dry to wet condition during sapropel events in the Eastern Mediterranean Sea, Palaeogeography, Palaeoclimatology, Palaeoecology, 291, 267-285, doi:10.1016/j.palaeo.2010.02.039, 2010.</t>
  </si>
  <si>
    <t>MD84-641.age</t>
  </si>
  <si>
    <t>removed age (1.25) creates gap &gt; 4kyr</t>
  </si>
  <si>
    <t>MD95-2042</t>
  </si>
  <si>
    <t>MD95-2042.age</t>
  </si>
  <si>
    <t>MD95-2043</t>
  </si>
  <si>
    <t>﻿Cacho, I., Shackleton, N., Elderfield, H., Sierro, F. J., and Grimalt, J. O.: Glacial rapid variability in deep-water temperature and d18O from the Western Mediterranean Sea, Quaternary Science Reviews, 25, 3294-3311, doi:10.1016/j.quascirev.2006.10.004, 2006.</t>
  </si>
  <si>
    <t>MD95-2043.age</t>
  </si>
  <si>
    <t>0.14, 0.54, 0.96, 1.78, 2.38, 3.48, 5.95, 6.82, 10.44</t>
  </si>
  <si>
    <t>10.44</t>
  </si>
  <si>
    <t>removed age (10.44) creates gap &gt;5kyr</t>
  </si>
  <si>
    <t>MD97-2151</t>
  </si>
  <si>
    <t>﻿Lee, M.-Y., Wei, K.-Y., and Chen, Y.-G.: High Resolution Oxygen Isotope Straigraphy for the Last 150,000 Years in the Southern South China Sea:Core MD972151, Terr. Atmos. Ocean. Sci., 10, 239, doi:10.3319/TAO.1999.10.1.239(IMAGES), 1999.</t>
  </si>
  <si>
    <t>MD97-2151.age</t>
  </si>
  <si>
    <t>MD98-2176</t>
  </si>
  <si>
    <t>MD98-2176.age</t>
  </si>
  <si>
    <t>Planktonic Foraminifera</t>
  </si>
  <si>
    <t>MD98-2181</t>
  </si>
  <si>
    <t>MD98-2181.age</t>
  </si>
  <si>
    <t>﻿OS-36485, ﻿OS-37289, ﻿OS-37303, ﻿OS-34874, ﻿OS-34875, ﻿OS-34876, ﻿OS-47735, ﻿OS-36478, ﻿OS-38541, ﻿OS-35980, ﻿OS-38542, ﻿OS-34877, ﻿OS-52726, ﻿OS-34878, ﻿OS-34879, ﻿OS-34880, ﻿OS-34972, ﻿OS-34881</t>
  </si>
  <si>
    <t>OS-49938, OS-51038, OS-51309, OS-38541, OS-40505, OS-47068, OS-35980, OS-38542, OS-49298, OS-34877</t>
  </si>
  <si>
    <t>OC205-2-100GGC</t>
  </si>
  <si>
    <t>﻿10.1029/2007PA001450</t>
  </si>
  <si>
    <t>OC205-2-100GGC.age</t>
  </si>
  <si>
    <t>1.6</t>
  </si>
  <si>
    <t>ODP769</t>
  </si>
  <si>
    <t>ODP769.age</t>
  </si>
  <si>
    <t>No labels, repeated depths</t>
  </si>
  <si>
    <t>SHAK06-5K</t>
  </si>
  <si>
    <t>﻿10.1029/2018PA003490</t>
  </si>
  <si>
    <t>SHAK06-5K.age</t>
  </si>
  <si>
    <t>SO42-74KL</t>
  </si>
  <si>
    <t>﻿https://doi.org/10.1594/PANGAEA.407912</t>
  </si>
  <si>
    <t>SO42-74KL.age</t>
  </si>
  <si>
    <t>SO75_3_26KL</t>
  </si>
  <si>
    <t>﻿10.1029/97pa00581</t>
  </si>
  <si>
    <t>SO75_3_26KL.age</t>
  </si>
  <si>
    <t>KIA 002, KIA 003, KIA 004, KIA 005, KIA 006, KIA 007, KIA 008, KIA 009, KIA 010, KIA 011, KIA 012, KIA 013, KIA 014, KIA 017, KIA 018</t>
  </si>
  <si>
    <t>Not a good set of dates for sed-rate analysis. Others from gastropod shell and deep-water coral</t>
  </si>
  <si>
    <t>SU81-18</t>
  </si>
  <si>
    <t>﻿10.1038/328791a0</t>
  </si>
  <si>
    <t>SU81-18.age</t>
  </si>
  <si>
    <t>88165, 88162, 88158, 88161, 88166, 88160</t>
  </si>
  <si>
    <t>removed ages (88165, 88162, 88158, 88161, 881166, 88160) reduce the resolution of the core</t>
  </si>
  <si>
    <t>V28-122</t>
  </si>
  <si>
    <t>Broecker et al., 1988, Accelerator mass spectrometry radiocarbon measurements on marine carbonate samples from deep sea cores and sediment traps</t>
  </si>
  <si>
    <t>V28-122.age</t>
  </si>
  <si>
    <t>5 of these dates are from "Broecker et al., Comparison between…". There are more dates from this paper that have not been included here (6 ages from G. Sacculifer) The whole set of data is in https://doi.org/10.1017/S0033822200044283 including Benthic data. But the ones that have been included so far are all G. Ruber</t>
  </si>
  <si>
    <t>VM12-107</t>
  </si>
  <si>
    <t>VM12-107.age</t>
  </si>
  <si>
    <t>GeoB10053-7</t>
  </si>
  <si>
    <t>GeoB10053-7.age</t>
  </si>
  <si>
    <t>GeoB10069-3</t>
  </si>
  <si>
    <t>GeoB10069-3.age</t>
  </si>
  <si>
    <t>Mixed planktic foraminifera</t>
  </si>
  <si>
    <t>KNR31-GPC5</t>
  </si>
  <si>
    <t>KNR31-GPC5.age</t>
  </si>
  <si>
    <t>Most mixed planktics, a few other species</t>
  </si>
  <si>
    <t>Mixed</t>
  </si>
  <si>
    <t>MissingLabels</t>
  </si>
  <si>
    <t>There is a hiatus in this core. But shows a wide range of sedimentation rates according to it's age model.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</si>
</sst>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2"/>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49"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0A5846-C82F-9848-BE2F-0D2C57044750}">
  <dimension ref="A1:V73"/>
  <sheetViews>
    <sheetView tabSelected="1" topLeftCell="B1" workbookViewId="0">
      <selection activeCell="U25" sqref="U25"/>
    </sheetView>
  </sheetViews>
  <sheetFormatPr baseColWidth="10" defaultRowHeight="16" x14ac:dyDescent="0.2"/>
  <cols>
    <col min="1" max="1" width="16.1640625" customWidth="1"/>
  </cols>
  <sheetData>
    <row r="1" spans="1:22" x14ac:dyDescent="0.2">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s="1" t="s">
        <v>19</v>
      </c>
      <c r="U1" t="s">
        <v>20</v>
      </c>
      <c r="V1" t="s">
        <v>9</v>
      </c>
    </row>
    <row r="2" spans="1:22" x14ac:dyDescent="0.2">
      <c r="A2" t="s">
        <v>21</v>
      </c>
      <c r="B2" t="s">
        <v>22</v>
      </c>
      <c r="C2" t="s">
        <v>23</v>
      </c>
      <c r="D2">
        <v>126.980003356933</v>
      </c>
      <c r="E2">
        <v>27.819999694824201</v>
      </c>
      <c r="F2">
        <v>1264</v>
      </c>
      <c r="G2" t="s">
        <v>24</v>
      </c>
      <c r="H2" t="s">
        <v>25</v>
      </c>
      <c r="I2" t="s">
        <v>26</v>
      </c>
      <c r="J2">
        <v>1</v>
      </c>
      <c r="L2">
        <v>15</v>
      </c>
      <c r="M2">
        <v>1</v>
      </c>
      <c r="N2" t="s">
        <v>27</v>
      </c>
      <c r="O2" t="s">
        <v>28</v>
      </c>
      <c r="T2" s="1"/>
    </row>
    <row r="3" spans="1:22" x14ac:dyDescent="0.2">
      <c r="A3" t="s">
        <v>29</v>
      </c>
      <c r="B3" t="s">
        <v>22</v>
      </c>
      <c r="C3" t="s">
        <v>30</v>
      </c>
      <c r="D3">
        <v>-44.194999694824197</v>
      </c>
      <c r="E3">
        <v>5.90700006484985</v>
      </c>
      <c r="F3">
        <v>4056</v>
      </c>
      <c r="G3" t="s">
        <v>31</v>
      </c>
      <c r="H3" t="s">
        <v>32</v>
      </c>
      <c r="I3" t="s">
        <v>33</v>
      </c>
      <c r="J3">
        <v>1</v>
      </c>
      <c r="L3">
        <v>11</v>
      </c>
      <c r="M3">
        <v>1</v>
      </c>
      <c r="N3" t="s">
        <v>34</v>
      </c>
      <c r="O3" t="s">
        <v>28</v>
      </c>
      <c r="S3" t="s">
        <v>35</v>
      </c>
      <c r="T3" s="1"/>
      <c r="U3" t="s">
        <v>36</v>
      </c>
    </row>
    <row r="4" spans="1:22" x14ac:dyDescent="0.2">
      <c r="A4" t="s">
        <v>300</v>
      </c>
      <c r="B4" t="s">
        <v>22</v>
      </c>
      <c r="D4">
        <v>112.87200164794901</v>
      </c>
      <c r="E4">
        <v>-8.6770000457763601</v>
      </c>
      <c r="F4">
        <v>1372</v>
      </c>
      <c r="G4" t="s">
        <v>107</v>
      </c>
      <c r="I4" t="s">
        <v>301</v>
      </c>
      <c r="J4">
        <v>0</v>
      </c>
      <c r="L4">
        <v>16</v>
      </c>
      <c r="M4">
        <v>1</v>
      </c>
      <c r="N4" t="s">
        <v>308</v>
      </c>
      <c r="O4" t="s">
        <v>28</v>
      </c>
      <c r="U4" t="s">
        <v>304</v>
      </c>
    </row>
    <row r="5" spans="1:22" x14ac:dyDescent="0.2">
      <c r="A5" t="s">
        <v>302</v>
      </c>
      <c r="B5" t="s">
        <v>22</v>
      </c>
      <c r="D5">
        <v>120.91699981689401</v>
      </c>
      <c r="E5">
        <v>-9.5950002670287997</v>
      </c>
      <c r="F5">
        <v>1250</v>
      </c>
      <c r="G5" t="s">
        <v>107</v>
      </c>
      <c r="I5" t="s">
        <v>303</v>
      </c>
      <c r="J5">
        <v>0</v>
      </c>
      <c r="L5">
        <v>18</v>
      </c>
      <c r="M5">
        <v>1</v>
      </c>
      <c r="N5" t="s">
        <v>308</v>
      </c>
      <c r="O5" t="s">
        <v>28</v>
      </c>
      <c r="U5" t="s">
        <v>304</v>
      </c>
    </row>
    <row r="6" spans="1:22" x14ac:dyDescent="0.2">
      <c r="A6" t="s">
        <v>37</v>
      </c>
      <c r="B6" t="s">
        <v>22</v>
      </c>
      <c r="D6">
        <v>-41.591999053955</v>
      </c>
      <c r="E6">
        <v>-1.9079999923705999</v>
      </c>
      <c r="F6">
        <v>2248</v>
      </c>
      <c r="G6" t="s">
        <v>31</v>
      </c>
      <c r="H6" t="s">
        <v>32</v>
      </c>
      <c r="I6" t="s">
        <v>38</v>
      </c>
      <c r="J6">
        <v>0</v>
      </c>
      <c r="L6">
        <v>13</v>
      </c>
      <c r="M6">
        <v>1</v>
      </c>
      <c r="N6" t="s">
        <v>308</v>
      </c>
      <c r="O6" t="s">
        <v>28</v>
      </c>
      <c r="U6" t="s">
        <v>39</v>
      </c>
    </row>
    <row r="7" spans="1:22" x14ac:dyDescent="0.2">
      <c r="A7" t="s">
        <v>40</v>
      </c>
      <c r="B7" t="s">
        <v>22</v>
      </c>
      <c r="C7" t="s">
        <v>41</v>
      </c>
      <c r="D7">
        <v>-43.023998260497997</v>
      </c>
      <c r="E7">
        <v>-1.5789999961853001</v>
      </c>
      <c r="F7">
        <v>1367</v>
      </c>
      <c r="G7" t="s">
        <v>31</v>
      </c>
      <c r="H7" t="s">
        <v>32</v>
      </c>
      <c r="I7" t="s">
        <v>42</v>
      </c>
      <c r="J7">
        <v>1</v>
      </c>
      <c r="L7">
        <v>12</v>
      </c>
      <c r="M7">
        <v>1</v>
      </c>
      <c r="N7" t="s">
        <v>34</v>
      </c>
      <c r="O7" t="s">
        <v>28</v>
      </c>
      <c r="S7" t="s">
        <v>43</v>
      </c>
      <c r="T7" s="1"/>
    </row>
    <row r="8" spans="1:22" x14ac:dyDescent="0.2">
      <c r="A8" t="s">
        <v>44</v>
      </c>
      <c r="B8" t="s">
        <v>22</v>
      </c>
      <c r="D8">
        <v>-52.083000183105398</v>
      </c>
      <c r="E8">
        <v>6.6560001373290998</v>
      </c>
      <c r="F8">
        <v>2510</v>
      </c>
      <c r="G8" t="s">
        <v>31</v>
      </c>
      <c r="I8" t="s">
        <v>45</v>
      </c>
      <c r="J8">
        <v>0</v>
      </c>
      <c r="L8">
        <v>15</v>
      </c>
      <c r="M8">
        <v>1</v>
      </c>
      <c r="N8" t="s">
        <v>308</v>
      </c>
      <c r="O8" t="s">
        <v>28</v>
      </c>
      <c r="U8" t="s">
        <v>46</v>
      </c>
    </row>
    <row r="9" spans="1:22" x14ac:dyDescent="0.2">
      <c r="A9" t="s">
        <v>47</v>
      </c>
      <c r="B9" t="s">
        <v>22</v>
      </c>
      <c r="C9" t="s">
        <v>48</v>
      </c>
      <c r="D9">
        <v>12.3769998550415</v>
      </c>
      <c r="E9">
        <v>-23.315000534057599</v>
      </c>
      <c r="F9">
        <v>1967</v>
      </c>
      <c r="G9" t="s">
        <v>31</v>
      </c>
      <c r="H9" t="s">
        <v>49</v>
      </c>
      <c r="I9" t="s">
        <v>50</v>
      </c>
      <c r="J9">
        <v>0</v>
      </c>
      <c r="L9">
        <v>69</v>
      </c>
      <c r="M9">
        <v>1</v>
      </c>
      <c r="N9" t="s">
        <v>51</v>
      </c>
      <c r="O9" t="s">
        <v>52</v>
      </c>
      <c r="P9">
        <v>1.375</v>
      </c>
      <c r="S9" t="s">
        <v>53</v>
      </c>
      <c r="T9" s="1"/>
      <c r="U9" t="s">
        <v>54</v>
      </c>
    </row>
    <row r="10" spans="1:22" x14ac:dyDescent="0.2">
      <c r="A10" t="s">
        <v>55</v>
      </c>
      <c r="B10" t="s">
        <v>22</v>
      </c>
      <c r="C10" t="s">
        <v>56</v>
      </c>
      <c r="D10">
        <v>-45.881999969482401</v>
      </c>
      <c r="E10">
        <v>-27.912000656127901</v>
      </c>
      <c r="F10">
        <v>2504</v>
      </c>
      <c r="G10" t="s">
        <v>31</v>
      </c>
      <c r="H10" t="s">
        <v>57</v>
      </c>
      <c r="I10" t="s">
        <v>58</v>
      </c>
      <c r="J10">
        <v>1</v>
      </c>
      <c r="L10">
        <v>18</v>
      </c>
      <c r="M10">
        <v>1</v>
      </c>
      <c r="N10" t="s">
        <v>59</v>
      </c>
      <c r="O10" t="s">
        <v>28</v>
      </c>
      <c r="S10" t="s">
        <v>60</v>
      </c>
      <c r="T10" s="1"/>
      <c r="U10" t="s">
        <v>61</v>
      </c>
    </row>
    <row r="11" spans="1:22" x14ac:dyDescent="0.2">
      <c r="A11" t="s">
        <v>62</v>
      </c>
      <c r="B11" t="s">
        <v>22</v>
      </c>
      <c r="D11">
        <v>-72.089996337890597</v>
      </c>
      <c r="E11">
        <v>-33.217998504638601</v>
      </c>
      <c r="F11">
        <v>1498</v>
      </c>
      <c r="G11" t="s">
        <v>24</v>
      </c>
      <c r="I11" t="s">
        <v>63</v>
      </c>
      <c r="J11">
        <v>0</v>
      </c>
      <c r="L11">
        <v>11</v>
      </c>
      <c r="M11">
        <v>1</v>
      </c>
      <c r="N11" t="s">
        <v>308</v>
      </c>
      <c r="O11" t="s">
        <v>28</v>
      </c>
      <c r="U11" t="s">
        <v>64</v>
      </c>
    </row>
    <row r="12" spans="1:22" x14ac:dyDescent="0.2">
      <c r="A12" t="s">
        <v>65</v>
      </c>
      <c r="B12" t="s">
        <v>22</v>
      </c>
      <c r="C12" t="s">
        <v>66</v>
      </c>
      <c r="D12">
        <v>-72.192001342773395</v>
      </c>
      <c r="E12">
        <v>-32.889999389648402</v>
      </c>
      <c r="F12">
        <v>2411</v>
      </c>
      <c r="G12" t="s">
        <v>24</v>
      </c>
      <c r="H12" t="s">
        <v>67</v>
      </c>
      <c r="I12" t="s">
        <v>68</v>
      </c>
      <c r="J12">
        <v>1</v>
      </c>
      <c r="L12">
        <v>14</v>
      </c>
      <c r="M12">
        <v>1</v>
      </c>
      <c r="N12" t="s">
        <v>51</v>
      </c>
      <c r="O12" t="s">
        <v>28</v>
      </c>
      <c r="T12" s="1" t="s">
        <v>69</v>
      </c>
      <c r="U12" t="s">
        <v>70</v>
      </c>
    </row>
    <row r="13" spans="1:22" x14ac:dyDescent="0.2">
      <c r="A13" t="s">
        <v>71</v>
      </c>
      <c r="B13" t="s">
        <v>22</v>
      </c>
      <c r="C13" t="s">
        <v>66</v>
      </c>
      <c r="D13">
        <v>-72.016998291015597</v>
      </c>
      <c r="E13">
        <v>-30.360000610351499</v>
      </c>
      <c r="F13">
        <v>3457</v>
      </c>
      <c r="G13" t="s">
        <v>24</v>
      </c>
      <c r="H13" t="s">
        <v>72</v>
      </c>
      <c r="I13" t="s">
        <v>73</v>
      </c>
      <c r="J13">
        <v>1</v>
      </c>
      <c r="L13">
        <v>11</v>
      </c>
      <c r="M13">
        <v>1</v>
      </c>
      <c r="N13" t="s">
        <v>51</v>
      </c>
      <c r="O13" t="s">
        <v>28</v>
      </c>
      <c r="T13" s="1" t="s">
        <v>74</v>
      </c>
      <c r="U13" t="s">
        <v>75</v>
      </c>
    </row>
    <row r="14" spans="1:22" x14ac:dyDescent="0.2">
      <c r="A14" t="s">
        <v>76</v>
      </c>
      <c r="B14" t="s">
        <v>22</v>
      </c>
      <c r="C14" t="s">
        <v>77</v>
      </c>
      <c r="D14">
        <v>9.3900003433227504</v>
      </c>
      <c r="E14">
        <v>2.5</v>
      </c>
      <c r="F14">
        <v>1328</v>
      </c>
      <c r="G14" t="s">
        <v>31</v>
      </c>
      <c r="H14" t="s">
        <v>78</v>
      </c>
      <c r="I14" t="s">
        <v>79</v>
      </c>
      <c r="J14">
        <v>1</v>
      </c>
      <c r="L14">
        <v>14</v>
      </c>
      <c r="M14">
        <v>1</v>
      </c>
      <c r="N14" t="s">
        <v>59</v>
      </c>
      <c r="O14" t="s">
        <v>80</v>
      </c>
      <c r="T14" s="1"/>
    </row>
    <row r="15" spans="1:22" x14ac:dyDescent="0.2">
      <c r="A15" t="s">
        <v>81</v>
      </c>
      <c r="B15" t="s">
        <v>22</v>
      </c>
      <c r="C15" t="s">
        <v>82</v>
      </c>
      <c r="D15">
        <v>-53.965000152587798</v>
      </c>
      <c r="E15">
        <v>-39.301998138427699</v>
      </c>
      <c r="F15">
        <v>3620</v>
      </c>
      <c r="G15" t="s">
        <v>31</v>
      </c>
      <c r="H15" t="s">
        <v>83</v>
      </c>
      <c r="I15" t="s">
        <v>84</v>
      </c>
      <c r="J15">
        <v>1</v>
      </c>
      <c r="L15">
        <v>10</v>
      </c>
      <c r="M15">
        <v>1</v>
      </c>
      <c r="N15" t="s">
        <v>85</v>
      </c>
      <c r="O15" t="s">
        <v>28</v>
      </c>
      <c r="T15" s="1"/>
    </row>
    <row r="16" spans="1:22" x14ac:dyDescent="0.2">
      <c r="A16" t="s">
        <v>86</v>
      </c>
      <c r="B16" t="s">
        <v>22</v>
      </c>
      <c r="C16" t="s">
        <v>87</v>
      </c>
      <c r="D16">
        <v>-18.451999664306602</v>
      </c>
      <c r="E16">
        <v>20.212999343871999</v>
      </c>
      <c r="F16">
        <v>2500</v>
      </c>
      <c r="G16" t="s">
        <v>31</v>
      </c>
      <c r="H16" t="s">
        <v>88</v>
      </c>
      <c r="I16" t="s">
        <v>89</v>
      </c>
      <c r="J16">
        <v>1</v>
      </c>
      <c r="L16">
        <v>21</v>
      </c>
      <c r="M16">
        <v>1</v>
      </c>
      <c r="N16" t="s">
        <v>85</v>
      </c>
      <c r="O16" t="s">
        <v>28</v>
      </c>
      <c r="S16" t="s">
        <v>90</v>
      </c>
      <c r="T16" s="1"/>
    </row>
    <row r="17" spans="1:21" x14ac:dyDescent="0.2">
      <c r="A17" t="s">
        <v>91</v>
      </c>
      <c r="B17" t="s">
        <v>22</v>
      </c>
      <c r="D17">
        <v>-17.947999954223601</v>
      </c>
      <c r="E17">
        <v>15.4980001449584</v>
      </c>
      <c r="F17">
        <v>2384</v>
      </c>
      <c r="G17" t="s">
        <v>31</v>
      </c>
      <c r="I17" t="s">
        <v>92</v>
      </c>
      <c r="J17">
        <v>0</v>
      </c>
      <c r="L17">
        <v>12</v>
      </c>
      <c r="M17">
        <v>1</v>
      </c>
      <c r="N17" t="s">
        <v>308</v>
      </c>
      <c r="O17" t="s">
        <v>28</v>
      </c>
      <c r="U17" t="s">
        <v>64</v>
      </c>
    </row>
    <row r="18" spans="1:21" x14ac:dyDescent="0.2">
      <c r="A18" t="s">
        <v>93</v>
      </c>
      <c r="B18" t="s">
        <v>22</v>
      </c>
      <c r="D18">
        <v>-31.841999053955</v>
      </c>
      <c r="E18">
        <v>37.577999114990199</v>
      </c>
      <c r="F18">
        <v>2690</v>
      </c>
      <c r="G18" t="s">
        <v>31</v>
      </c>
      <c r="I18" t="s">
        <v>94</v>
      </c>
      <c r="J18">
        <v>0</v>
      </c>
      <c r="L18">
        <v>11</v>
      </c>
      <c r="M18">
        <v>1</v>
      </c>
      <c r="N18" t="s">
        <v>51</v>
      </c>
      <c r="O18" t="s">
        <v>28</v>
      </c>
      <c r="P18" t="s">
        <v>95</v>
      </c>
      <c r="T18" s="1"/>
      <c r="U18" t="s">
        <v>96</v>
      </c>
    </row>
    <row r="19" spans="1:21" x14ac:dyDescent="0.2">
      <c r="A19" t="s">
        <v>97</v>
      </c>
      <c r="B19" t="s">
        <v>22</v>
      </c>
      <c r="C19" t="s">
        <v>98</v>
      </c>
      <c r="D19">
        <v>-18.0090007781982</v>
      </c>
      <c r="E19">
        <v>18.072999954223601</v>
      </c>
      <c r="F19">
        <v>2485</v>
      </c>
      <c r="G19" t="s">
        <v>31</v>
      </c>
      <c r="I19" t="s">
        <v>99</v>
      </c>
      <c r="J19">
        <v>1</v>
      </c>
      <c r="L19">
        <v>11</v>
      </c>
      <c r="M19">
        <v>1</v>
      </c>
      <c r="N19" t="s">
        <v>85</v>
      </c>
      <c r="O19" t="s">
        <v>28</v>
      </c>
      <c r="T19" s="1" t="s">
        <v>100</v>
      </c>
      <c r="U19" t="s">
        <v>101</v>
      </c>
    </row>
    <row r="20" spans="1:21" x14ac:dyDescent="0.2">
      <c r="A20" t="s">
        <v>102</v>
      </c>
      <c r="B20" t="s">
        <v>22</v>
      </c>
      <c r="D20">
        <v>-18.9869995117187</v>
      </c>
      <c r="E20">
        <v>27.004999160766602</v>
      </c>
      <c r="F20">
        <v>3849</v>
      </c>
      <c r="G20" t="s">
        <v>31</v>
      </c>
      <c r="I20" t="s">
        <v>103</v>
      </c>
      <c r="J20">
        <v>0</v>
      </c>
      <c r="L20">
        <v>24</v>
      </c>
      <c r="M20">
        <v>1</v>
      </c>
      <c r="U20" t="s">
        <v>104</v>
      </c>
    </row>
    <row r="21" spans="1:21" x14ac:dyDescent="0.2">
      <c r="A21" t="s">
        <v>105</v>
      </c>
      <c r="B21" t="s">
        <v>22</v>
      </c>
      <c r="C21" t="s">
        <v>106</v>
      </c>
      <c r="D21">
        <v>37.869998931884702</v>
      </c>
      <c r="E21">
        <v>-18.2399997711181</v>
      </c>
      <c r="F21">
        <v>1339</v>
      </c>
      <c r="G21" t="s">
        <v>107</v>
      </c>
      <c r="H21" t="s">
        <v>108</v>
      </c>
      <c r="I21" t="s">
        <v>109</v>
      </c>
      <c r="J21">
        <v>1</v>
      </c>
      <c r="L21">
        <v>15</v>
      </c>
      <c r="M21">
        <v>1</v>
      </c>
      <c r="N21" t="s">
        <v>59</v>
      </c>
      <c r="O21" t="s">
        <v>28</v>
      </c>
      <c r="S21" t="s">
        <v>110</v>
      </c>
      <c r="T21" s="1"/>
      <c r="U21" t="s">
        <v>111</v>
      </c>
    </row>
    <row r="22" spans="1:21" x14ac:dyDescent="0.2">
      <c r="A22" t="s">
        <v>112</v>
      </c>
      <c r="B22" t="s">
        <v>22</v>
      </c>
      <c r="D22">
        <v>89.878997802734304</v>
      </c>
      <c r="E22">
        <v>19.7430000305175</v>
      </c>
      <c r="F22">
        <v>1428</v>
      </c>
      <c r="G22" t="s">
        <v>113</v>
      </c>
      <c r="I22" t="s">
        <v>114</v>
      </c>
      <c r="J22">
        <v>0</v>
      </c>
      <c r="L22">
        <v>12</v>
      </c>
      <c r="M22">
        <v>1</v>
      </c>
      <c r="N22" t="s">
        <v>308</v>
      </c>
      <c r="O22" t="s">
        <v>28</v>
      </c>
      <c r="U22" t="s">
        <v>64</v>
      </c>
    </row>
    <row r="23" spans="1:21" x14ac:dyDescent="0.2">
      <c r="A23" t="s">
        <v>115</v>
      </c>
      <c r="B23" t="s">
        <v>22</v>
      </c>
      <c r="D23">
        <v>117.383003234863</v>
      </c>
      <c r="E23">
        <v>20.117000579833899</v>
      </c>
      <c r="F23">
        <v>1727</v>
      </c>
      <c r="G23" t="s">
        <v>24</v>
      </c>
      <c r="I23" t="s">
        <v>116</v>
      </c>
      <c r="J23">
        <v>0</v>
      </c>
      <c r="L23">
        <v>40</v>
      </c>
      <c r="M23">
        <v>1</v>
      </c>
      <c r="N23" t="s">
        <v>309</v>
      </c>
      <c r="O23" t="s">
        <v>28</v>
      </c>
      <c r="T23" s="1"/>
      <c r="U23" t="s">
        <v>117</v>
      </c>
    </row>
    <row r="24" spans="1:21" x14ac:dyDescent="0.2">
      <c r="A24" t="s">
        <v>118</v>
      </c>
      <c r="B24" t="s">
        <v>22</v>
      </c>
      <c r="C24" t="s">
        <v>119</v>
      </c>
      <c r="D24">
        <v>118.16699981689401</v>
      </c>
      <c r="E24">
        <v>-3.6150000095367401</v>
      </c>
      <c r="F24">
        <v>1524</v>
      </c>
      <c r="G24" t="s">
        <v>24</v>
      </c>
      <c r="H24" t="s">
        <v>120</v>
      </c>
      <c r="I24" t="s">
        <v>121</v>
      </c>
      <c r="J24">
        <v>1</v>
      </c>
      <c r="L24">
        <v>11</v>
      </c>
      <c r="M24">
        <v>1</v>
      </c>
      <c r="N24" t="s">
        <v>59</v>
      </c>
      <c r="O24" t="s">
        <v>28</v>
      </c>
      <c r="T24" s="1"/>
      <c r="U24" t="s">
        <v>122</v>
      </c>
    </row>
    <row r="25" spans="1:21" x14ac:dyDescent="0.2">
      <c r="A25" t="s">
        <v>123</v>
      </c>
      <c r="B25" t="s">
        <v>22</v>
      </c>
      <c r="D25">
        <v>-43.402000427246001</v>
      </c>
      <c r="E25">
        <v>-0.92000001668929998</v>
      </c>
      <c r="F25">
        <v>2264</v>
      </c>
      <c r="G25" t="s">
        <v>31</v>
      </c>
      <c r="I25" t="s">
        <v>124</v>
      </c>
      <c r="J25">
        <v>0</v>
      </c>
      <c r="L25">
        <v>14</v>
      </c>
      <c r="M25">
        <v>1</v>
      </c>
      <c r="U25" t="s">
        <v>310</v>
      </c>
    </row>
    <row r="26" spans="1:21" x14ac:dyDescent="0.2">
      <c r="A26" t="s">
        <v>125</v>
      </c>
      <c r="B26" t="s">
        <v>22</v>
      </c>
      <c r="D26">
        <v>177.44000244140599</v>
      </c>
      <c r="E26">
        <v>-36.930000305175703</v>
      </c>
      <c r="F26">
        <v>3300</v>
      </c>
      <c r="G26" t="s">
        <v>24</v>
      </c>
      <c r="I26" t="s">
        <v>126</v>
      </c>
      <c r="J26">
        <v>0</v>
      </c>
      <c r="L26">
        <v>23</v>
      </c>
      <c r="M26">
        <v>1</v>
      </c>
      <c r="N26" t="s">
        <v>85</v>
      </c>
      <c r="O26" t="s">
        <v>127</v>
      </c>
      <c r="T26" s="1"/>
    </row>
    <row r="27" spans="1:21" x14ac:dyDescent="0.2">
      <c r="A27" t="s">
        <v>128</v>
      </c>
      <c r="B27" t="s">
        <v>22</v>
      </c>
      <c r="C27" t="s">
        <v>129</v>
      </c>
      <c r="D27">
        <v>-4.2729997634887598</v>
      </c>
      <c r="E27">
        <v>36.012001037597599</v>
      </c>
      <c r="F27">
        <v>1313</v>
      </c>
      <c r="G27" t="s">
        <v>130</v>
      </c>
      <c r="I27" t="s">
        <v>131</v>
      </c>
      <c r="J27">
        <v>1</v>
      </c>
      <c r="L27">
        <v>14</v>
      </c>
      <c r="M27">
        <v>1</v>
      </c>
      <c r="N27" t="s">
        <v>85</v>
      </c>
      <c r="O27" t="s">
        <v>28</v>
      </c>
      <c r="P27" t="s">
        <v>132</v>
      </c>
      <c r="T27" s="1"/>
      <c r="U27" t="s">
        <v>133</v>
      </c>
    </row>
    <row r="28" spans="1:21" x14ac:dyDescent="0.2">
      <c r="A28" t="s">
        <v>134</v>
      </c>
      <c r="B28" t="s">
        <v>22</v>
      </c>
      <c r="C28" t="s">
        <v>135</v>
      </c>
      <c r="D28">
        <v>112.7320022583</v>
      </c>
      <c r="E28">
        <v>10.2480001449584</v>
      </c>
      <c r="F28">
        <v>2603</v>
      </c>
      <c r="G28" t="s">
        <v>24</v>
      </c>
      <c r="I28" t="s">
        <v>136</v>
      </c>
      <c r="J28">
        <v>1</v>
      </c>
      <c r="L28">
        <v>9</v>
      </c>
      <c r="M28">
        <v>1</v>
      </c>
      <c r="N28" t="s">
        <v>34</v>
      </c>
      <c r="O28" t="s">
        <v>137</v>
      </c>
      <c r="T28" s="1"/>
    </row>
    <row r="29" spans="1:21" x14ac:dyDescent="0.2">
      <c r="A29" t="s">
        <v>138</v>
      </c>
      <c r="B29" t="s">
        <v>22</v>
      </c>
      <c r="D29">
        <v>12.3599996566772</v>
      </c>
      <c r="E29">
        <v>-22.4500007629394</v>
      </c>
      <c r="F29">
        <v>1683</v>
      </c>
      <c r="G29" t="s">
        <v>31</v>
      </c>
      <c r="I29" t="s">
        <v>139</v>
      </c>
      <c r="J29">
        <v>0</v>
      </c>
      <c r="L29">
        <v>11</v>
      </c>
      <c r="M29">
        <v>1</v>
      </c>
      <c r="N29" t="s">
        <v>51</v>
      </c>
      <c r="O29" t="s">
        <v>140</v>
      </c>
      <c r="T29" s="1"/>
    </row>
    <row r="30" spans="1:21" x14ac:dyDescent="0.2">
      <c r="A30" t="s">
        <v>141</v>
      </c>
      <c r="B30" t="s">
        <v>22</v>
      </c>
      <c r="C30" t="s">
        <v>142</v>
      </c>
      <c r="D30">
        <v>133.99499511718699</v>
      </c>
      <c r="E30">
        <v>40.1180000305175</v>
      </c>
      <c r="F30">
        <v>1150</v>
      </c>
      <c r="G30" t="s">
        <v>143</v>
      </c>
      <c r="I30" t="s">
        <v>144</v>
      </c>
      <c r="J30">
        <v>1</v>
      </c>
      <c r="L30">
        <v>12</v>
      </c>
      <c r="M30">
        <v>1</v>
      </c>
      <c r="N30" t="s">
        <v>145</v>
      </c>
      <c r="O30" t="s">
        <v>146</v>
      </c>
      <c r="T30" s="1"/>
    </row>
    <row r="31" spans="1:21" x14ac:dyDescent="0.2">
      <c r="A31" t="s">
        <v>147</v>
      </c>
      <c r="B31" t="s">
        <v>22</v>
      </c>
      <c r="C31" t="s">
        <v>148</v>
      </c>
      <c r="D31">
        <v>-75.416999816894503</v>
      </c>
      <c r="E31">
        <v>31.666999816894499</v>
      </c>
      <c r="F31">
        <v>2975</v>
      </c>
      <c r="G31" t="s">
        <v>31</v>
      </c>
      <c r="I31" t="s">
        <v>149</v>
      </c>
      <c r="J31">
        <v>1</v>
      </c>
      <c r="L31">
        <v>11</v>
      </c>
      <c r="M31">
        <v>1</v>
      </c>
      <c r="N31" t="s">
        <v>59</v>
      </c>
      <c r="O31" t="s">
        <v>150</v>
      </c>
      <c r="T31" s="1"/>
    </row>
    <row r="32" spans="1:21" x14ac:dyDescent="0.2">
      <c r="A32" t="s">
        <v>151</v>
      </c>
      <c r="B32" t="s">
        <v>22</v>
      </c>
      <c r="C32" t="s">
        <v>152</v>
      </c>
      <c r="D32">
        <v>-76.286003112792898</v>
      </c>
      <c r="E32">
        <v>32.784000396728501</v>
      </c>
      <c r="F32">
        <v>1790</v>
      </c>
      <c r="G32" t="s">
        <v>31</v>
      </c>
      <c r="I32" t="s">
        <v>153</v>
      </c>
      <c r="J32">
        <v>1</v>
      </c>
      <c r="L32">
        <v>19</v>
      </c>
      <c r="M32">
        <v>1</v>
      </c>
      <c r="N32" t="s">
        <v>59</v>
      </c>
      <c r="O32" t="s">
        <v>154</v>
      </c>
      <c r="T32" s="1"/>
    </row>
    <row r="33" spans="1:21" x14ac:dyDescent="0.2">
      <c r="A33" t="s">
        <v>155</v>
      </c>
      <c r="B33" t="s">
        <v>22</v>
      </c>
      <c r="C33" t="s">
        <v>156</v>
      </c>
      <c r="D33">
        <v>-45.080001831054602</v>
      </c>
      <c r="E33">
        <v>-29.530000686645501</v>
      </c>
      <c r="F33">
        <v>3589</v>
      </c>
      <c r="G33" t="s">
        <v>31</v>
      </c>
      <c r="I33" t="s">
        <v>157</v>
      </c>
      <c r="J33">
        <v>1</v>
      </c>
      <c r="L33">
        <v>13</v>
      </c>
      <c r="M33">
        <v>1</v>
      </c>
      <c r="N33" t="s">
        <v>59</v>
      </c>
      <c r="O33" t="s">
        <v>28</v>
      </c>
      <c r="T33">
        <v>0.995</v>
      </c>
      <c r="U33" t="s">
        <v>158</v>
      </c>
    </row>
    <row r="34" spans="1:21" x14ac:dyDescent="0.2">
      <c r="A34" t="s">
        <v>159</v>
      </c>
      <c r="B34" t="s">
        <v>22</v>
      </c>
      <c r="D34">
        <v>-46.483001708984297</v>
      </c>
      <c r="E34">
        <v>-27.7000007629394</v>
      </c>
      <c r="F34">
        <v>1627</v>
      </c>
      <c r="G34" t="s">
        <v>31</v>
      </c>
      <c r="I34" t="s">
        <v>160</v>
      </c>
      <c r="J34">
        <v>0</v>
      </c>
      <c r="L34">
        <v>15</v>
      </c>
      <c r="M34">
        <v>1</v>
      </c>
      <c r="N34" t="s">
        <v>308</v>
      </c>
      <c r="O34" t="s">
        <v>28</v>
      </c>
      <c r="U34" t="s">
        <v>161</v>
      </c>
    </row>
    <row r="35" spans="1:21" x14ac:dyDescent="0.2">
      <c r="A35" t="s">
        <v>162</v>
      </c>
      <c r="B35" t="s">
        <v>22</v>
      </c>
      <c r="D35">
        <v>-43.583000183105398</v>
      </c>
      <c r="E35">
        <v>-29.783000946044901</v>
      </c>
      <c r="F35">
        <v>3924</v>
      </c>
      <c r="G35" t="s">
        <v>31</v>
      </c>
      <c r="I35" t="s">
        <v>163</v>
      </c>
      <c r="J35">
        <v>0</v>
      </c>
      <c r="L35">
        <v>17</v>
      </c>
      <c r="M35">
        <v>1</v>
      </c>
      <c r="N35" t="s">
        <v>308</v>
      </c>
      <c r="O35" t="s">
        <v>28</v>
      </c>
      <c r="U35" t="s">
        <v>165</v>
      </c>
    </row>
    <row r="36" spans="1:21" x14ac:dyDescent="0.2">
      <c r="A36" t="s">
        <v>166</v>
      </c>
      <c r="B36" t="s">
        <v>22</v>
      </c>
      <c r="D36">
        <v>-46.067001342773402</v>
      </c>
      <c r="E36">
        <v>-28.132999420166001</v>
      </c>
      <c r="F36">
        <v>2500</v>
      </c>
      <c r="G36" t="s">
        <v>31</v>
      </c>
      <c r="I36" t="s">
        <v>167</v>
      </c>
      <c r="J36">
        <v>0</v>
      </c>
      <c r="L36">
        <v>12</v>
      </c>
      <c r="M36" t="s">
        <v>164</v>
      </c>
    </row>
    <row r="37" spans="1:21" x14ac:dyDescent="0.2">
      <c r="A37" t="s">
        <v>168</v>
      </c>
      <c r="B37" t="s">
        <v>22</v>
      </c>
      <c r="D37">
        <v>-46.180000305175703</v>
      </c>
      <c r="E37">
        <v>-27.569999694824201</v>
      </c>
      <c r="F37">
        <v>2082</v>
      </c>
      <c r="G37" t="s">
        <v>31</v>
      </c>
      <c r="I37" t="s">
        <v>169</v>
      </c>
      <c r="J37">
        <v>0</v>
      </c>
      <c r="L37">
        <v>14</v>
      </c>
      <c r="M37" t="s">
        <v>164</v>
      </c>
    </row>
    <row r="38" spans="1:21" x14ac:dyDescent="0.2">
      <c r="A38" t="s">
        <v>170</v>
      </c>
      <c r="B38" t="s">
        <v>22</v>
      </c>
      <c r="D38">
        <v>-46.470001220703097</v>
      </c>
      <c r="E38">
        <v>-27.2530002593994</v>
      </c>
      <c r="F38">
        <v>1268</v>
      </c>
      <c r="G38" t="s">
        <v>31</v>
      </c>
      <c r="I38" t="s">
        <v>171</v>
      </c>
      <c r="J38">
        <v>0</v>
      </c>
      <c r="L38">
        <v>51</v>
      </c>
      <c r="M38">
        <v>1</v>
      </c>
      <c r="N38" t="s">
        <v>59</v>
      </c>
      <c r="O38" t="s">
        <v>28</v>
      </c>
      <c r="S38" t="s">
        <v>172</v>
      </c>
      <c r="T38" s="1"/>
      <c r="U38" t="s">
        <v>173</v>
      </c>
    </row>
    <row r="39" spans="1:21" x14ac:dyDescent="0.2">
      <c r="A39" t="s">
        <v>174</v>
      </c>
      <c r="B39" t="s">
        <v>22</v>
      </c>
      <c r="D39">
        <v>-46.630001068115199</v>
      </c>
      <c r="E39">
        <v>-27.7600002288818</v>
      </c>
      <c r="F39">
        <v>2296</v>
      </c>
      <c r="G39" t="s">
        <v>31</v>
      </c>
      <c r="I39" t="s">
        <v>175</v>
      </c>
      <c r="J39">
        <v>0</v>
      </c>
      <c r="L39">
        <v>15</v>
      </c>
      <c r="M39" t="s">
        <v>164</v>
      </c>
    </row>
    <row r="40" spans="1:21" x14ac:dyDescent="0.2">
      <c r="A40" t="s">
        <v>176</v>
      </c>
      <c r="B40" t="s">
        <v>22</v>
      </c>
      <c r="D40">
        <v>-45.840000152587798</v>
      </c>
      <c r="E40">
        <v>-28.360000610351499</v>
      </c>
      <c r="F40">
        <v>2732</v>
      </c>
      <c r="G40" t="s">
        <v>31</v>
      </c>
      <c r="I40" t="s">
        <v>177</v>
      </c>
      <c r="J40">
        <v>0</v>
      </c>
      <c r="L40">
        <v>13</v>
      </c>
      <c r="M40" t="s">
        <v>164</v>
      </c>
    </row>
    <row r="41" spans="1:21" x14ac:dyDescent="0.2">
      <c r="A41" t="s">
        <v>178</v>
      </c>
      <c r="B41" t="s">
        <v>22</v>
      </c>
      <c r="D41">
        <v>-46.330001831054602</v>
      </c>
      <c r="E41">
        <v>-27.4799995422363</v>
      </c>
      <c r="F41">
        <v>1829</v>
      </c>
      <c r="G41" t="s">
        <v>31</v>
      </c>
      <c r="I41" t="s">
        <v>179</v>
      </c>
      <c r="J41">
        <v>0</v>
      </c>
      <c r="L41">
        <v>24</v>
      </c>
      <c r="M41">
        <v>1</v>
      </c>
      <c r="N41" t="s">
        <v>308</v>
      </c>
      <c r="O41" t="s">
        <v>28</v>
      </c>
      <c r="U41" t="s">
        <v>180</v>
      </c>
    </row>
    <row r="42" spans="1:21" x14ac:dyDescent="0.2">
      <c r="A42" t="s">
        <v>181</v>
      </c>
      <c r="B42" t="s">
        <v>22</v>
      </c>
      <c r="D42">
        <v>-46.630001068115199</v>
      </c>
      <c r="E42">
        <v>-27.350000381469702</v>
      </c>
      <c r="F42">
        <v>1105</v>
      </c>
      <c r="G42" t="s">
        <v>31</v>
      </c>
      <c r="I42" t="s">
        <v>182</v>
      </c>
      <c r="J42">
        <v>0</v>
      </c>
      <c r="L42">
        <v>17</v>
      </c>
      <c r="M42">
        <v>1</v>
      </c>
      <c r="N42" t="s">
        <v>308</v>
      </c>
      <c r="O42" t="s">
        <v>28</v>
      </c>
      <c r="U42" t="s">
        <v>165</v>
      </c>
    </row>
    <row r="43" spans="1:21" x14ac:dyDescent="0.2">
      <c r="A43" t="s">
        <v>183</v>
      </c>
      <c r="B43" t="s">
        <v>22</v>
      </c>
      <c r="C43" t="s">
        <v>184</v>
      </c>
      <c r="D43">
        <v>-48.540000915527301</v>
      </c>
      <c r="E43">
        <v>36.404998779296797</v>
      </c>
      <c r="F43">
        <v>5010</v>
      </c>
      <c r="G43" t="s">
        <v>31</v>
      </c>
      <c r="I43" t="s">
        <v>185</v>
      </c>
      <c r="J43">
        <v>1</v>
      </c>
      <c r="L43">
        <v>12</v>
      </c>
      <c r="M43">
        <v>1</v>
      </c>
      <c r="N43" t="s">
        <v>85</v>
      </c>
      <c r="O43" t="s">
        <v>28</v>
      </c>
      <c r="S43" t="s">
        <v>186</v>
      </c>
      <c r="T43" s="1"/>
      <c r="U43" t="s">
        <v>187</v>
      </c>
    </row>
    <row r="44" spans="1:21" x14ac:dyDescent="0.2">
      <c r="A44" t="s">
        <v>188</v>
      </c>
      <c r="B44" t="s">
        <v>22</v>
      </c>
      <c r="D44">
        <v>-53.2299995422363</v>
      </c>
      <c r="E44">
        <v>8.2299995422363192</v>
      </c>
      <c r="F44">
        <v>1272</v>
      </c>
      <c r="G44" t="s">
        <v>31</v>
      </c>
      <c r="I44" t="s">
        <v>189</v>
      </c>
      <c r="J44">
        <v>0</v>
      </c>
      <c r="L44">
        <v>15</v>
      </c>
      <c r="M44">
        <v>1</v>
      </c>
      <c r="N44" t="s">
        <v>59</v>
      </c>
      <c r="O44" t="s">
        <v>190</v>
      </c>
      <c r="T44" s="1"/>
    </row>
    <row r="45" spans="1:21" x14ac:dyDescent="0.2">
      <c r="A45" t="s">
        <v>305</v>
      </c>
      <c r="B45" t="s">
        <v>22</v>
      </c>
      <c r="D45">
        <v>-57.615001678466797</v>
      </c>
      <c r="E45">
        <v>33.687000274658203</v>
      </c>
      <c r="F45">
        <v>4583</v>
      </c>
      <c r="G45" t="s">
        <v>31</v>
      </c>
      <c r="I45" t="s">
        <v>306</v>
      </c>
      <c r="J45">
        <v>0</v>
      </c>
      <c r="L45">
        <v>33</v>
      </c>
      <c r="M45">
        <v>1</v>
      </c>
      <c r="N45" t="s">
        <v>308</v>
      </c>
      <c r="O45" t="s">
        <v>28</v>
      </c>
      <c r="T45" s="1"/>
      <c r="U45" t="s">
        <v>307</v>
      </c>
    </row>
    <row r="46" spans="1:21" x14ac:dyDescent="0.2">
      <c r="A46" t="s">
        <v>191</v>
      </c>
      <c r="B46" t="s">
        <v>22</v>
      </c>
      <c r="C46" t="s">
        <v>192</v>
      </c>
      <c r="D46">
        <v>-110.26799774169901</v>
      </c>
      <c r="E46">
        <v>1.84800004959106</v>
      </c>
      <c r="F46">
        <v>3681</v>
      </c>
      <c r="G46" t="s">
        <v>24</v>
      </c>
      <c r="I46" t="s">
        <v>193</v>
      </c>
      <c r="J46">
        <v>1</v>
      </c>
      <c r="L46">
        <v>13</v>
      </c>
      <c r="M46">
        <v>1</v>
      </c>
      <c r="N46" t="s">
        <v>34</v>
      </c>
      <c r="O46" t="s">
        <v>194</v>
      </c>
      <c r="S46" t="s">
        <v>195</v>
      </c>
      <c r="T46" s="1"/>
      <c r="U46" t="s">
        <v>196</v>
      </c>
    </row>
    <row r="47" spans="1:21" x14ac:dyDescent="0.2">
      <c r="A47" t="s">
        <v>197</v>
      </c>
      <c r="B47" t="s">
        <v>22</v>
      </c>
      <c r="D47">
        <v>-61.2430000305175</v>
      </c>
      <c r="E47">
        <v>12.0900001525878</v>
      </c>
      <c r="F47">
        <v>1299</v>
      </c>
      <c r="G47" t="s">
        <v>31</v>
      </c>
      <c r="I47" t="s">
        <v>198</v>
      </c>
      <c r="J47">
        <v>0</v>
      </c>
      <c r="L47">
        <v>26</v>
      </c>
      <c r="M47">
        <v>1</v>
      </c>
      <c r="N47" t="s">
        <v>59</v>
      </c>
      <c r="O47" t="s">
        <v>199</v>
      </c>
      <c r="S47" t="s">
        <v>200</v>
      </c>
      <c r="T47" s="1"/>
      <c r="U47" t="s">
        <v>201</v>
      </c>
    </row>
    <row r="48" spans="1:21" x14ac:dyDescent="0.2">
      <c r="A48" t="s">
        <v>202</v>
      </c>
      <c r="B48" t="s">
        <v>22</v>
      </c>
      <c r="C48" t="s">
        <v>203</v>
      </c>
      <c r="D48">
        <v>113.480003356933</v>
      </c>
      <c r="E48">
        <v>-22.079999923706001</v>
      </c>
      <c r="F48">
        <v>1805</v>
      </c>
      <c r="G48" t="s">
        <v>107</v>
      </c>
      <c r="I48" t="s">
        <v>204</v>
      </c>
      <c r="J48">
        <v>1</v>
      </c>
      <c r="L48">
        <v>12</v>
      </c>
      <c r="M48">
        <v>1</v>
      </c>
      <c r="N48" t="s">
        <v>59</v>
      </c>
      <c r="O48" t="s">
        <v>28</v>
      </c>
      <c r="S48" t="s">
        <v>205</v>
      </c>
      <c r="T48" s="1"/>
      <c r="U48" t="s">
        <v>206</v>
      </c>
    </row>
    <row r="49" spans="1:21" x14ac:dyDescent="0.2">
      <c r="A49" t="s">
        <v>207</v>
      </c>
      <c r="B49" t="s">
        <v>22</v>
      </c>
      <c r="C49" t="s">
        <v>208</v>
      </c>
      <c r="D49">
        <v>121.78800201416</v>
      </c>
      <c r="E49">
        <v>-13.083000183105399</v>
      </c>
      <c r="F49">
        <v>1783</v>
      </c>
      <c r="G49" t="s">
        <v>107</v>
      </c>
      <c r="I49" t="s">
        <v>209</v>
      </c>
      <c r="J49">
        <v>1</v>
      </c>
      <c r="L49">
        <v>21</v>
      </c>
      <c r="M49">
        <v>1</v>
      </c>
      <c r="N49" t="s">
        <v>59</v>
      </c>
      <c r="O49" t="s">
        <v>28</v>
      </c>
      <c r="S49" t="s">
        <v>210</v>
      </c>
      <c r="T49" s="1"/>
    </row>
    <row r="50" spans="1:21" x14ac:dyDescent="0.2">
      <c r="A50" t="s">
        <v>211</v>
      </c>
      <c r="B50" t="s">
        <v>22</v>
      </c>
      <c r="C50" t="s">
        <v>212</v>
      </c>
      <c r="D50">
        <v>-91.346000671386705</v>
      </c>
      <c r="E50">
        <v>26.945999145507798</v>
      </c>
      <c r="F50">
        <v>2248</v>
      </c>
      <c r="G50" t="s">
        <v>31</v>
      </c>
      <c r="I50" t="s">
        <v>213</v>
      </c>
      <c r="J50">
        <v>1</v>
      </c>
      <c r="L50">
        <v>42</v>
      </c>
      <c r="M50">
        <v>1</v>
      </c>
      <c r="N50" t="s">
        <v>59</v>
      </c>
      <c r="O50" t="s">
        <v>28</v>
      </c>
      <c r="S50" t="s">
        <v>214</v>
      </c>
      <c r="T50" s="1"/>
      <c r="U50" t="s">
        <v>215</v>
      </c>
    </row>
    <row r="51" spans="1:21" x14ac:dyDescent="0.2">
      <c r="A51" t="s">
        <v>216</v>
      </c>
      <c r="B51" t="s">
        <v>22</v>
      </c>
      <c r="C51" t="s">
        <v>217</v>
      </c>
      <c r="D51">
        <v>17.337999343871999</v>
      </c>
      <c r="E51">
        <v>-34.709999084472599</v>
      </c>
      <c r="F51">
        <v>2440</v>
      </c>
      <c r="G51" t="s">
        <v>31</v>
      </c>
      <c r="I51" t="s">
        <v>218</v>
      </c>
      <c r="J51">
        <v>1</v>
      </c>
      <c r="L51">
        <v>11</v>
      </c>
      <c r="M51">
        <v>1</v>
      </c>
      <c r="N51" t="s">
        <v>85</v>
      </c>
      <c r="O51" t="s">
        <v>28</v>
      </c>
      <c r="S51" t="s">
        <v>219</v>
      </c>
      <c r="T51" s="1"/>
      <c r="U51" s="1" t="s">
        <v>220</v>
      </c>
    </row>
    <row r="52" spans="1:21" x14ac:dyDescent="0.2">
      <c r="A52" t="s">
        <v>221</v>
      </c>
      <c r="B52" t="s">
        <v>22</v>
      </c>
      <c r="D52">
        <v>136.54800415039</v>
      </c>
      <c r="E52">
        <v>-36.7299995422363</v>
      </c>
      <c r="F52">
        <v>2420</v>
      </c>
      <c r="G52" t="s">
        <v>107</v>
      </c>
      <c r="I52" t="s">
        <v>222</v>
      </c>
      <c r="J52">
        <v>0</v>
      </c>
      <c r="L52">
        <v>41</v>
      </c>
      <c r="M52">
        <v>1</v>
      </c>
      <c r="N52" t="s">
        <v>59</v>
      </c>
      <c r="O52" t="s">
        <v>28</v>
      </c>
      <c r="T52" s="1"/>
      <c r="U52" t="s">
        <v>223</v>
      </c>
    </row>
    <row r="53" spans="1:21" x14ac:dyDescent="0.2">
      <c r="A53" t="s">
        <v>224</v>
      </c>
      <c r="B53" t="s">
        <v>22</v>
      </c>
      <c r="C53" t="s">
        <v>225</v>
      </c>
      <c r="D53">
        <v>9.3950004577636701</v>
      </c>
      <c r="E53">
        <v>2.5020000934600799</v>
      </c>
      <c r="F53">
        <v>1295</v>
      </c>
      <c r="G53" t="s">
        <v>31</v>
      </c>
      <c r="I53" t="s">
        <v>226</v>
      </c>
      <c r="J53">
        <v>1</v>
      </c>
      <c r="L53">
        <v>32</v>
      </c>
      <c r="M53">
        <v>1</v>
      </c>
      <c r="N53" t="s">
        <v>59</v>
      </c>
      <c r="O53" t="s">
        <v>28</v>
      </c>
      <c r="S53" s="1" t="s">
        <v>227</v>
      </c>
      <c r="T53" s="1"/>
      <c r="U53" t="s">
        <v>228</v>
      </c>
    </row>
    <row r="54" spans="1:21" x14ac:dyDescent="0.2">
      <c r="A54" t="s">
        <v>229</v>
      </c>
      <c r="B54" t="s">
        <v>22</v>
      </c>
      <c r="C54" t="s">
        <v>230</v>
      </c>
      <c r="D54">
        <v>111.44100189208901</v>
      </c>
      <c r="E54">
        <v>8.8249998092651296</v>
      </c>
      <c r="F54">
        <v>1657</v>
      </c>
      <c r="G54" t="s">
        <v>24</v>
      </c>
      <c r="I54" t="s">
        <v>231</v>
      </c>
      <c r="J54">
        <v>1</v>
      </c>
      <c r="L54">
        <v>13</v>
      </c>
      <c r="M54">
        <v>1</v>
      </c>
      <c r="N54" t="s">
        <v>59</v>
      </c>
      <c r="O54" t="s">
        <v>28</v>
      </c>
      <c r="T54" s="1" t="s">
        <v>232</v>
      </c>
      <c r="U54" t="s">
        <v>233</v>
      </c>
    </row>
    <row r="55" spans="1:21" x14ac:dyDescent="0.2">
      <c r="A55" t="s">
        <v>234</v>
      </c>
      <c r="B55" t="s">
        <v>22</v>
      </c>
      <c r="C55" t="s">
        <v>235</v>
      </c>
      <c r="D55">
        <v>116.25299835205</v>
      </c>
      <c r="E55">
        <v>19.454999923706001</v>
      </c>
      <c r="F55">
        <v>2066</v>
      </c>
      <c r="G55" t="s">
        <v>24</v>
      </c>
      <c r="I55" t="s">
        <v>236</v>
      </c>
      <c r="J55">
        <v>1</v>
      </c>
      <c r="L55">
        <v>19</v>
      </c>
      <c r="M55">
        <v>1</v>
      </c>
      <c r="N55" t="s">
        <v>59</v>
      </c>
      <c r="O55" t="s">
        <v>28</v>
      </c>
      <c r="T55" s="1"/>
    </row>
    <row r="56" spans="1:21" x14ac:dyDescent="0.2">
      <c r="A56" t="s">
        <v>237</v>
      </c>
      <c r="B56" t="s">
        <v>22</v>
      </c>
      <c r="C56" t="s">
        <v>238</v>
      </c>
      <c r="D56">
        <v>151.46000671386699</v>
      </c>
      <c r="E56">
        <v>-9.3400001525878906</v>
      </c>
      <c r="F56">
        <v>1661</v>
      </c>
      <c r="G56" t="s">
        <v>24</v>
      </c>
      <c r="I56" t="s">
        <v>239</v>
      </c>
      <c r="J56">
        <v>1</v>
      </c>
      <c r="L56">
        <v>19</v>
      </c>
      <c r="M56">
        <v>1</v>
      </c>
      <c r="N56" t="s">
        <v>34</v>
      </c>
      <c r="O56" t="s">
        <v>28</v>
      </c>
      <c r="T56" s="1"/>
      <c r="U56" t="s">
        <v>240</v>
      </c>
    </row>
    <row r="57" spans="1:21" x14ac:dyDescent="0.2">
      <c r="A57" t="s">
        <v>241</v>
      </c>
      <c r="B57" t="s">
        <v>22</v>
      </c>
      <c r="C57" t="s">
        <v>242</v>
      </c>
      <c r="D57">
        <v>128.72000122070301</v>
      </c>
      <c r="E57">
        <v>-0.51999998092651301</v>
      </c>
      <c r="F57">
        <v>1094</v>
      </c>
      <c r="G57" t="s">
        <v>24</v>
      </c>
      <c r="I57" t="s">
        <v>243</v>
      </c>
      <c r="J57">
        <v>1</v>
      </c>
      <c r="L57">
        <v>9</v>
      </c>
      <c r="M57">
        <v>1</v>
      </c>
      <c r="N57" t="s">
        <v>59</v>
      </c>
      <c r="O57" t="s">
        <v>28</v>
      </c>
      <c r="T57" s="1" t="s">
        <v>244</v>
      </c>
      <c r="U57" t="s">
        <v>245</v>
      </c>
    </row>
    <row r="58" spans="1:21" x14ac:dyDescent="0.2">
      <c r="A58" t="s">
        <v>246</v>
      </c>
      <c r="B58" t="s">
        <v>22</v>
      </c>
      <c r="D58">
        <v>36.200000762939403</v>
      </c>
      <c r="E58">
        <v>-20.2399997711181</v>
      </c>
      <c r="F58">
        <v>1262</v>
      </c>
      <c r="G58" t="s">
        <v>107</v>
      </c>
      <c r="I58" t="s">
        <v>247</v>
      </c>
      <c r="J58">
        <v>0</v>
      </c>
      <c r="L58">
        <v>32</v>
      </c>
      <c r="M58" t="s">
        <v>164</v>
      </c>
      <c r="U58" t="s">
        <v>248</v>
      </c>
    </row>
    <row r="59" spans="1:21" x14ac:dyDescent="0.2">
      <c r="A59" t="s">
        <v>249</v>
      </c>
      <c r="B59" t="s">
        <v>22</v>
      </c>
      <c r="C59" t="s">
        <v>250</v>
      </c>
      <c r="D59">
        <v>32.380001068115199</v>
      </c>
      <c r="E59">
        <v>33.020000457763601</v>
      </c>
      <c r="F59">
        <v>1375</v>
      </c>
      <c r="G59" t="s">
        <v>130</v>
      </c>
      <c r="I59" t="s">
        <v>251</v>
      </c>
      <c r="J59">
        <v>1</v>
      </c>
      <c r="L59">
        <v>17</v>
      </c>
      <c r="M59">
        <v>1</v>
      </c>
      <c r="N59" t="s">
        <v>59</v>
      </c>
      <c r="O59" t="s">
        <v>28</v>
      </c>
      <c r="S59">
        <v>1.25</v>
      </c>
      <c r="T59" s="1"/>
      <c r="U59" t="s">
        <v>252</v>
      </c>
    </row>
    <row r="60" spans="1:21" x14ac:dyDescent="0.2">
      <c r="A60" t="s">
        <v>253</v>
      </c>
      <c r="B60" t="s">
        <v>22</v>
      </c>
      <c r="D60">
        <v>-10.166999816894499</v>
      </c>
      <c r="E60">
        <v>37.799999237060497</v>
      </c>
      <c r="F60">
        <v>3146</v>
      </c>
      <c r="G60" t="s">
        <v>31</v>
      </c>
      <c r="I60" t="s">
        <v>254</v>
      </c>
      <c r="J60">
        <v>0</v>
      </c>
      <c r="L60">
        <v>41</v>
      </c>
      <c r="M60">
        <v>1</v>
      </c>
      <c r="N60" t="s">
        <v>51</v>
      </c>
      <c r="O60" t="s">
        <v>28</v>
      </c>
      <c r="T60" s="1"/>
    </row>
    <row r="61" spans="1:21" x14ac:dyDescent="0.2">
      <c r="A61" t="s">
        <v>255</v>
      </c>
      <c r="B61" t="s">
        <v>22</v>
      </c>
      <c r="C61" t="s">
        <v>256</v>
      </c>
      <c r="D61">
        <v>-2.62100005149841</v>
      </c>
      <c r="E61">
        <v>36.143001556396399</v>
      </c>
      <c r="F61">
        <v>1841</v>
      </c>
      <c r="G61" t="s">
        <v>130</v>
      </c>
      <c r="I61" t="s">
        <v>257</v>
      </c>
      <c r="J61">
        <v>1</v>
      </c>
      <c r="L61">
        <v>21</v>
      </c>
      <c r="M61">
        <v>1</v>
      </c>
      <c r="N61" t="s">
        <v>51</v>
      </c>
      <c r="P61" t="s">
        <v>258</v>
      </c>
      <c r="T61" s="1" t="s">
        <v>259</v>
      </c>
      <c r="U61" t="s">
        <v>260</v>
      </c>
    </row>
    <row r="62" spans="1:21" x14ac:dyDescent="0.2">
      <c r="A62" t="s">
        <v>261</v>
      </c>
      <c r="B62" t="s">
        <v>22</v>
      </c>
      <c r="C62" t="s">
        <v>262</v>
      </c>
      <c r="D62">
        <v>109.869003295898</v>
      </c>
      <c r="E62">
        <v>8.7279996871948207</v>
      </c>
      <c r="F62">
        <v>1598</v>
      </c>
      <c r="G62" t="s">
        <v>24</v>
      </c>
      <c r="I62" t="s">
        <v>263</v>
      </c>
      <c r="J62">
        <v>1</v>
      </c>
      <c r="L62">
        <v>12</v>
      </c>
      <c r="M62">
        <v>1</v>
      </c>
      <c r="N62" t="s">
        <v>34</v>
      </c>
      <c r="O62" t="s">
        <v>28</v>
      </c>
      <c r="T62" s="1"/>
    </row>
    <row r="63" spans="1:21" x14ac:dyDescent="0.2">
      <c r="A63" t="s">
        <v>264</v>
      </c>
      <c r="B63" t="s">
        <v>22</v>
      </c>
      <c r="D63">
        <v>133.44000244140599</v>
      </c>
      <c r="E63">
        <v>-5</v>
      </c>
      <c r="F63">
        <v>2382</v>
      </c>
      <c r="G63" t="s">
        <v>24</v>
      </c>
      <c r="I63" t="s">
        <v>265</v>
      </c>
      <c r="J63">
        <v>0</v>
      </c>
      <c r="L63">
        <v>10</v>
      </c>
      <c r="M63">
        <v>1</v>
      </c>
      <c r="N63" t="s">
        <v>308</v>
      </c>
      <c r="O63" t="s">
        <v>28</v>
      </c>
      <c r="U63" t="s">
        <v>266</v>
      </c>
    </row>
    <row r="64" spans="1:21" x14ac:dyDescent="0.2">
      <c r="A64" t="s">
        <v>267</v>
      </c>
      <c r="B64" t="s">
        <v>22</v>
      </c>
      <c r="D64">
        <v>125.81999969482401</v>
      </c>
      <c r="E64">
        <v>6.3000001907348597</v>
      </c>
      <c r="F64">
        <v>2114</v>
      </c>
      <c r="G64" t="s">
        <v>24</v>
      </c>
      <c r="I64" t="s">
        <v>268</v>
      </c>
      <c r="J64">
        <v>0</v>
      </c>
      <c r="L64">
        <v>42</v>
      </c>
      <c r="M64">
        <v>1</v>
      </c>
      <c r="N64" t="s">
        <v>34</v>
      </c>
      <c r="O64" t="s">
        <v>269</v>
      </c>
      <c r="S64" t="s">
        <v>270</v>
      </c>
      <c r="T64" s="1"/>
    </row>
    <row r="65" spans="1:21" x14ac:dyDescent="0.2">
      <c r="A65" t="s">
        <v>271</v>
      </c>
      <c r="B65" t="s">
        <v>22</v>
      </c>
      <c r="C65" t="s">
        <v>272</v>
      </c>
      <c r="D65">
        <v>-78.027999877929602</v>
      </c>
      <c r="E65">
        <v>26.061000823974599</v>
      </c>
      <c r="F65">
        <v>1057</v>
      </c>
      <c r="G65" t="s">
        <v>31</v>
      </c>
      <c r="I65" t="s">
        <v>273</v>
      </c>
      <c r="J65">
        <v>1</v>
      </c>
      <c r="L65">
        <v>13</v>
      </c>
      <c r="M65">
        <v>1</v>
      </c>
      <c r="N65" t="s">
        <v>34</v>
      </c>
      <c r="O65" t="s">
        <v>28</v>
      </c>
      <c r="T65" s="1" t="s">
        <v>274</v>
      </c>
    </row>
    <row r="66" spans="1:21" x14ac:dyDescent="0.2">
      <c r="A66" t="s">
        <v>275</v>
      </c>
      <c r="B66" t="s">
        <v>22</v>
      </c>
      <c r="D66">
        <v>121.294998168945</v>
      </c>
      <c r="E66">
        <v>8.7849998474121094</v>
      </c>
      <c r="F66">
        <v>3656</v>
      </c>
      <c r="G66" t="s">
        <v>24</v>
      </c>
      <c r="I66" t="s">
        <v>276</v>
      </c>
      <c r="J66">
        <v>0</v>
      </c>
      <c r="L66">
        <v>11</v>
      </c>
      <c r="M66">
        <v>1</v>
      </c>
      <c r="N66" t="s">
        <v>309</v>
      </c>
      <c r="T66" s="1"/>
      <c r="U66" t="s">
        <v>277</v>
      </c>
    </row>
    <row r="67" spans="1:21" x14ac:dyDescent="0.2">
      <c r="A67" t="s">
        <v>278</v>
      </c>
      <c r="B67" t="s">
        <v>22</v>
      </c>
      <c r="C67" t="s">
        <v>279</v>
      </c>
      <c r="D67">
        <v>-10.149999618530201</v>
      </c>
      <c r="E67">
        <v>37.569999694824197</v>
      </c>
      <c r="F67">
        <v>2646</v>
      </c>
      <c r="G67" t="s">
        <v>31</v>
      </c>
      <c r="I67" t="s">
        <v>280</v>
      </c>
      <c r="J67">
        <v>1</v>
      </c>
      <c r="L67">
        <v>40</v>
      </c>
      <c r="M67">
        <v>1</v>
      </c>
      <c r="N67" t="s">
        <v>51</v>
      </c>
      <c r="O67" t="s">
        <v>28</v>
      </c>
      <c r="T67" s="1"/>
    </row>
    <row r="68" spans="1:21" x14ac:dyDescent="0.2">
      <c r="A68" t="s">
        <v>281</v>
      </c>
      <c r="B68" t="s">
        <v>22</v>
      </c>
      <c r="C68" t="s">
        <v>282</v>
      </c>
      <c r="D68">
        <v>57.347000122070298</v>
      </c>
      <c r="E68">
        <v>14.3210000991821</v>
      </c>
      <c r="F68">
        <v>3212</v>
      </c>
      <c r="G68" t="s">
        <v>107</v>
      </c>
      <c r="I68" t="s">
        <v>283</v>
      </c>
      <c r="J68">
        <v>1</v>
      </c>
      <c r="L68">
        <v>13</v>
      </c>
      <c r="M68">
        <v>1</v>
      </c>
      <c r="N68" t="s">
        <v>59</v>
      </c>
      <c r="O68" t="s">
        <v>28</v>
      </c>
      <c r="T68" s="1"/>
    </row>
    <row r="69" spans="1:21" x14ac:dyDescent="0.2">
      <c r="A69" t="s">
        <v>284</v>
      </c>
      <c r="B69" t="s">
        <v>22</v>
      </c>
      <c r="C69" t="s">
        <v>285</v>
      </c>
      <c r="D69">
        <v>-9.5030002593994105</v>
      </c>
      <c r="E69">
        <v>37.821998596191399</v>
      </c>
      <c r="F69">
        <v>1099</v>
      </c>
      <c r="G69" t="s">
        <v>31</v>
      </c>
      <c r="I69" t="s">
        <v>286</v>
      </c>
      <c r="J69">
        <v>0</v>
      </c>
      <c r="L69">
        <v>17</v>
      </c>
      <c r="M69">
        <v>1</v>
      </c>
      <c r="N69" t="s">
        <v>51</v>
      </c>
      <c r="O69" t="s">
        <v>287</v>
      </c>
      <c r="T69" s="1"/>
      <c r="U69" t="s">
        <v>288</v>
      </c>
    </row>
    <row r="70" spans="1:21" x14ac:dyDescent="0.2">
      <c r="A70" t="s">
        <v>289</v>
      </c>
      <c r="B70" t="s">
        <v>22</v>
      </c>
      <c r="C70" t="s">
        <v>290</v>
      </c>
      <c r="D70">
        <v>-10.182999610900801</v>
      </c>
      <c r="E70">
        <v>37.766998291015597</v>
      </c>
      <c r="F70">
        <v>3155</v>
      </c>
      <c r="G70" t="s">
        <v>31</v>
      </c>
      <c r="I70" t="s">
        <v>291</v>
      </c>
      <c r="J70">
        <v>1</v>
      </c>
      <c r="L70">
        <v>29</v>
      </c>
      <c r="M70">
        <v>1</v>
      </c>
      <c r="N70" t="s">
        <v>51</v>
      </c>
      <c r="O70" t="s">
        <v>28</v>
      </c>
      <c r="S70" t="s">
        <v>292</v>
      </c>
      <c r="T70" s="1"/>
      <c r="U70" t="s">
        <v>293</v>
      </c>
    </row>
    <row r="71" spans="1:21" x14ac:dyDescent="0.2">
      <c r="A71" t="s">
        <v>294</v>
      </c>
      <c r="B71" t="s">
        <v>22</v>
      </c>
      <c r="C71" t="s">
        <v>295</v>
      </c>
      <c r="D71">
        <v>-78.680000305175696</v>
      </c>
      <c r="E71">
        <v>11.932999610900801</v>
      </c>
      <c r="F71">
        <v>3623</v>
      </c>
      <c r="G71" t="s">
        <v>31</v>
      </c>
      <c r="I71" t="s">
        <v>296</v>
      </c>
      <c r="J71">
        <v>1</v>
      </c>
      <c r="L71">
        <v>8</v>
      </c>
      <c r="M71">
        <v>1</v>
      </c>
      <c r="N71" t="s">
        <v>59</v>
      </c>
      <c r="O71" t="s">
        <v>28</v>
      </c>
      <c r="T71" s="1"/>
      <c r="U71" t="s">
        <v>297</v>
      </c>
    </row>
    <row r="72" spans="1:21" x14ac:dyDescent="0.2">
      <c r="A72" t="s">
        <v>298</v>
      </c>
      <c r="B72" t="s">
        <v>22</v>
      </c>
      <c r="D72">
        <v>-66.629997253417898</v>
      </c>
      <c r="E72">
        <v>11.329999923706</v>
      </c>
      <c r="F72">
        <v>1079</v>
      </c>
      <c r="G72" t="s">
        <v>31</v>
      </c>
      <c r="I72" t="s">
        <v>299</v>
      </c>
      <c r="J72">
        <v>0</v>
      </c>
      <c r="L72">
        <v>10</v>
      </c>
      <c r="M72">
        <v>0</v>
      </c>
    </row>
    <row r="73" spans="1:21" x14ac:dyDescent="0.2">
      <c r="C73">
        <f>COUNTIF(C2:C72, "*")</f>
        <v>39</v>
      </c>
      <c r="J73">
        <f>SUM(J2:J72)</f>
        <v>37</v>
      </c>
      <c r="T73"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 Newall</dc:creator>
  <cp:lastModifiedBy>Sam Newall</cp:lastModifiedBy>
  <dcterms:created xsi:type="dcterms:W3CDTF">2024-09-04T17:20:27Z</dcterms:created>
  <dcterms:modified xsi:type="dcterms:W3CDTF">2024-10-08T16:29:09Z</dcterms:modified>
</cp:coreProperties>
</file>